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\"/>
    </mc:Choice>
  </mc:AlternateContent>
  <workbookProtection workbookAlgorithmName="SHA-512" workbookHashValue="JWjrQAUTOvRPBc8tRHalchGeDCUoT855sONGRb7qUP/hMKikpX0zm0lf+3+GSJjJfBIMsCiwKTm3jvOeCI/YRA==" workbookSaltValue="n0KYDSA8SeT2DopeINyHjQ==" workbookSpinCount="100000" lockStructure="1"/>
  <bookViews>
    <workbookView xWindow="0" yWindow="0" windowWidth="13830" windowHeight="6165"/>
  </bookViews>
  <sheets>
    <sheet name="④(1.1)+(0.1)くり上がりなし" sheetId="5" r:id="rId1"/>
    <sheet name="⑤(1.1)+(0.1)くり上がり和整数" sheetId="2" r:id="rId2"/>
    <sheet name="⑥(1.1)+(0.1)くり上がり" sheetId="3" r:id="rId3"/>
    <sheet name="⑦(1.1)+(0.1)ミックス" sheetId="4" r:id="rId4"/>
  </sheets>
  <externalReferences>
    <externalReference r:id="rId5"/>
    <externalReference r:id="rId6"/>
    <externalReference r:id="rId7"/>
    <externalReference r:id="rId8"/>
  </externalReferences>
  <definedNames>
    <definedName name="go" localSheetId="0">INDIRECT('④(1.1)+(0.1)くり上がりなし'!$AA$40)</definedName>
    <definedName name="go" localSheetId="1">INDIRECT('⑤(1.1)+(0.1)くり上がり和整数'!$AA$40)</definedName>
    <definedName name="go" localSheetId="2">INDIRECT('⑥(1.1)+(0.1)くり上がり'!$AA$40)</definedName>
    <definedName name="go" localSheetId="3">INDIRECT('⑦(1.1)+(0.1)ミックス'!$AA$40)</definedName>
    <definedName name="hati" localSheetId="0">INDIRECT('④(1.1)+(0.1)くり上がりなし'!$AA$43)</definedName>
    <definedName name="hati" localSheetId="1">INDIRECT('⑤(1.1)+(0.1)くり上がり和整数'!$AA$43)</definedName>
    <definedName name="hati" localSheetId="2">INDIRECT('⑥(1.1)+(0.1)くり上がり'!$AA$43)</definedName>
    <definedName name="hati" localSheetId="3">INDIRECT('⑦(1.1)+(0.1)ミックス'!$AA$43)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>INDIRECT(#REF!)</definedName>
    <definedName name="iti" localSheetId="0">INDIRECT(#REF!)</definedName>
    <definedName name="iti" localSheetId="1">INDIRECT(#REF!)</definedName>
    <definedName name="iti" localSheetId="2">INDIRECT(#REF!)</definedName>
    <definedName name="iti" localSheetId="3">INDIRECT(#REF!)</definedName>
    <definedName name="iti">INDIRECT(#REF!)</definedName>
    <definedName name="itit" localSheetId="0">INDIRECT('④(1.1)+(0.1)くり上がりなし'!$AA$36)</definedName>
    <definedName name="itit" localSheetId="1">INDIRECT('⑤(1.1)+(0.1)くり上がり和整数'!$AA$36)</definedName>
    <definedName name="itit" localSheetId="2">INDIRECT('⑥(1.1)+(0.1)くり上がり'!$AA$36)</definedName>
    <definedName name="itit" localSheetId="3">INDIRECT('⑦(1.1)+(0.1)ミックス'!$AA$36)</definedName>
    <definedName name="itit">INDIRECT(#REF!)</definedName>
    <definedName name="ju" localSheetId="0">INDIRECT('④(1.1)+(0.1)くり上がりなし'!$AA$45)</definedName>
    <definedName name="ju" localSheetId="1">INDIRECT('⑤(1.1)+(0.1)くり上がり和整数'!$AA$45)</definedName>
    <definedName name="ju" localSheetId="2">INDIRECT('⑥(1.1)+(0.1)くり上がり'!$AA$45)</definedName>
    <definedName name="ju" localSheetId="3">INDIRECT('⑦(1.1)+(0.1)ミックス'!$AA$45)</definedName>
    <definedName name="ju">INDIRECT(#REF!)</definedName>
    <definedName name="juiti" localSheetId="0">INDIRECT('④(1.1)+(0.1)くり上がりなし'!$AA$46)</definedName>
    <definedName name="juiti" localSheetId="1">INDIRECT('⑤(1.1)+(0.1)くり上がり和整数'!$AA$46)</definedName>
    <definedName name="juiti" localSheetId="2">INDIRECT('⑥(1.1)+(0.1)くり上がり'!$AA$46)</definedName>
    <definedName name="juiti" localSheetId="3">INDIRECT('⑦(1.1)+(0.1)ミックス'!$AA$46)</definedName>
    <definedName name="juiti">INDIRECT(#REF!)</definedName>
    <definedName name="juni" localSheetId="0">INDIRECT('④(1.1)+(0.1)くり上がりなし'!$AA$47)</definedName>
    <definedName name="juni" localSheetId="1">INDIRECT('⑤(1.1)+(0.1)くり上がり和整数'!$AA$47)</definedName>
    <definedName name="juni" localSheetId="2">INDIRECT('⑥(1.1)+(0.1)くり上がり'!$AA$47)</definedName>
    <definedName name="juni" localSheetId="3">INDIRECT('⑦(1.1)+(0.1)ミックス'!$AA$47)</definedName>
    <definedName name="juni">INDIRECT(#REF!)</definedName>
    <definedName name="ku" localSheetId="0">INDIRECT('④(1.1)+(0.1)くり上がりなし'!$AA$44)</definedName>
    <definedName name="ku" localSheetId="1">INDIRECT('⑤(1.1)+(0.1)くり上がり和整数'!$AA$44)</definedName>
    <definedName name="ku" localSheetId="2">INDIRECT('⑥(1.1)+(0.1)くり上がり'!$AA$44)</definedName>
    <definedName name="ku" localSheetId="3">INDIRECT('⑦(1.1)+(0.1)ミックス'!$AA$44)</definedName>
    <definedName name="ku">INDIRECT(#REF!)</definedName>
    <definedName name="nana" localSheetId="0">INDIRECT('④(1.1)+(0.1)くり上がりなし'!$AA$42)</definedName>
    <definedName name="nana" localSheetId="1">INDIRECT('⑤(1.1)+(0.1)くり上がり和整数'!$AA$42)</definedName>
    <definedName name="nana" localSheetId="2">INDIRECT('⑥(1.1)+(0.1)くり上がり'!$AA$42)</definedName>
    <definedName name="nana" localSheetId="3">INDIRECT('⑦(1.1)+(0.1)ミックス'!$AA$42)</definedName>
    <definedName name="nana">INDIRECT(#REF!)</definedName>
    <definedName name="ni" localSheetId="0">INDIRECT('④(1.1)+(0.1)くり上がりなし'!$AA$37)</definedName>
    <definedName name="ni" localSheetId="1">INDIRECT('⑤(1.1)+(0.1)くり上がり和整数'!$AA$37)</definedName>
    <definedName name="ni" localSheetId="2">INDIRECT('⑥(1.1)+(0.1)くり上がり'!$AA$37)</definedName>
    <definedName name="ni" localSheetId="3">INDIRECT('⑦(1.1)+(0.1)ミックス'!$AA$37)</definedName>
    <definedName name="ni">INDIRECT(#REF!)</definedName>
    <definedName name="NO" localSheetId="0">'④(1.1)+(0.1)くり上がりなし'!$W$39</definedName>
    <definedName name="NO" localSheetId="1">'⑤(1.1)+(0.1)くり上がり和整数'!$W$39</definedName>
    <definedName name="NO" localSheetId="2">'⑥(1.1)+(0.1)くり上がり'!$W$39</definedName>
    <definedName name="NO" localSheetId="3">'⑦(1.1)+(0.1)ミックス'!$W$39</definedName>
    <definedName name="NO">#REF!</definedName>
    <definedName name="OK" localSheetId="0">'④(1.1)+(0.1)くり上がりなし'!$W$40</definedName>
    <definedName name="OK" localSheetId="1">'⑤(1.1)+(0.1)くり上がり和整数'!$W$40</definedName>
    <definedName name="OK" localSheetId="2">'⑥(1.1)+(0.1)くり上がり'!$W$40</definedName>
    <definedName name="OK" localSheetId="3">'⑦(1.1)+(0.1)ミックス'!$W$40</definedName>
    <definedName name="OK">#REF!</definedName>
    <definedName name="_xlnm.Print_Area" localSheetId="0">'④(1.1)+(0.1)くり上がりなし'!$A$1:$U$62</definedName>
    <definedName name="_xlnm.Print_Area" localSheetId="1">'⑤(1.1)+(0.1)くり上がり和整数'!$A$1:$U$62</definedName>
    <definedName name="_xlnm.Print_Area" localSheetId="2">'⑥(1.1)+(0.1)くり上がり'!$A$1:$U$62</definedName>
    <definedName name="_xlnm.Print_Area" localSheetId="3">'⑦(1.1)+(0.1)ミックス'!$A$1:$U$62</definedName>
    <definedName name="roku" localSheetId="0">INDIRECT('④(1.1)+(0.1)くり上がりなし'!$AA$41)</definedName>
    <definedName name="roku" localSheetId="1">INDIRECT('⑤(1.1)+(0.1)くり上がり和整数'!$AA$41)</definedName>
    <definedName name="roku" localSheetId="2">INDIRECT('⑥(1.1)+(0.1)くり上がり'!$AA$41)</definedName>
    <definedName name="roku" localSheetId="3">INDIRECT('⑦(1.1)+(0.1)ミックス'!$AA$41)</definedName>
    <definedName name="roku">INDIRECT(#REF!)</definedName>
    <definedName name="san" localSheetId="0">INDIRECT('④(1.1)+(0.1)くり上がりなし'!$AA$38)</definedName>
    <definedName name="san" localSheetId="1">INDIRECT('⑤(1.1)+(0.1)くり上がり和整数'!$AA$38)</definedName>
    <definedName name="san" localSheetId="2">INDIRECT('⑥(1.1)+(0.1)くり上がり'!$AA$38)</definedName>
    <definedName name="san" localSheetId="3">INDIRECT('⑦(1.1)+(0.1)ミックス'!$AA$38)</definedName>
    <definedName name="san">INDIRECT(#REF!)</definedName>
    <definedName name="si" localSheetId="0">INDIRECT('④(1.1)+(0.1)くり上がりなし'!$AA$39)</definedName>
    <definedName name="si" localSheetId="1">INDIRECT('⑤(1.1)+(0.1)くり上がり和整数'!$AA$39)</definedName>
    <definedName name="si" localSheetId="2">INDIRECT('⑥(1.1)+(0.1)くり上がり'!$AA$39)</definedName>
    <definedName name="si" localSheetId="3">INDIRECT('⑦(1.1)+(0.1)ミックス'!$AA$39)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0" i="5" l="1"/>
  <c r="Q60" i="5"/>
  <c r="L60" i="5"/>
  <c r="J60" i="5"/>
  <c r="E60" i="5"/>
  <c r="C60" i="5"/>
  <c r="S59" i="5"/>
  <c r="L59" i="5"/>
  <c r="E59" i="5"/>
  <c r="P56" i="5"/>
  <c r="I56" i="5"/>
  <c r="B56" i="5"/>
  <c r="S53" i="5"/>
  <c r="Q53" i="5"/>
  <c r="L53" i="5"/>
  <c r="J53" i="5"/>
  <c r="E53" i="5"/>
  <c r="C53" i="5"/>
  <c r="S52" i="5"/>
  <c r="L52" i="5"/>
  <c r="E52" i="5"/>
  <c r="P49" i="5"/>
  <c r="I49" i="5"/>
  <c r="B49" i="5"/>
  <c r="S46" i="5"/>
  <c r="Q46" i="5"/>
  <c r="L46" i="5"/>
  <c r="J46" i="5"/>
  <c r="E46" i="5"/>
  <c r="C46" i="5"/>
  <c r="S45" i="5"/>
  <c r="L45" i="5"/>
  <c r="E45" i="5"/>
  <c r="P42" i="5"/>
  <c r="I42" i="5"/>
  <c r="B42" i="5"/>
  <c r="S39" i="5"/>
  <c r="Q39" i="5"/>
  <c r="L39" i="5"/>
  <c r="J39" i="5"/>
  <c r="E39" i="5"/>
  <c r="C39" i="5"/>
  <c r="S38" i="5"/>
  <c r="L38" i="5"/>
  <c r="E38" i="5"/>
  <c r="BZ36" i="5"/>
  <c r="BZ35" i="5"/>
  <c r="P35" i="5"/>
  <c r="I35" i="5"/>
  <c r="B35" i="5"/>
  <c r="BZ34" i="5"/>
  <c r="BZ33" i="5"/>
  <c r="G33" i="5"/>
  <c r="B33" i="5"/>
  <c r="BZ32" i="5"/>
  <c r="T32" i="5"/>
  <c r="A32" i="5"/>
  <c r="BZ31" i="5"/>
  <c r="BZ30" i="5"/>
  <c r="S30" i="5"/>
  <c r="S61" i="5" s="1"/>
  <c r="L30" i="5"/>
  <c r="L61" i="5" s="1"/>
  <c r="E30" i="5"/>
  <c r="E61" i="5" s="1"/>
  <c r="BZ29" i="5"/>
  <c r="BZ28" i="5"/>
  <c r="BZ27" i="5"/>
  <c r="BZ26" i="5"/>
  <c r="BZ25" i="5"/>
  <c r="BZ24" i="5"/>
  <c r="BZ23" i="5"/>
  <c r="S23" i="5"/>
  <c r="S54" i="5" s="1"/>
  <c r="L23" i="5"/>
  <c r="L54" i="5" s="1"/>
  <c r="E23" i="5"/>
  <c r="E54" i="5" s="1"/>
  <c r="BZ22" i="5"/>
  <c r="BZ21" i="5"/>
  <c r="BZ20" i="5"/>
  <c r="BJ20" i="5"/>
  <c r="BZ19" i="5"/>
  <c r="BJ19" i="5"/>
  <c r="BZ18" i="5"/>
  <c r="BR18" i="5"/>
  <c r="BJ18" i="5"/>
  <c r="BZ17" i="5"/>
  <c r="BR17" i="5"/>
  <c r="BJ17" i="5"/>
  <c r="BZ16" i="5"/>
  <c r="BR16" i="5"/>
  <c r="BJ16" i="5"/>
  <c r="S16" i="5"/>
  <c r="S47" i="5" s="1"/>
  <c r="L16" i="5"/>
  <c r="L47" i="5" s="1"/>
  <c r="E16" i="5"/>
  <c r="E47" i="5" s="1"/>
  <c r="BZ15" i="5"/>
  <c r="BR15" i="5"/>
  <c r="BJ15" i="5"/>
  <c r="BZ14" i="5"/>
  <c r="BR14" i="5"/>
  <c r="BJ14" i="5"/>
  <c r="BZ13" i="5"/>
  <c r="BR13" i="5"/>
  <c r="BJ13" i="5"/>
  <c r="BZ12" i="5"/>
  <c r="BR12" i="5"/>
  <c r="BJ12" i="5"/>
  <c r="BZ11" i="5"/>
  <c r="BR11" i="5"/>
  <c r="BJ11" i="5"/>
  <c r="BZ10" i="5"/>
  <c r="BR10" i="5"/>
  <c r="BJ10" i="5"/>
  <c r="BZ9" i="5"/>
  <c r="BR9" i="5"/>
  <c r="BJ9" i="5"/>
  <c r="S9" i="5"/>
  <c r="S40" i="5" s="1"/>
  <c r="L9" i="5"/>
  <c r="L40" i="5" s="1"/>
  <c r="E9" i="5"/>
  <c r="E40" i="5" s="1"/>
  <c r="BZ8" i="5"/>
  <c r="BR8" i="5"/>
  <c r="BJ8" i="5"/>
  <c r="BZ7" i="5"/>
  <c r="BR7" i="5"/>
  <c r="BJ7" i="5"/>
  <c r="BZ6" i="5"/>
  <c r="BR6" i="5"/>
  <c r="BJ6" i="5"/>
  <c r="BZ5" i="5"/>
  <c r="BR5" i="5"/>
  <c r="BJ5" i="5"/>
  <c r="BZ4" i="5"/>
  <c r="BR4" i="5"/>
  <c r="BJ4" i="5"/>
  <c r="BZ3" i="5"/>
  <c r="BR3" i="5"/>
  <c r="BJ3" i="5"/>
  <c r="BK3" i="5" s="1"/>
  <c r="AX3" i="5" s="1"/>
  <c r="AK3" i="5" s="1"/>
  <c r="BZ2" i="5"/>
  <c r="BR2" i="5"/>
  <c r="BJ2" i="5"/>
  <c r="BZ1" i="5"/>
  <c r="CA1" i="5" s="1"/>
  <c r="BH1" i="5" s="1"/>
  <c r="F8" i="5" s="1"/>
  <c r="F39" i="5" s="1"/>
  <c r="BR1" i="5"/>
  <c r="BJ1" i="5"/>
  <c r="CA2" i="5" l="1"/>
  <c r="BH2" i="5" s="1"/>
  <c r="M8" i="5" s="1"/>
  <c r="M39" i="5" s="1"/>
  <c r="BK18" i="5"/>
  <c r="BK11" i="5"/>
  <c r="BK10" i="5"/>
  <c r="BK19" i="5"/>
  <c r="BS18" i="5"/>
  <c r="BS1" i="5"/>
  <c r="BS16" i="5"/>
  <c r="BK2" i="5"/>
  <c r="BK4" i="5"/>
  <c r="BS6" i="5"/>
  <c r="BK7" i="5"/>
  <c r="BS8" i="5"/>
  <c r="BS9" i="5"/>
  <c r="CA16" i="5"/>
  <c r="CA22" i="5"/>
  <c r="CA23" i="5"/>
  <c r="BG1" i="5"/>
  <c r="CA19" i="5"/>
  <c r="CA33" i="5"/>
  <c r="CA32" i="5"/>
  <c r="CA31" i="5"/>
  <c r="CA29" i="5"/>
  <c r="CA26" i="5"/>
  <c r="CA25" i="5"/>
  <c r="CA10" i="5"/>
  <c r="CA9" i="5"/>
  <c r="CA11" i="5"/>
  <c r="CA18" i="5"/>
  <c r="BS2" i="5"/>
  <c r="AW3" i="5"/>
  <c r="BS3" i="5"/>
  <c r="BS4" i="5"/>
  <c r="BS5" i="5"/>
  <c r="BS7" i="5"/>
  <c r="BS10" i="5"/>
  <c r="BK12" i="5"/>
  <c r="BS13" i="5"/>
  <c r="BK15" i="5"/>
  <c r="BK16" i="5"/>
  <c r="BK17" i="5"/>
  <c r="CA4" i="5"/>
  <c r="CA6" i="5"/>
  <c r="CA3" i="5"/>
  <c r="BK6" i="5"/>
  <c r="CA7" i="5"/>
  <c r="BK8" i="5"/>
  <c r="CA8" i="5"/>
  <c r="BK9" i="5"/>
  <c r="BS11" i="5"/>
  <c r="BS12" i="5"/>
  <c r="CA13" i="5"/>
  <c r="BK14" i="5"/>
  <c r="BS15" i="5"/>
  <c r="AN1" i="5"/>
  <c r="BK1" i="5"/>
  <c r="AN2" i="5"/>
  <c r="BG2" i="5"/>
  <c r="BK5" i="5"/>
  <c r="CA5" i="5"/>
  <c r="CA12" i="5"/>
  <c r="BS14" i="5"/>
  <c r="CA15" i="5"/>
  <c r="BK13" i="5"/>
  <c r="CA14" i="5"/>
  <c r="CA27" i="5"/>
  <c r="BS17" i="5"/>
  <c r="BK20" i="5"/>
  <c r="CA24" i="5"/>
  <c r="CA28" i="5"/>
  <c r="CA17" i="5"/>
  <c r="CA20" i="5"/>
  <c r="CA30" i="5"/>
  <c r="CA34" i="5"/>
  <c r="CA35" i="5"/>
  <c r="CA21" i="5"/>
  <c r="CA36" i="5"/>
  <c r="BH12" i="5" l="1"/>
  <c r="BG12" i="5"/>
  <c r="AW9" i="5"/>
  <c r="AX9" i="5"/>
  <c r="AW6" i="5"/>
  <c r="AX6" i="5"/>
  <c r="AX12" i="5"/>
  <c r="AW12" i="5"/>
  <c r="BC4" i="5"/>
  <c r="BB4" i="5"/>
  <c r="BB8" i="5"/>
  <c r="BC8" i="5"/>
  <c r="AX2" i="5"/>
  <c r="AW2" i="5"/>
  <c r="BG5" i="5"/>
  <c r="BH5" i="5"/>
  <c r="AX1" i="5"/>
  <c r="AW1" i="5"/>
  <c r="BG8" i="5"/>
  <c r="BH8" i="5"/>
  <c r="BH3" i="5"/>
  <c r="BG3" i="5"/>
  <c r="BC10" i="5"/>
  <c r="BB10" i="5"/>
  <c r="BC3" i="5"/>
  <c r="BB3" i="5"/>
  <c r="BG11" i="5"/>
  <c r="BH11" i="5"/>
  <c r="AX7" i="5"/>
  <c r="AW7" i="5"/>
  <c r="AW10" i="5"/>
  <c r="AX10" i="5"/>
  <c r="AW5" i="5"/>
  <c r="AX5" i="5"/>
  <c r="BC12" i="5"/>
  <c r="BB12" i="5"/>
  <c r="AW8" i="5"/>
  <c r="AX8" i="5"/>
  <c r="BG6" i="5"/>
  <c r="BH6" i="5"/>
  <c r="BC7" i="5"/>
  <c r="BB7" i="5"/>
  <c r="Q7" i="5"/>
  <c r="Q38" i="5" s="1"/>
  <c r="AF3" i="5"/>
  <c r="Z3" i="5"/>
  <c r="P8" i="5"/>
  <c r="P39" i="5" s="1"/>
  <c r="BG9" i="5"/>
  <c r="BH9" i="5"/>
  <c r="BB6" i="5"/>
  <c r="BC6" i="5"/>
  <c r="BB1" i="5"/>
  <c r="BC1" i="5"/>
  <c r="AW11" i="5"/>
  <c r="AX11" i="5"/>
  <c r="AI2" i="5"/>
  <c r="M7" i="5"/>
  <c r="M38" i="5" s="1"/>
  <c r="BC11" i="5"/>
  <c r="BB11" i="5"/>
  <c r="BH7" i="5"/>
  <c r="BG7" i="5"/>
  <c r="BH4" i="5"/>
  <c r="BG4" i="5"/>
  <c r="BB5" i="5"/>
  <c r="BC5" i="5"/>
  <c r="BC2" i="5"/>
  <c r="BB2" i="5"/>
  <c r="BG10" i="5"/>
  <c r="BH10" i="5"/>
  <c r="F7" i="5"/>
  <c r="F38" i="5" s="1"/>
  <c r="AI1" i="5"/>
  <c r="BB9" i="5"/>
  <c r="BC9" i="5"/>
  <c r="AX4" i="5"/>
  <c r="AW4" i="5"/>
  <c r="R22" i="5" l="1"/>
  <c r="R53" i="5" s="1"/>
  <c r="AL9" i="5"/>
  <c r="F29" i="5"/>
  <c r="F60" i="5" s="1"/>
  <c r="AN10" i="5"/>
  <c r="K15" i="5"/>
  <c r="K46" i="5" s="1"/>
  <c r="AL5" i="5"/>
  <c r="F21" i="5"/>
  <c r="F52" i="5" s="1"/>
  <c r="AI7" i="5"/>
  <c r="D8" i="5"/>
  <c r="D39" i="5" s="1"/>
  <c r="AL1" i="5"/>
  <c r="AN9" i="5"/>
  <c r="T22" i="5"/>
  <c r="T53" i="5" s="1"/>
  <c r="AN6" i="5"/>
  <c r="T15" i="5"/>
  <c r="T46" i="5" s="1"/>
  <c r="R28" i="5"/>
  <c r="R59" i="5" s="1"/>
  <c r="AG12" i="5"/>
  <c r="AK10" i="5"/>
  <c r="AB10" i="5"/>
  <c r="M29" i="5"/>
  <c r="M60" i="5" s="1"/>
  <c r="AN11" i="5"/>
  <c r="D28" i="5"/>
  <c r="D59" i="5" s="1"/>
  <c r="AG10" i="5"/>
  <c r="M22" i="5"/>
  <c r="M53" i="5" s="1"/>
  <c r="AN8" i="5"/>
  <c r="M15" i="5"/>
  <c r="M46" i="5" s="1"/>
  <c r="AN5" i="5"/>
  <c r="K22" i="5"/>
  <c r="K53" i="5" s="1"/>
  <c r="AL8" i="5"/>
  <c r="Q28" i="5"/>
  <c r="Q59" i="5" s="1"/>
  <c r="P29" i="5"/>
  <c r="P60" i="5" s="1"/>
  <c r="Z12" i="5"/>
  <c r="AF12" i="5"/>
  <c r="AK9" i="5"/>
  <c r="AB9" i="5"/>
  <c r="R21" i="5"/>
  <c r="R52" i="5" s="1"/>
  <c r="AG9" i="5"/>
  <c r="F28" i="5"/>
  <c r="F59" i="5" s="1"/>
  <c r="AI10" i="5"/>
  <c r="AG5" i="5"/>
  <c r="K14" i="5"/>
  <c r="K45" i="5" s="1"/>
  <c r="F22" i="5"/>
  <c r="F53" i="5" s="1"/>
  <c r="AN7" i="5"/>
  <c r="D7" i="5"/>
  <c r="D38" i="5" s="1"/>
  <c r="AG1" i="5"/>
  <c r="T21" i="5"/>
  <c r="T52" i="5" s="1"/>
  <c r="AI9" i="5"/>
  <c r="AI6" i="5"/>
  <c r="T14" i="5"/>
  <c r="T45" i="5" s="1"/>
  <c r="R29" i="5"/>
  <c r="R60" i="5" s="1"/>
  <c r="AL12" i="5"/>
  <c r="B29" i="5"/>
  <c r="B60" i="5" s="1"/>
  <c r="C28" i="5"/>
  <c r="C59" i="5" s="1"/>
  <c r="Z10" i="5"/>
  <c r="AF10" i="5"/>
  <c r="M28" i="5"/>
  <c r="M59" i="5" s="1"/>
  <c r="AI11" i="5"/>
  <c r="D29" i="5"/>
  <c r="D60" i="5" s="1"/>
  <c r="AL10" i="5"/>
  <c r="M21" i="5"/>
  <c r="M52" i="5" s="1"/>
  <c r="AI8" i="5"/>
  <c r="M14" i="5"/>
  <c r="M45" i="5" s="1"/>
  <c r="AI5" i="5"/>
  <c r="K21" i="5"/>
  <c r="K52" i="5" s="1"/>
  <c r="AG8" i="5"/>
  <c r="AB12" i="5"/>
  <c r="AK12" i="5"/>
  <c r="P22" i="5"/>
  <c r="P53" i="5" s="1"/>
  <c r="Z9" i="5"/>
  <c r="Q21" i="5"/>
  <c r="Q52" i="5" s="1"/>
  <c r="AF9" i="5"/>
  <c r="AF4" i="5"/>
  <c r="C14" i="5"/>
  <c r="C45" i="5" s="1"/>
  <c r="Z4" i="5"/>
  <c r="B15" i="5"/>
  <c r="B46" i="5" s="1"/>
  <c r="K7" i="5"/>
  <c r="K38" i="5" s="1"/>
  <c r="AG2" i="5"/>
  <c r="AI4" i="5"/>
  <c r="F14" i="5"/>
  <c r="F45" i="5" s="1"/>
  <c r="K28" i="5"/>
  <c r="K59" i="5" s="1"/>
  <c r="AG11" i="5"/>
  <c r="AK11" i="5"/>
  <c r="AB11" i="5"/>
  <c r="R15" i="5"/>
  <c r="R46" i="5" s="1"/>
  <c r="AL6" i="5"/>
  <c r="D21" i="5"/>
  <c r="D52" i="5" s="1"/>
  <c r="AG7" i="5"/>
  <c r="AK8" i="5"/>
  <c r="AB8" i="5"/>
  <c r="AK5" i="5"/>
  <c r="AB5" i="5"/>
  <c r="C21" i="5"/>
  <c r="C52" i="5" s="1"/>
  <c r="AF7" i="5"/>
  <c r="B22" i="5"/>
  <c r="B53" i="5" s="1"/>
  <c r="Z7" i="5"/>
  <c r="R7" i="5"/>
  <c r="R38" i="5" s="1"/>
  <c r="AG3" i="5"/>
  <c r="AI3" i="5"/>
  <c r="T7" i="5"/>
  <c r="T38" i="5" s="1"/>
  <c r="C7" i="5"/>
  <c r="C38" i="5" s="1"/>
  <c r="B8" i="5"/>
  <c r="B39" i="5" s="1"/>
  <c r="AF1" i="5"/>
  <c r="Z1" i="5"/>
  <c r="I8" i="5"/>
  <c r="I39" i="5" s="1"/>
  <c r="AF2" i="5"/>
  <c r="J7" i="5"/>
  <c r="J38" i="5" s="1"/>
  <c r="Z2" i="5"/>
  <c r="D14" i="5"/>
  <c r="D45" i="5" s="1"/>
  <c r="AG4" i="5"/>
  <c r="AK6" i="5"/>
  <c r="AB6" i="5"/>
  <c r="T28" i="5"/>
  <c r="T59" i="5" s="1"/>
  <c r="AI12" i="5"/>
  <c r="AB4" i="5"/>
  <c r="AK4" i="5"/>
  <c r="AL2" i="5"/>
  <c r="K8" i="5"/>
  <c r="K39" i="5" s="1"/>
  <c r="F15" i="5"/>
  <c r="F46" i="5" s="1"/>
  <c r="AN4" i="5"/>
  <c r="K29" i="5"/>
  <c r="K60" i="5" s="1"/>
  <c r="AL11" i="5"/>
  <c r="J28" i="5"/>
  <c r="J59" i="5" s="1"/>
  <c r="I29" i="5"/>
  <c r="I60" i="5" s="1"/>
  <c r="Z11" i="5"/>
  <c r="AF11" i="5"/>
  <c r="R14" i="5"/>
  <c r="R45" i="5" s="1"/>
  <c r="AG6" i="5"/>
  <c r="P36" i="5"/>
  <c r="AD3" i="5"/>
  <c r="D22" i="5"/>
  <c r="D53" i="5" s="1"/>
  <c r="AL7" i="5"/>
  <c r="J21" i="5"/>
  <c r="J52" i="5" s="1"/>
  <c r="I22" i="5"/>
  <c r="I53" i="5" s="1"/>
  <c r="Z8" i="5"/>
  <c r="AF8" i="5"/>
  <c r="I15" i="5"/>
  <c r="I46" i="5" s="1"/>
  <c r="J14" i="5"/>
  <c r="J45" i="5" s="1"/>
  <c r="Z5" i="5"/>
  <c r="AF5" i="5"/>
  <c r="AB7" i="5"/>
  <c r="AK7" i="5"/>
  <c r="R8" i="5"/>
  <c r="R39" i="5" s="1"/>
  <c r="AL3" i="5"/>
  <c r="AB3" i="5"/>
  <c r="P5" i="5" s="1"/>
  <c r="T8" i="5"/>
  <c r="T39" i="5" s="1"/>
  <c r="AN3" i="5"/>
  <c r="AB1" i="5"/>
  <c r="AK1" i="5"/>
  <c r="AB2" i="5"/>
  <c r="AK2" i="5"/>
  <c r="D15" i="5"/>
  <c r="D46" i="5" s="1"/>
  <c r="AL4" i="5"/>
  <c r="P15" i="5"/>
  <c r="P46" i="5" s="1"/>
  <c r="Q14" i="5"/>
  <c r="Q45" i="5" s="1"/>
  <c r="Z6" i="5"/>
  <c r="AF6" i="5"/>
  <c r="T29" i="5"/>
  <c r="T60" i="5" s="1"/>
  <c r="AN12" i="5"/>
  <c r="P50" i="5" l="1"/>
  <c r="P19" i="5"/>
  <c r="AD9" i="5"/>
  <c r="P43" i="5"/>
  <c r="AD6" i="5"/>
  <c r="P12" i="5"/>
  <c r="I26" i="5"/>
  <c r="I57" i="5"/>
  <c r="AD11" i="5"/>
  <c r="P57" i="5"/>
  <c r="P26" i="5"/>
  <c r="AD12" i="5"/>
  <c r="I43" i="5"/>
  <c r="AD5" i="5"/>
  <c r="I12" i="5"/>
  <c r="I19" i="5"/>
  <c r="I50" i="5"/>
  <c r="AD8" i="5"/>
  <c r="I36" i="5"/>
  <c r="I5" i="5"/>
  <c r="AD2" i="5"/>
  <c r="B36" i="5"/>
  <c r="B5" i="5"/>
  <c r="AD1" i="5"/>
  <c r="B50" i="5"/>
  <c r="B19" i="5"/>
  <c r="AD7" i="5"/>
  <c r="S36" i="5"/>
  <c r="AD17" i="5"/>
  <c r="AP3" i="5"/>
  <c r="AJ17" i="5"/>
  <c r="AS3" i="5"/>
  <c r="AQ3" i="5"/>
  <c r="B43" i="5"/>
  <c r="B12" i="5"/>
  <c r="AD4" i="5"/>
  <c r="B57" i="5"/>
  <c r="B26" i="5"/>
  <c r="AD10" i="5"/>
  <c r="AJ24" i="5" l="1"/>
  <c r="E57" i="5"/>
  <c r="AD24" i="5"/>
  <c r="AS10" i="5"/>
  <c r="AQ10" i="5"/>
  <c r="AP10" i="5"/>
  <c r="AJ21" i="5"/>
  <c r="E50" i="5"/>
  <c r="AD21" i="5"/>
  <c r="AP7" i="5"/>
  <c r="AS7" i="5"/>
  <c r="AQ7" i="5"/>
  <c r="AD26" i="5"/>
  <c r="S57" i="5"/>
  <c r="AJ26" i="5"/>
  <c r="AP12" i="5"/>
  <c r="AS12" i="5"/>
  <c r="AQ12" i="5"/>
  <c r="AP17" i="5"/>
  <c r="Q9" i="5"/>
  <c r="Q40" i="5" s="1"/>
  <c r="L50" i="5"/>
  <c r="AD22" i="5"/>
  <c r="AJ22" i="5"/>
  <c r="AQ8" i="5"/>
  <c r="AP8" i="5"/>
  <c r="AS8" i="5"/>
  <c r="L43" i="5"/>
  <c r="AJ19" i="5"/>
  <c r="AQ5" i="5"/>
  <c r="AD19" i="5"/>
  <c r="AS5" i="5"/>
  <c r="AP5" i="5"/>
  <c r="AD23" i="5"/>
  <c r="AJ23" i="5"/>
  <c r="S50" i="5"/>
  <c r="AQ9" i="5"/>
  <c r="AP9" i="5"/>
  <c r="AS9" i="5"/>
  <c r="AQ17" i="5"/>
  <c r="R9" i="5"/>
  <c r="R40" i="5" s="1"/>
  <c r="AJ16" i="5"/>
  <c r="L36" i="5"/>
  <c r="AD16" i="5"/>
  <c r="AP2" i="5"/>
  <c r="AS2" i="5"/>
  <c r="AQ2" i="5"/>
  <c r="E43" i="5"/>
  <c r="AJ18" i="5"/>
  <c r="AD18" i="5"/>
  <c r="AP4" i="5"/>
  <c r="AS4" i="5"/>
  <c r="AQ4" i="5"/>
  <c r="AB38" i="5"/>
  <c r="AA38" i="5" s="1"/>
  <c r="AS17" i="5"/>
  <c r="T9" i="5"/>
  <c r="T40" i="5" s="1"/>
  <c r="E36" i="5"/>
  <c r="AP1" i="5"/>
  <c r="AD15" i="5"/>
  <c r="AS14" i="5"/>
  <c r="AJ15" i="5"/>
  <c r="AS1" i="5"/>
  <c r="AQ1" i="5"/>
  <c r="L57" i="5"/>
  <c r="AD25" i="5"/>
  <c r="AJ25" i="5"/>
  <c r="AS11" i="5"/>
  <c r="AQ11" i="5"/>
  <c r="AP11" i="5"/>
  <c r="AJ20" i="5"/>
  <c r="S43" i="5"/>
  <c r="AD20" i="5"/>
  <c r="AQ6" i="5"/>
  <c r="AP6" i="5"/>
  <c r="AS6" i="5"/>
  <c r="K30" i="5" l="1"/>
  <c r="K61" i="5" s="1"/>
  <c r="AQ25" i="5"/>
  <c r="AB39" i="5"/>
  <c r="AA39" i="5" s="1"/>
  <c r="AS18" i="5"/>
  <c r="F16" i="5"/>
  <c r="F47" i="5" s="1"/>
  <c r="AQ23" i="5"/>
  <c r="R23" i="5"/>
  <c r="R54" i="5" s="1"/>
  <c r="AP19" i="5"/>
  <c r="J16" i="5"/>
  <c r="J47" i="5" s="1"/>
  <c r="AQ22" i="5"/>
  <c r="K23" i="5"/>
  <c r="K54" i="5" s="1"/>
  <c r="Q30" i="5"/>
  <c r="Q61" i="5" s="1"/>
  <c r="AP26" i="5"/>
  <c r="D23" i="5"/>
  <c r="D54" i="5" s="1"/>
  <c r="AQ21" i="5"/>
  <c r="AS24" i="5"/>
  <c r="F30" i="5"/>
  <c r="F61" i="5" s="1"/>
  <c r="AB45" i="5"/>
  <c r="AA45" i="5" s="1"/>
  <c r="AB41" i="5"/>
  <c r="AA41" i="5" s="1"/>
  <c r="AS20" i="5"/>
  <c r="T16" i="5"/>
  <c r="T47" i="5" s="1"/>
  <c r="AS25" i="5"/>
  <c r="AB46" i="5"/>
  <c r="AA46" i="5" s="1"/>
  <c r="M30" i="5"/>
  <c r="M61" i="5" s="1"/>
  <c r="AQ15" i="5"/>
  <c r="D9" i="5"/>
  <c r="D40" i="5" s="1"/>
  <c r="C16" i="5"/>
  <c r="C47" i="5" s="1"/>
  <c r="AP18" i="5"/>
  <c r="AQ16" i="5"/>
  <c r="K9" i="5"/>
  <c r="K40" i="5" s="1"/>
  <c r="AS19" i="5"/>
  <c r="M16" i="5"/>
  <c r="M47" i="5" s="1"/>
  <c r="AB40" i="5"/>
  <c r="AA40" i="5" s="1"/>
  <c r="AE17" i="5"/>
  <c r="AG17" i="5" s="1"/>
  <c r="F23" i="5"/>
  <c r="F54" i="5" s="1"/>
  <c r="AS21" i="5"/>
  <c r="AB42" i="5"/>
  <c r="AA42" i="5" s="1"/>
  <c r="AP20" i="5"/>
  <c r="Q16" i="5"/>
  <c r="Q47" i="5" s="1"/>
  <c r="AB36" i="5"/>
  <c r="AA36" i="5" s="1"/>
  <c r="AS15" i="5"/>
  <c r="F9" i="5"/>
  <c r="F40" i="5" s="1"/>
  <c r="C9" i="5"/>
  <c r="C40" i="5" s="1"/>
  <c r="AP15" i="5"/>
  <c r="AE15" i="5" s="1"/>
  <c r="AG15" i="5" s="1"/>
  <c r="AB37" i="5"/>
  <c r="AA37" i="5" s="1"/>
  <c r="AS16" i="5"/>
  <c r="M9" i="5"/>
  <c r="M40" i="5" s="1"/>
  <c r="AB44" i="5"/>
  <c r="AA44" i="5" s="1"/>
  <c r="T23" i="5"/>
  <c r="T54" i="5" s="1"/>
  <c r="AS23" i="5"/>
  <c r="M23" i="5"/>
  <c r="M54" i="5" s="1"/>
  <c r="AB43" i="5"/>
  <c r="AA43" i="5" s="1"/>
  <c r="AS22" i="5"/>
  <c r="R30" i="5"/>
  <c r="R61" i="5" s="1"/>
  <c r="AQ26" i="5"/>
  <c r="C23" i="5"/>
  <c r="C54" i="5" s="1"/>
  <c r="AP21" i="5"/>
  <c r="C30" i="5"/>
  <c r="C61" i="5" s="1"/>
  <c r="AP24" i="5"/>
  <c r="R16" i="5"/>
  <c r="R47" i="5" s="1"/>
  <c r="AQ20" i="5"/>
  <c r="J30" i="5"/>
  <c r="J61" i="5" s="1"/>
  <c r="AP25" i="5"/>
  <c r="AE25" i="5" s="1"/>
  <c r="AG25" i="5" s="1"/>
  <c r="AQ18" i="5"/>
  <c r="D16" i="5"/>
  <c r="D47" i="5" s="1"/>
  <c r="J9" i="5"/>
  <c r="J40" i="5" s="1"/>
  <c r="AP16" i="5"/>
  <c r="AE16" i="5" s="1"/>
  <c r="AG16" i="5" s="1"/>
  <c r="AP23" i="5"/>
  <c r="AE23" i="5" s="1"/>
  <c r="AG23" i="5" s="1"/>
  <c r="Q23" i="5"/>
  <c r="Q54" i="5" s="1"/>
  <c r="AQ19" i="5"/>
  <c r="K16" i="5"/>
  <c r="K47" i="5" s="1"/>
  <c r="J23" i="5"/>
  <c r="J54" i="5" s="1"/>
  <c r="AP22" i="5"/>
  <c r="AE22" i="5" s="1"/>
  <c r="AG22" i="5" s="1"/>
  <c r="AB47" i="5"/>
  <c r="AA47" i="5" s="1"/>
  <c r="AS26" i="5"/>
  <c r="T30" i="5"/>
  <c r="T61" i="5" s="1"/>
  <c r="D30" i="5"/>
  <c r="D61" i="5" s="1"/>
  <c r="AQ24" i="5"/>
  <c r="AE21" i="5" l="1"/>
  <c r="AG21" i="5" s="1"/>
  <c r="AE18" i="5"/>
  <c r="AG18" i="5" s="1"/>
  <c r="AE26" i="5"/>
  <c r="AG26" i="5" s="1"/>
  <c r="AE24" i="5"/>
  <c r="AG24" i="5" s="1"/>
  <c r="AE20" i="5"/>
  <c r="AG20" i="5" s="1"/>
  <c r="AE19" i="5"/>
  <c r="AG19" i="5" s="1"/>
  <c r="BZ81" i="4" l="1"/>
  <c r="BZ80" i="4"/>
  <c r="BZ79" i="4"/>
  <c r="BZ78" i="4"/>
  <c r="BZ77" i="4"/>
  <c r="BZ76" i="4"/>
  <c r="BZ75" i="4"/>
  <c r="BZ74" i="4"/>
  <c r="BZ73" i="4"/>
  <c r="BZ72" i="4"/>
  <c r="BZ71" i="4"/>
  <c r="BZ70" i="4"/>
  <c r="BZ69" i="4"/>
  <c r="BZ68" i="4"/>
  <c r="BZ67" i="4"/>
  <c r="BZ66" i="4"/>
  <c r="BZ65" i="4"/>
  <c r="BZ64" i="4"/>
  <c r="BZ63" i="4"/>
  <c r="BZ62" i="4"/>
  <c r="BZ61" i="4"/>
  <c r="S61" i="4"/>
  <c r="L61" i="4"/>
  <c r="E61" i="4"/>
  <c r="BZ60" i="4"/>
  <c r="S60" i="4"/>
  <c r="Q60" i="4"/>
  <c r="L60" i="4"/>
  <c r="J60" i="4"/>
  <c r="E60" i="4"/>
  <c r="C60" i="4"/>
  <c r="BZ59" i="4"/>
  <c r="S59" i="4"/>
  <c r="L59" i="4"/>
  <c r="E59" i="4"/>
  <c r="BZ58" i="4"/>
  <c r="BZ57" i="4"/>
  <c r="BZ56" i="4"/>
  <c r="P56" i="4"/>
  <c r="I56" i="4"/>
  <c r="B56" i="4"/>
  <c r="BZ55" i="4"/>
  <c r="BZ54" i="4"/>
  <c r="BZ53" i="4"/>
  <c r="S53" i="4"/>
  <c r="Q53" i="4"/>
  <c r="L53" i="4"/>
  <c r="J53" i="4"/>
  <c r="E53" i="4"/>
  <c r="C53" i="4"/>
  <c r="BZ52" i="4"/>
  <c r="S52" i="4"/>
  <c r="L52" i="4"/>
  <c r="E52" i="4"/>
  <c r="BZ51" i="4"/>
  <c r="BZ50" i="4"/>
  <c r="BZ49" i="4"/>
  <c r="P49" i="4"/>
  <c r="I49" i="4"/>
  <c r="B49" i="4"/>
  <c r="BZ48" i="4"/>
  <c r="BZ47" i="4"/>
  <c r="BZ46" i="4"/>
  <c r="S46" i="4"/>
  <c r="Q46" i="4"/>
  <c r="L46" i="4"/>
  <c r="J46" i="4"/>
  <c r="E46" i="4"/>
  <c r="C46" i="4"/>
  <c r="BZ45" i="4"/>
  <c r="S45" i="4"/>
  <c r="L45" i="4"/>
  <c r="E45" i="4"/>
  <c r="BZ44" i="4"/>
  <c r="BZ43" i="4"/>
  <c r="BZ42" i="4"/>
  <c r="P42" i="4"/>
  <c r="I42" i="4"/>
  <c r="B42" i="4"/>
  <c r="BZ41" i="4"/>
  <c r="BZ40" i="4"/>
  <c r="BZ39" i="4"/>
  <c r="S39" i="4"/>
  <c r="Q39" i="4"/>
  <c r="L39" i="4"/>
  <c r="J39" i="4"/>
  <c r="E39" i="4"/>
  <c r="C39" i="4"/>
  <c r="BZ38" i="4"/>
  <c r="S38" i="4"/>
  <c r="L38" i="4"/>
  <c r="E38" i="4"/>
  <c r="BZ37" i="4"/>
  <c r="BZ36" i="4"/>
  <c r="BZ35" i="4"/>
  <c r="P35" i="4"/>
  <c r="I35" i="4"/>
  <c r="B35" i="4"/>
  <c r="BZ34" i="4"/>
  <c r="BZ33" i="4"/>
  <c r="G33" i="4"/>
  <c r="B33" i="4"/>
  <c r="BZ32" i="4"/>
  <c r="T32" i="4"/>
  <c r="A32" i="4"/>
  <c r="BZ31" i="4"/>
  <c r="BZ30" i="4"/>
  <c r="S30" i="4"/>
  <c r="L30" i="4"/>
  <c r="E30" i="4"/>
  <c r="BZ29" i="4"/>
  <c r="BZ28" i="4"/>
  <c r="BZ27" i="4"/>
  <c r="BZ26" i="4"/>
  <c r="BZ25" i="4"/>
  <c r="BZ24" i="4"/>
  <c r="BZ23" i="4"/>
  <c r="S23" i="4"/>
  <c r="S54" i="4" s="1"/>
  <c r="L23" i="4"/>
  <c r="L54" i="4" s="1"/>
  <c r="E23" i="4"/>
  <c r="E54" i="4" s="1"/>
  <c r="BZ22" i="4"/>
  <c r="BZ21" i="4"/>
  <c r="BZ20" i="4"/>
  <c r="BJ20" i="4"/>
  <c r="BZ19" i="4"/>
  <c r="BJ19" i="4"/>
  <c r="BZ18" i="4"/>
  <c r="BJ18" i="4"/>
  <c r="BZ17" i="4"/>
  <c r="BJ17" i="4"/>
  <c r="BZ16" i="4"/>
  <c r="BR16" i="4"/>
  <c r="BJ16" i="4"/>
  <c r="S16" i="4"/>
  <c r="S47" i="4" s="1"/>
  <c r="L16" i="4"/>
  <c r="L47" i="4" s="1"/>
  <c r="E16" i="4"/>
  <c r="E47" i="4" s="1"/>
  <c r="BZ15" i="4"/>
  <c r="BR15" i="4"/>
  <c r="BJ15" i="4"/>
  <c r="BZ14" i="4"/>
  <c r="BR14" i="4"/>
  <c r="BJ14" i="4"/>
  <c r="BZ13" i="4"/>
  <c r="BR13" i="4"/>
  <c r="BJ13" i="4"/>
  <c r="BZ12" i="4"/>
  <c r="BR12" i="4"/>
  <c r="BJ12" i="4"/>
  <c r="BZ11" i="4"/>
  <c r="BR11" i="4"/>
  <c r="BJ11" i="4"/>
  <c r="BZ10" i="4"/>
  <c r="BR10" i="4"/>
  <c r="BJ10" i="4"/>
  <c r="BZ9" i="4"/>
  <c r="BR9" i="4"/>
  <c r="BJ9" i="4"/>
  <c r="S9" i="4"/>
  <c r="S40" i="4" s="1"/>
  <c r="L9" i="4"/>
  <c r="L40" i="4" s="1"/>
  <c r="E9" i="4"/>
  <c r="E40" i="4" s="1"/>
  <c r="BZ8" i="4"/>
  <c r="BR8" i="4"/>
  <c r="BJ8" i="4"/>
  <c r="BZ7" i="4"/>
  <c r="BR7" i="4"/>
  <c r="BJ7" i="4"/>
  <c r="BZ6" i="4"/>
  <c r="BR6" i="4"/>
  <c r="BJ6" i="4"/>
  <c r="BZ5" i="4"/>
  <c r="BR5" i="4"/>
  <c r="BJ5" i="4"/>
  <c r="BZ4" i="4"/>
  <c r="BR4" i="4"/>
  <c r="BJ4" i="4"/>
  <c r="BZ3" i="4"/>
  <c r="BR3" i="4"/>
  <c r="BJ3" i="4"/>
  <c r="BZ2" i="4"/>
  <c r="BR2" i="4"/>
  <c r="BJ2" i="4"/>
  <c r="BZ1" i="4"/>
  <c r="BR1" i="4"/>
  <c r="BJ1" i="4"/>
  <c r="BK2" i="4" l="1"/>
  <c r="AX2" i="4" s="1"/>
  <c r="CA3" i="4"/>
  <c r="BG3" i="4" s="1"/>
  <c r="AI3" i="4" s="1"/>
  <c r="BS2" i="4"/>
  <c r="BB2" i="4" s="1"/>
  <c r="K7" i="4" s="1"/>
  <c r="K38" i="4" s="1"/>
  <c r="BK4" i="4"/>
  <c r="AX4" i="4" s="1"/>
  <c r="AK4" i="4" s="1"/>
  <c r="BK10" i="4"/>
  <c r="BS16" i="4"/>
  <c r="BS13" i="4"/>
  <c r="BK1" i="4"/>
  <c r="AX1" i="4" s="1"/>
  <c r="BS8" i="4"/>
  <c r="BC8" i="4" s="1"/>
  <c r="K22" i="4" s="1"/>
  <c r="K53" i="4" s="1"/>
  <c r="CA76" i="4"/>
  <c r="CA6" i="4"/>
  <c r="BH6" i="4" s="1"/>
  <c r="T15" i="4" s="1"/>
  <c r="T46" i="4" s="1"/>
  <c r="CA7" i="4"/>
  <c r="BG7" i="4" s="1"/>
  <c r="BS14" i="4"/>
  <c r="BS11" i="4"/>
  <c r="BC11" i="4" s="1"/>
  <c r="K29" i="4" s="1"/>
  <c r="K60" i="4" s="1"/>
  <c r="CA74" i="4"/>
  <c r="CA1" i="4"/>
  <c r="CA5" i="4"/>
  <c r="BH5" i="4" s="1"/>
  <c r="M15" i="4" s="1"/>
  <c r="M46" i="4" s="1"/>
  <c r="BK20" i="4"/>
  <c r="CA17" i="4"/>
  <c r="AK2" i="4"/>
  <c r="AX10" i="4"/>
  <c r="AW10" i="4"/>
  <c r="BK12" i="4"/>
  <c r="BK13" i="4"/>
  <c r="CA36" i="4"/>
  <c r="CA51" i="4"/>
  <c r="CA27" i="4"/>
  <c r="CA8" i="4"/>
  <c r="CA11" i="4"/>
  <c r="BK15" i="4"/>
  <c r="CA42" i="4"/>
  <c r="CA56" i="4"/>
  <c r="BK5" i="4"/>
  <c r="BK6" i="4"/>
  <c r="BS7" i="4"/>
  <c r="BS9" i="4"/>
  <c r="CA10" i="4"/>
  <c r="BS15" i="4"/>
  <c r="BK16" i="4"/>
  <c r="BK18" i="4"/>
  <c r="CA30" i="4"/>
  <c r="CA68" i="4"/>
  <c r="CA72" i="4"/>
  <c r="AW2" i="4"/>
  <c r="BS4" i="4"/>
  <c r="BG5" i="4"/>
  <c r="BK7" i="4"/>
  <c r="BK9" i="4"/>
  <c r="BS10" i="4"/>
  <c r="BS12" i="4"/>
  <c r="CA16" i="4"/>
  <c r="CA22" i="4"/>
  <c r="CA33" i="4"/>
  <c r="BK3" i="4"/>
  <c r="BS1" i="4"/>
  <c r="CA2" i="4"/>
  <c r="BS3" i="4"/>
  <c r="CA4" i="4"/>
  <c r="BS5" i="4"/>
  <c r="BS6" i="4"/>
  <c r="BK8" i="4"/>
  <c r="CA9" i="4"/>
  <c r="BK11" i="4"/>
  <c r="CA12" i="4"/>
  <c r="CA15" i="4"/>
  <c r="BK17" i="4"/>
  <c r="CA19" i="4"/>
  <c r="CA48" i="4"/>
  <c r="CA66" i="4"/>
  <c r="CA14" i="4"/>
  <c r="CA34" i="4"/>
  <c r="CA39" i="4"/>
  <c r="CA60" i="4"/>
  <c r="CA69" i="4"/>
  <c r="BK14" i="4"/>
  <c r="CA20" i="4"/>
  <c r="CA23" i="4"/>
  <c r="CA25" i="4"/>
  <c r="CA28" i="4"/>
  <c r="CA40" i="4"/>
  <c r="CA54" i="4"/>
  <c r="CA64" i="4"/>
  <c r="CA80" i="4"/>
  <c r="CA13" i="4"/>
  <c r="CA32" i="4"/>
  <c r="CA63" i="4"/>
  <c r="CA79" i="4"/>
  <c r="CA78" i="4"/>
  <c r="CA70" i="4"/>
  <c r="CA62" i="4"/>
  <c r="CA43" i="4"/>
  <c r="CA38" i="4"/>
  <c r="CA37" i="4"/>
  <c r="CA24" i="4"/>
  <c r="CA21" i="4"/>
  <c r="CA59" i="4"/>
  <c r="CA45" i="4"/>
  <c r="CA44" i="4"/>
  <c r="CA18" i="4"/>
  <c r="CA41" i="4"/>
  <c r="CA47" i="4"/>
  <c r="CA57" i="4"/>
  <c r="CA61" i="4"/>
  <c r="CA71" i="4"/>
  <c r="CA77" i="4"/>
  <c r="BK19" i="4"/>
  <c r="CA26" i="4"/>
  <c r="CA29" i="4"/>
  <c r="CA31" i="4"/>
  <c r="CA35" i="4"/>
  <c r="CA49" i="4"/>
  <c r="CA50" i="4"/>
  <c r="CA52" i="4"/>
  <c r="CA53" i="4"/>
  <c r="CA58" i="4"/>
  <c r="CA67" i="4"/>
  <c r="CA75" i="4"/>
  <c r="CA46" i="4"/>
  <c r="CA55" i="4"/>
  <c r="CA65" i="4"/>
  <c r="CA73" i="4"/>
  <c r="CA81" i="4"/>
  <c r="BH7" i="4" l="1"/>
  <c r="AN6" i="4"/>
  <c r="BG6" i="4"/>
  <c r="AW1" i="4"/>
  <c r="B8" i="4" s="1"/>
  <c r="B39" i="4" s="1"/>
  <c r="AG2" i="4"/>
  <c r="BH3" i="4"/>
  <c r="AN3" i="4" s="1"/>
  <c r="AW4" i="4"/>
  <c r="AN5" i="4"/>
  <c r="AL8" i="4"/>
  <c r="BB8" i="4"/>
  <c r="AG8" i="4" s="1"/>
  <c r="BC2" i="4"/>
  <c r="K8" i="4" s="1"/>
  <c r="K39" i="4" s="1"/>
  <c r="T7" i="4"/>
  <c r="T38" i="4" s="1"/>
  <c r="AL11" i="4"/>
  <c r="BB11" i="4"/>
  <c r="K28" i="4" s="1"/>
  <c r="K59" i="4" s="1"/>
  <c r="AL2" i="4"/>
  <c r="T8" i="4"/>
  <c r="T39" i="4" s="1"/>
  <c r="BH1" i="4"/>
  <c r="BG1" i="4"/>
  <c r="AX11" i="4"/>
  <c r="AW11" i="4"/>
  <c r="BC6" i="4"/>
  <c r="BB6" i="4"/>
  <c r="BB7" i="4"/>
  <c r="BC7" i="4"/>
  <c r="BH8" i="4"/>
  <c r="BG8" i="4"/>
  <c r="BH9" i="4"/>
  <c r="BG9" i="4"/>
  <c r="BB12" i="4"/>
  <c r="BC12" i="4"/>
  <c r="J7" i="4"/>
  <c r="J38" i="4" s="1"/>
  <c r="AF2" i="4"/>
  <c r="I8" i="4"/>
  <c r="I39" i="4" s="1"/>
  <c r="AX8" i="4"/>
  <c r="AW8" i="4"/>
  <c r="BC5" i="4"/>
  <c r="BB5" i="4"/>
  <c r="BB3" i="4"/>
  <c r="BC3" i="4"/>
  <c r="BC10" i="4"/>
  <c r="BB10" i="4"/>
  <c r="BB4" i="4"/>
  <c r="BC4" i="4"/>
  <c r="BC9" i="4"/>
  <c r="BB9" i="4"/>
  <c r="AX5" i="4"/>
  <c r="AW5" i="4"/>
  <c r="AN7" i="4"/>
  <c r="F22" i="4"/>
  <c r="F53" i="4" s="1"/>
  <c r="BH4" i="4"/>
  <c r="BG4" i="4"/>
  <c r="BB1" i="4"/>
  <c r="BC1" i="4"/>
  <c r="AB1" i="4" s="1"/>
  <c r="AX7" i="4"/>
  <c r="AW7" i="4"/>
  <c r="AI6" i="4"/>
  <c r="T14" i="4"/>
  <c r="T45" i="4" s="1"/>
  <c r="B29" i="4"/>
  <c r="B60" i="4" s="1"/>
  <c r="C28" i="4"/>
  <c r="C59" i="4" s="1"/>
  <c r="AF10" i="4"/>
  <c r="AX3" i="4"/>
  <c r="AW3" i="4"/>
  <c r="M14" i="4"/>
  <c r="M45" i="4" s="1"/>
  <c r="AI5" i="4"/>
  <c r="BH10" i="4"/>
  <c r="BG10" i="4"/>
  <c r="AX6" i="4"/>
  <c r="AW6" i="4"/>
  <c r="AK10" i="4"/>
  <c r="BG12" i="4"/>
  <c r="BH12" i="4"/>
  <c r="BH2" i="4"/>
  <c r="BG2" i="4"/>
  <c r="AX9" i="4"/>
  <c r="AW9" i="4"/>
  <c r="BH11" i="4"/>
  <c r="BG11" i="4"/>
  <c r="AX12" i="4"/>
  <c r="AW12" i="4"/>
  <c r="F21" i="4"/>
  <c r="F52" i="4" s="1"/>
  <c r="AI7" i="4"/>
  <c r="AK1" i="4"/>
  <c r="AB10" i="4" l="1"/>
  <c r="C7" i="4"/>
  <c r="C38" i="4" s="1"/>
  <c r="AF1" i="4"/>
  <c r="K21" i="4"/>
  <c r="K52" i="4" s="1"/>
  <c r="AF4" i="4"/>
  <c r="B15" i="4"/>
  <c r="B46" i="4" s="1"/>
  <c r="C14" i="4"/>
  <c r="C45" i="4" s="1"/>
  <c r="F7" i="4"/>
  <c r="F38" i="4" s="1"/>
  <c r="AI1" i="4"/>
  <c r="F8" i="4"/>
  <c r="F39" i="4" s="1"/>
  <c r="AN1" i="4"/>
  <c r="AG11" i="4"/>
  <c r="F28" i="4"/>
  <c r="F59" i="4" s="1"/>
  <c r="AI10" i="4"/>
  <c r="P8" i="4"/>
  <c r="P39" i="4" s="1"/>
  <c r="Q7" i="4"/>
  <c r="Q38" i="4" s="1"/>
  <c r="AF3" i="4"/>
  <c r="Z3" i="4"/>
  <c r="D28" i="4"/>
  <c r="D59" i="4" s="1"/>
  <c r="AG10" i="4"/>
  <c r="K14" i="4"/>
  <c r="K45" i="4" s="1"/>
  <c r="AG5" i="4"/>
  <c r="AL12" i="4"/>
  <c r="R29" i="4"/>
  <c r="R60" i="4" s="1"/>
  <c r="R14" i="4"/>
  <c r="R45" i="4" s="1"/>
  <c r="AG6" i="4"/>
  <c r="AK12" i="4"/>
  <c r="AB12" i="4"/>
  <c r="AL9" i="4"/>
  <c r="R22" i="4"/>
  <c r="R53" i="4" s="1"/>
  <c r="AL5" i="4"/>
  <c r="K15" i="4"/>
  <c r="K46" i="4" s="1"/>
  <c r="M22" i="4"/>
  <c r="M53" i="4" s="1"/>
  <c r="AN8" i="4"/>
  <c r="M28" i="4"/>
  <c r="M59" i="4" s="1"/>
  <c r="AI11" i="4"/>
  <c r="Q21" i="4"/>
  <c r="Q52" i="4" s="1"/>
  <c r="P22" i="4"/>
  <c r="P53" i="4" s="1"/>
  <c r="Z9" i="4"/>
  <c r="AF9" i="4"/>
  <c r="T29" i="4"/>
  <c r="T60" i="4" s="1"/>
  <c r="AN12" i="4"/>
  <c r="P15" i="4"/>
  <c r="P46" i="4" s="1"/>
  <c r="Q14" i="4"/>
  <c r="Q45" i="4" s="1"/>
  <c r="AF6" i="4"/>
  <c r="Z6" i="4"/>
  <c r="B22" i="4"/>
  <c r="B53" i="4" s="1"/>
  <c r="C21" i="4"/>
  <c r="C52" i="4" s="1"/>
  <c r="Z7" i="4"/>
  <c r="AF7" i="4"/>
  <c r="AI4" i="4"/>
  <c r="F14" i="4"/>
  <c r="F45" i="4" s="1"/>
  <c r="I15" i="4"/>
  <c r="I46" i="4" s="1"/>
  <c r="J14" i="4"/>
  <c r="J45" i="4" s="1"/>
  <c r="AF5" i="4"/>
  <c r="Z5" i="4"/>
  <c r="D15" i="4"/>
  <c r="D46" i="4" s="1"/>
  <c r="AL4" i="4"/>
  <c r="AB4" i="4"/>
  <c r="AL3" i="4"/>
  <c r="R8" i="4"/>
  <c r="R39" i="4" s="1"/>
  <c r="I22" i="4"/>
  <c r="I53" i="4" s="1"/>
  <c r="Z8" i="4"/>
  <c r="AF8" i="4"/>
  <c r="J21" i="4"/>
  <c r="J52" i="4" s="1"/>
  <c r="T21" i="4"/>
  <c r="T52" i="4" s="1"/>
  <c r="AI9" i="4"/>
  <c r="D22" i="4"/>
  <c r="D53" i="4" s="1"/>
  <c r="AL7" i="4"/>
  <c r="J28" i="4"/>
  <c r="J59" i="4" s="1"/>
  <c r="I29" i="4"/>
  <c r="I60" i="4" s="1"/>
  <c r="Z11" i="4"/>
  <c r="AF11" i="4"/>
  <c r="P29" i="4"/>
  <c r="P60" i="4" s="1"/>
  <c r="Z12" i="4"/>
  <c r="Q28" i="4"/>
  <c r="Q59" i="4" s="1"/>
  <c r="AF12" i="4"/>
  <c r="AI2" i="4"/>
  <c r="M7" i="4"/>
  <c r="M38" i="4" s="1"/>
  <c r="D8" i="4"/>
  <c r="D39" i="4" s="1"/>
  <c r="AL1" i="4"/>
  <c r="R21" i="4"/>
  <c r="R52" i="4" s="1"/>
  <c r="AG9" i="4"/>
  <c r="M21" i="4"/>
  <c r="M52" i="4" s="1"/>
  <c r="AI8" i="4"/>
  <c r="M8" i="4"/>
  <c r="M39" i="4" s="1"/>
  <c r="AN2" i="4"/>
  <c r="AB2" i="4"/>
  <c r="F29" i="4"/>
  <c r="F60" i="4" s="1"/>
  <c r="AN10" i="4"/>
  <c r="AK3" i="4"/>
  <c r="AB3" i="4"/>
  <c r="D7" i="4"/>
  <c r="D38" i="4" s="1"/>
  <c r="AG1" i="4"/>
  <c r="Z1" i="4"/>
  <c r="D29" i="4"/>
  <c r="D60" i="4" s="1"/>
  <c r="AL10" i="4"/>
  <c r="Z2" i="4"/>
  <c r="R28" i="4"/>
  <c r="R59" i="4" s="1"/>
  <c r="AG12" i="4"/>
  <c r="R15" i="4"/>
  <c r="R46" i="4" s="1"/>
  <c r="AL6" i="4"/>
  <c r="M29" i="4"/>
  <c r="M60" i="4" s="1"/>
  <c r="AN11" i="4"/>
  <c r="AB9" i="4"/>
  <c r="AK9" i="4"/>
  <c r="T28" i="4"/>
  <c r="T59" i="4" s="1"/>
  <c r="AI12" i="4"/>
  <c r="AB6" i="4"/>
  <c r="AK6" i="4"/>
  <c r="Z10" i="4"/>
  <c r="AK7" i="4"/>
  <c r="AB7" i="4"/>
  <c r="AN4" i="4"/>
  <c r="F15" i="4"/>
  <c r="F46" i="4" s="1"/>
  <c r="AB5" i="4"/>
  <c r="AK5" i="4"/>
  <c r="D14" i="4"/>
  <c r="D45" i="4" s="1"/>
  <c r="AG4" i="4"/>
  <c r="Z4" i="4"/>
  <c r="R7" i="4"/>
  <c r="R38" i="4" s="1"/>
  <c r="AG3" i="4"/>
  <c r="AB8" i="4"/>
  <c r="AK8" i="4"/>
  <c r="T22" i="4"/>
  <c r="T53" i="4" s="1"/>
  <c r="AN9" i="4"/>
  <c r="D21" i="4"/>
  <c r="D52" i="4" s="1"/>
  <c r="AG7" i="4"/>
  <c r="AB11" i="4"/>
  <c r="AK11" i="4"/>
  <c r="B43" i="4" l="1"/>
  <c r="AD4" i="4"/>
  <c r="B12" i="4"/>
  <c r="B36" i="4"/>
  <c r="AD1" i="4"/>
  <c r="B5" i="4"/>
  <c r="P57" i="4"/>
  <c r="P26" i="4"/>
  <c r="AD12" i="4"/>
  <c r="AD2" i="4"/>
  <c r="I36" i="4"/>
  <c r="I5" i="4"/>
  <c r="P43" i="4"/>
  <c r="AD6" i="4"/>
  <c r="P12" i="4"/>
  <c r="P36" i="4"/>
  <c r="P5" i="4"/>
  <c r="AD3" i="4"/>
  <c r="I57" i="4"/>
  <c r="I26" i="4"/>
  <c r="AD11" i="4"/>
  <c r="I43" i="4"/>
  <c r="I12" i="4"/>
  <c r="AD5" i="4"/>
  <c r="B26" i="4"/>
  <c r="B57" i="4"/>
  <c r="AD10" i="4"/>
  <c r="I50" i="4"/>
  <c r="I19" i="4"/>
  <c r="AD8" i="4"/>
  <c r="P50" i="4"/>
  <c r="P19" i="4"/>
  <c r="AD9" i="4"/>
  <c r="B50" i="4"/>
  <c r="AD7" i="4"/>
  <c r="B19" i="4"/>
  <c r="AD23" i="4" l="1"/>
  <c r="AJ23" i="4"/>
  <c r="AP9" i="4"/>
  <c r="S50" i="4"/>
  <c r="AS9" i="4"/>
  <c r="AQ9" i="4"/>
  <c r="AD17" i="4"/>
  <c r="S36" i="4"/>
  <c r="AQ3" i="4"/>
  <c r="AP3" i="4"/>
  <c r="AJ17" i="4"/>
  <c r="AS3" i="4"/>
  <c r="L36" i="4"/>
  <c r="AQ2" i="4"/>
  <c r="AJ16" i="4"/>
  <c r="AP2" i="4"/>
  <c r="AS2" i="4"/>
  <c r="AD16" i="4"/>
  <c r="AD25" i="4"/>
  <c r="L57" i="4"/>
  <c r="AJ25" i="4"/>
  <c r="AP11" i="4"/>
  <c r="AS11" i="4"/>
  <c r="AQ11" i="4"/>
  <c r="E43" i="4"/>
  <c r="AD18" i="4"/>
  <c r="AQ4" i="4"/>
  <c r="AP4" i="4"/>
  <c r="AJ18" i="4"/>
  <c r="AS4" i="4"/>
  <c r="AJ22" i="4"/>
  <c r="L50" i="4"/>
  <c r="AD22" i="4"/>
  <c r="AP8" i="4"/>
  <c r="AS8" i="4"/>
  <c r="AQ8" i="4"/>
  <c r="AD20" i="4"/>
  <c r="AS6" i="4"/>
  <c r="AP6" i="4"/>
  <c r="AQ6" i="4"/>
  <c r="S43" i="4"/>
  <c r="AJ20" i="4"/>
  <c r="E50" i="4"/>
  <c r="AQ7" i="4"/>
  <c r="AP7" i="4"/>
  <c r="AJ21" i="4"/>
  <c r="AS7" i="4"/>
  <c r="AD21" i="4"/>
  <c r="E57" i="4"/>
  <c r="AJ24" i="4"/>
  <c r="AD24" i="4"/>
  <c r="AP10" i="4"/>
  <c r="AS10" i="4"/>
  <c r="AQ10" i="4"/>
  <c r="L43" i="4"/>
  <c r="AJ19" i="4"/>
  <c r="AS5" i="4"/>
  <c r="AP5" i="4"/>
  <c r="AD19" i="4"/>
  <c r="AQ5" i="4"/>
  <c r="AD26" i="4"/>
  <c r="S57" i="4"/>
  <c r="AJ26" i="4"/>
  <c r="AQ12" i="4"/>
  <c r="AP12" i="4"/>
  <c r="AS12" i="4"/>
  <c r="E36" i="4"/>
  <c r="AJ15" i="4"/>
  <c r="AQ1" i="4"/>
  <c r="AS14" i="4"/>
  <c r="AP1" i="4"/>
  <c r="AD15" i="4"/>
  <c r="AS1" i="4"/>
  <c r="AB42" i="4" l="1"/>
  <c r="AA42" i="4" s="1"/>
  <c r="AS21" i="4"/>
  <c r="F23" i="4"/>
  <c r="F54" i="4" s="1"/>
  <c r="K23" i="4"/>
  <c r="K54" i="4" s="1"/>
  <c r="AQ22" i="4"/>
  <c r="K30" i="4"/>
  <c r="K61" i="4" s="1"/>
  <c r="AQ25" i="4"/>
  <c r="AP16" i="4"/>
  <c r="J9" i="4"/>
  <c r="J40" i="4" s="1"/>
  <c r="AQ24" i="4"/>
  <c r="D30" i="4"/>
  <c r="D61" i="4" s="1"/>
  <c r="AB41" i="4"/>
  <c r="AA41" i="4" s="1"/>
  <c r="T16" i="4"/>
  <c r="T47" i="4" s="1"/>
  <c r="AS20" i="4"/>
  <c r="M30" i="4"/>
  <c r="M61" i="4" s="1"/>
  <c r="AB46" i="4"/>
  <c r="AA46" i="4" s="1"/>
  <c r="AS25" i="4"/>
  <c r="Q23" i="4"/>
  <c r="Q54" i="4" s="1"/>
  <c r="AP23" i="4"/>
  <c r="AB36" i="4"/>
  <c r="AA36" i="4" s="1"/>
  <c r="AS15" i="4"/>
  <c r="F9" i="4"/>
  <c r="F40" i="4" s="1"/>
  <c r="D9" i="4"/>
  <c r="D40" i="4" s="1"/>
  <c r="AQ15" i="4"/>
  <c r="AP26" i="4"/>
  <c r="Q30" i="4"/>
  <c r="Q61" i="4" s="1"/>
  <c r="AS19" i="4"/>
  <c r="AB40" i="4"/>
  <c r="AA40" i="4" s="1"/>
  <c r="M16" i="4"/>
  <c r="M47" i="4" s="1"/>
  <c r="F30" i="4"/>
  <c r="F61" i="4" s="1"/>
  <c r="AB45" i="4"/>
  <c r="AA45" i="4" s="1"/>
  <c r="AS24" i="4"/>
  <c r="C23" i="4"/>
  <c r="C54" i="4" s="1"/>
  <c r="AP21" i="4"/>
  <c r="J23" i="4"/>
  <c r="J54" i="4" s="1"/>
  <c r="AP22" i="4"/>
  <c r="AB39" i="4"/>
  <c r="AA39" i="4" s="1"/>
  <c r="AS18" i="4"/>
  <c r="F16" i="4"/>
  <c r="F47" i="4" s="1"/>
  <c r="AP25" i="4"/>
  <c r="J30" i="4"/>
  <c r="J61" i="4" s="1"/>
  <c r="AQ16" i="4"/>
  <c r="K9" i="4"/>
  <c r="K40" i="4" s="1"/>
  <c r="AP17" i="4"/>
  <c r="Q9" i="4"/>
  <c r="Q40" i="4" s="1"/>
  <c r="R23" i="4"/>
  <c r="R54" i="4" s="1"/>
  <c r="AQ23" i="4"/>
  <c r="C9" i="4"/>
  <c r="C40" i="4" s="1"/>
  <c r="AP15" i="4"/>
  <c r="AP20" i="4"/>
  <c r="Q16" i="4"/>
  <c r="Q47" i="4" s="1"/>
  <c r="C16" i="4"/>
  <c r="C47" i="4" s="1"/>
  <c r="AP18" i="4"/>
  <c r="AB38" i="4"/>
  <c r="AA38" i="4" s="1"/>
  <c r="AS17" i="4"/>
  <c r="T9" i="4"/>
  <c r="T40" i="4" s="1"/>
  <c r="T30" i="4"/>
  <c r="T61" i="4" s="1"/>
  <c r="AB47" i="4"/>
  <c r="AA47" i="4" s="1"/>
  <c r="AS26" i="4"/>
  <c r="AP19" i="4"/>
  <c r="J16" i="4"/>
  <c r="J47" i="4" s="1"/>
  <c r="AB43" i="4"/>
  <c r="AA43" i="4" s="1"/>
  <c r="AS22" i="4"/>
  <c r="M23" i="4"/>
  <c r="M54" i="4" s="1"/>
  <c r="AQ18" i="4"/>
  <c r="D16" i="4"/>
  <c r="D47" i="4" s="1"/>
  <c r="R30" i="4"/>
  <c r="R61" i="4" s="1"/>
  <c r="AQ26" i="4"/>
  <c r="K16" i="4"/>
  <c r="K47" i="4" s="1"/>
  <c r="AQ19" i="4"/>
  <c r="C30" i="4"/>
  <c r="C61" i="4" s="1"/>
  <c r="AP24" i="4"/>
  <c r="AQ21" i="4"/>
  <c r="D23" i="4"/>
  <c r="D54" i="4" s="1"/>
  <c r="AQ20" i="4"/>
  <c r="R16" i="4"/>
  <c r="R47" i="4" s="1"/>
  <c r="AB37" i="4"/>
  <c r="AA37" i="4" s="1"/>
  <c r="M9" i="4"/>
  <c r="M40" i="4" s="1"/>
  <c r="AS16" i="4"/>
  <c r="R9" i="4"/>
  <c r="R40" i="4" s="1"/>
  <c r="AQ17" i="4"/>
  <c r="AS23" i="4"/>
  <c r="AB44" i="4"/>
  <c r="AA44" i="4" s="1"/>
  <c r="T23" i="4"/>
  <c r="T54" i="4" s="1"/>
  <c r="AE24" i="4" l="1"/>
  <c r="AG24" i="4" s="1"/>
  <c r="AE19" i="4"/>
  <c r="AG19" i="4" s="1"/>
  <c r="AE22" i="4"/>
  <c r="AG22" i="4" s="1"/>
  <c r="AE15" i="4"/>
  <c r="AG15" i="4" s="1"/>
  <c r="AE23" i="4"/>
  <c r="AG23" i="4" s="1"/>
  <c r="AE16" i="4"/>
  <c r="AG16" i="4" s="1"/>
  <c r="AE20" i="4"/>
  <c r="AG20" i="4" s="1"/>
  <c r="AE17" i="4"/>
  <c r="AG17" i="4" s="1"/>
  <c r="AE26" i="4"/>
  <c r="AG26" i="4" s="1"/>
  <c r="AE18" i="4"/>
  <c r="AG18" i="4" s="1"/>
  <c r="AE25" i="4"/>
  <c r="AG25" i="4" s="1"/>
  <c r="AE21" i="4"/>
  <c r="AG21" i="4" s="1"/>
  <c r="S60" i="3" l="1"/>
  <c r="Q60" i="3"/>
  <c r="L60" i="3"/>
  <c r="J60" i="3"/>
  <c r="E60" i="3"/>
  <c r="C60" i="3"/>
  <c r="S59" i="3"/>
  <c r="L59" i="3"/>
  <c r="E59" i="3"/>
  <c r="P56" i="3"/>
  <c r="I56" i="3"/>
  <c r="B56" i="3"/>
  <c r="S53" i="3"/>
  <c r="Q53" i="3"/>
  <c r="L53" i="3"/>
  <c r="J53" i="3"/>
  <c r="E53" i="3"/>
  <c r="C53" i="3"/>
  <c r="S52" i="3"/>
  <c r="L52" i="3"/>
  <c r="E52" i="3"/>
  <c r="P49" i="3"/>
  <c r="I49" i="3"/>
  <c r="B49" i="3"/>
  <c r="S47" i="3"/>
  <c r="L47" i="3"/>
  <c r="S46" i="3"/>
  <c r="Q46" i="3"/>
  <c r="L46" i="3"/>
  <c r="J46" i="3"/>
  <c r="E46" i="3"/>
  <c r="C46" i="3"/>
  <c r="S45" i="3"/>
  <c r="L45" i="3"/>
  <c r="E45" i="3"/>
  <c r="P42" i="3"/>
  <c r="I42" i="3"/>
  <c r="B42" i="3"/>
  <c r="S39" i="3"/>
  <c r="Q39" i="3"/>
  <c r="L39" i="3"/>
  <c r="J39" i="3"/>
  <c r="E39" i="3"/>
  <c r="C39" i="3"/>
  <c r="S38" i="3"/>
  <c r="L38" i="3"/>
  <c r="E38" i="3"/>
  <c r="BZ36" i="3"/>
  <c r="BZ35" i="3"/>
  <c r="P35" i="3"/>
  <c r="I35" i="3"/>
  <c r="B35" i="3"/>
  <c r="BZ34" i="3"/>
  <c r="BZ33" i="3"/>
  <c r="G33" i="3"/>
  <c r="B33" i="3"/>
  <c r="BZ32" i="3"/>
  <c r="T32" i="3"/>
  <c r="A32" i="3"/>
  <c r="BZ31" i="3"/>
  <c r="BZ30" i="3"/>
  <c r="S30" i="3"/>
  <c r="S61" i="3" s="1"/>
  <c r="L30" i="3"/>
  <c r="L61" i="3" s="1"/>
  <c r="E30" i="3"/>
  <c r="E61" i="3" s="1"/>
  <c r="BZ29" i="3"/>
  <c r="BZ28" i="3"/>
  <c r="BZ27" i="3"/>
  <c r="BZ26" i="3"/>
  <c r="BZ25" i="3"/>
  <c r="BZ24" i="3"/>
  <c r="BZ23" i="3"/>
  <c r="S23" i="3"/>
  <c r="S54" i="3" s="1"/>
  <c r="L23" i="3"/>
  <c r="L54" i="3" s="1"/>
  <c r="E23" i="3"/>
  <c r="E54" i="3" s="1"/>
  <c r="BZ22" i="3"/>
  <c r="BZ21" i="3"/>
  <c r="BZ20" i="3"/>
  <c r="BJ20" i="3"/>
  <c r="BZ19" i="3"/>
  <c r="BJ19" i="3"/>
  <c r="BZ18" i="3"/>
  <c r="BJ18" i="3"/>
  <c r="BZ17" i="3"/>
  <c r="BJ17" i="3"/>
  <c r="BZ16" i="3"/>
  <c r="BR16" i="3"/>
  <c r="BJ16" i="3"/>
  <c r="S16" i="3"/>
  <c r="L16" i="3"/>
  <c r="E16" i="3"/>
  <c r="E47" i="3" s="1"/>
  <c r="BZ15" i="3"/>
  <c r="BR15" i="3"/>
  <c r="BJ15" i="3"/>
  <c r="BZ14" i="3"/>
  <c r="BR14" i="3"/>
  <c r="BJ14" i="3"/>
  <c r="BZ13" i="3"/>
  <c r="BR13" i="3"/>
  <c r="BJ13" i="3"/>
  <c r="BZ12" i="3"/>
  <c r="BR12" i="3"/>
  <c r="BJ12" i="3"/>
  <c r="BZ11" i="3"/>
  <c r="BR11" i="3"/>
  <c r="BJ11" i="3"/>
  <c r="BZ10" i="3"/>
  <c r="BR10" i="3"/>
  <c r="BJ10" i="3"/>
  <c r="BZ9" i="3"/>
  <c r="BR9" i="3"/>
  <c r="BJ9" i="3"/>
  <c r="S9" i="3"/>
  <c r="S40" i="3" s="1"/>
  <c r="L9" i="3"/>
  <c r="L40" i="3" s="1"/>
  <c r="E9" i="3"/>
  <c r="E40" i="3" s="1"/>
  <c r="BZ8" i="3"/>
  <c r="BR8" i="3"/>
  <c r="BJ8" i="3"/>
  <c r="BZ7" i="3"/>
  <c r="BR7" i="3"/>
  <c r="BJ7" i="3"/>
  <c r="BZ6" i="3"/>
  <c r="BR6" i="3"/>
  <c r="BJ6" i="3"/>
  <c r="BZ5" i="3"/>
  <c r="BR5" i="3"/>
  <c r="BJ5" i="3"/>
  <c r="BZ4" i="3"/>
  <c r="BR4" i="3"/>
  <c r="BJ4" i="3"/>
  <c r="BZ3" i="3"/>
  <c r="BR3" i="3"/>
  <c r="BJ3" i="3"/>
  <c r="BZ2" i="3"/>
  <c r="BR2" i="3"/>
  <c r="BJ2" i="3"/>
  <c r="BZ1" i="3"/>
  <c r="BR1" i="3"/>
  <c r="BJ1" i="3"/>
  <c r="BK1" i="3" l="1"/>
  <c r="AX1" i="3" s="1"/>
  <c r="CA7" i="3"/>
  <c r="BH7" i="3" s="1"/>
  <c r="CA24" i="3"/>
  <c r="CA2" i="3"/>
  <c r="BH2" i="3" s="1"/>
  <c r="CA6" i="3"/>
  <c r="BG6" i="3" s="1"/>
  <c r="CA3" i="3"/>
  <c r="BH3" i="3" s="1"/>
  <c r="AN3" i="3" s="1"/>
  <c r="CA1" i="3"/>
  <c r="BH1" i="3" s="1"/>
  <c r="F8" i="3" s="1"/>
  <c r="F39" i="3" s="1"/>
  <c r="BK3" i="3"/>
  <c r="AX3" i="3" s="1"/>
  <c r="AK3" i="3" s="1"/>
  <c r="CA5" i="3"/>
  <c r="BH5" i="3" s="1"/>
  <c r="BS2" i="3"/>
  <c r="CA4" i="3"/>
  <c r="BH4" i="3" s="1"/>
  <c r="F15" i="3" s="1"/>
  <c r="F46" i="3" s="1"/>
  <c r="BK11" i="3"/>
  <c r="AW11" i="3" s="1"/>
  <c r="BK15" i="3"/>
  <c r="CA14" i="3"/>
  <c r="AW1" i="3"/>
  <c r="AF1" i="3" s="1"/>
  <c r="BK7" i="3"/>
  <c r="AW7" i="3" s="1"/>
  <c r="CA12" i="3"/>
  <c r="BG12" i="3" s="1"/>
  <c r="BS4" i="3"/>
  <c r="BS5" i="3"/>
  <c r="BS12" i="3"/>
  <c r="BS14" i="3"/>
  <c r="AK1" i="3"/>
  <c r="BH6" i="3"/>
  <c r="BS7" i="3"/>
  <c r="BS11" i="3"/>
  <c r="BS1" i="3"/>
  <c r="BS10" i="3"/>
  <c r="BS8" i="3"/>
  <c r="BS3" i="3"/>
  <c r="BG5" i="3"/>
  <c r="BK6" i="3"/>
  <c r="F22" i="3"/>
  <c r="F53" i="3" s="1"/>
  <c r="AN7" i="3"/>
  <c r="T8" i="3"/>
  <c r="T39" i="3" s="1"/>
  <c r="CA15" i="3"/>
  <c r="BK17" i="3"/>
  <c r="BK20" i="3"/>
  <c r="BS9" i="3"/>
  <c r="BG1" i="3"/>
  <c r="BK2" i="3"/>
  <c r="BG3" i="3"/>
  <c r="BK4" i="3"/>
  <c r="BK5" i="3"/>
  <c r="BS6" i="3"/>
  <c r="BG7" i="3"/>
  <c r="BK12" i="3"/>
  <c r="BS13" i="3"/>
  <c r="CA9" i="3"/>
  <c r="BK14" i="3"/>
  <c r="CA20" i="3"/>
  <c r="CA8" i="3"/>
  <c r="BK9" i="3"/>
  <c r="CA10" i="3"/>
  <c r="CA13" i="3"/>
  <c r="CA16" i="3"/>
  <c r="CA18" i="3"/>
  <c r="CA33" i="3"/>
  <c r="BK18" i="3"/>
  <c r="CA34" i="3"/>
  <c r="CA30" i="3"/>
  <c r="CA27" i="3"/>
  <c r="CA23" i="3"/>
  <c r="CA19" i="3"/>
  <c r="CA28" i="3"/>
  <c r="CA35" i="3"/>
  <c r="CA21" i="3"/>
  <c r="BK8" i="3"/>
  <c r="BK10" i="3"/>
  <c r="CA11" i="3"/>
  <c r="BK13" i="3"/>
  <c r="BS15" i="3"/>
  <c r="BK16" i="3"/>
  <c r="CA22" i="3"/>
  <c r="BS16" i="3"/>
  <c r="CA17" i="3"/>
  <c r="CA26" i="3"/>
  <c r="CA29" i="3"/>
  <c r="CA32" i="3"/>
  <c r="CA36" i="3"/>
  <c r="BK19" i="3"/>
  <c r="CA25" i="3"/>
  <c r="CA31" i="3"/>
  <c r="AX7" i="3" l="1"/>
  <c r="AX11" i="3"/>
  <c r="C7" i="3"/>
  <c r="C38" i="3" s="1"/>
  <c r="AN1" i="3"/>
  <c r="BG4" i="3"/>
  <c r="F14" i="3" s="1"/>
  <c r="F45" i="3" s="1"/>
  <c r="AW3" i="3"/>
  <c r="AF3" i="3" s="1"/>
  <c r="AN4" i="3"/>
  <c r="BG2" i="3"/>
  <c r="BH12" i="3"/>
  <c r="T29" i="3" s="1"/>
  <c r="T60" i="3" s="1"/>
  <c r="P8" i="3"/>
  <c r="P39" i="3" s="1"/>
  <c r="B8" i="3"/>
  <c r="B39" i="3" s="1"/>
  <c r="BB2" i="3"/>
  <c r="BC2" i="3"/>
  <c r="M8" i="3"/>
  <c r="M39" i="3" s="1"/>
  <c r="AN2" i="3"/>
  <c r="AI4" i="3"/>
  <c r="AI3" i="3"/>
  <c r="T7" i="3"/>
  <c r="T38" i="3" s="1"/>
  <c r="C21" i="3"/>
  <c r="C52" i="3" s="1"/>
  <c r="B22" i="3"/>
  <c r="B53" i="3" s="1"/>
  <c r="AF7" i="3"/>
  <c r="AI12" i="3"/>
  <c r="T28" i="3"/>
  <c r="T59" i="3" s="1"/>
  <c r="BC12" i="3"/>
  <c r="BB12" i="3"/>
  <c r="AX4" i="3"/>
  <c r="AW4" i="3"/>
  <c r="BB3" i="3"/>
  <c r="BC3" i="3"/>
  <c r="BG11" i="3"/>
  <c r="BH11" i="3"/>
  <c r="F7" i="3"/>
  <c r="F38" i="3" s="1"/>
  <c r="AI1" i="3"/>
  <c r="AW6" i="3"/>
  <c r="AX6" i="3"/>
  <c r="BB7" i="3"/>
  <c r="Z7" i="3" s="1"/>
  <c r="BC7" i="3"/>
  <c r="AW10" i="3"/>
  <c r="AX10" i="3"/>
  <c r="AW9" i="3"/>
  <c r="AX9" i="3"/>
  <c r="BG9" i="3"/>
  <c r="BH9" i="3"/>
  <c r="BB6" i="3"/>
  <c r="BC6" i="3"/>
  <c r="AK7" i="3"/>
  <c r="M14" i="3"/>
  <c r="M45" i="3" s="1"/>
  <c r="AI5" i="3"/>
  <c r="BC10" i="3"/>
  <c r="BB10" i="3"/>
  <c r="AN12" i="3"/>
  <c r="T14" i="3"/>
  <c r="T45" i="3" s="1"/>
  <c r="AI6" i="3"/>
  <c r="BB5" i="3"/>
  <c r="BC5" i="3"/>
  <c r="AX12" i="3"/>
  <c r="AW12" i="3"/>
  <c r="BC9" i="3"/>
  <c r="BB9" i="3"/>
  <c r="BC11" i="3"/>
  <c r="BB11" i="3"/>
  <c r="J28" i="3"/>
  <c r="J59" i="3" s="1"/>
  <c r="I29" i="3"/>
  <c r="I60" i="3" s="1"/>
  <c r="AF11" i="3"/>
  <c r="BG10" i="3"/>
  <c r="BH10" i="3"/>
  <c r="F21" i="3"/>
  <c r="F52" i="3" s="1"/>
  <c r="AI7" i="3"/>
  <c r="BC8" i="3"/>
  <c r="BB8" i="3"/>
  <c r="AW8" i="3"/>
  <c r="AX8" i="3"/>
  <c r="BG8" i="3"/>
  <c r="BH8" i="3"/>
  <c r="AW5" i="3"/>
  <c r="AX5" i="3"/>
  <c r="AX2" i="3"/>
  <c r="AW2" i="3"/>
  <c r="M15" i="3"/>
  <c r="M46" i="3" s="1"/>
  <c r="AN5" i="3"/>
  <c r="BB1" i="3"/>
  <c r="BC1" i="3"/>
  <c r="AK11" i="3"/>
  <c r="T15" i="3"/>
  <c r="T46" i="3" s="1"/>
  <c r="AN6" i="3"/>
  <c r="BB4" i="3"/>
  <c r="BC4" i="3"/>
  <c r="AB11" i="3" l="1"/>
  <c r="Q7" i="3"/>
  <c r="Q38" i="3" s="1"/>
  <c r="M7" i="3"/>
  <c r="M38" i="3" s="1"/>
  <c r="AI2" i="3"/>
  <c r="K7" i="3"/>
  <c r="K38" i="3" s="1"/>
  <c r="AG2" i="3"/>
  <c r="K8" i="3"/>
  <c r="K39" i="3" s="1"/>
  <c r="AL2" i="3"/>
  <c r="M22" i="3"/>
  <c r="M53" i="3" s="1"/>
  <c r="AN8" i="3"/>
  <c r="F29" i="3"/>
  <c r="F60" i="3" s="1"/>
  <c r="AN10" i="3"/>
  <c r="K15" i="3"/>
  <c r="K46" i="3" s="1"/>
  <c r="AL5" i="3"/>
  <c r="D22" i="3"/>
  <c r="D53" i="3" s="1"/>
  <c r="AL7" i="3"/>
  <c r="R28" i="3"/>
  <c r="R59" i="3" s="1"/>
  <c r="AG12" i="3"/>
  <c r="D7" i="3"/>
  <c r="D38" i="3" s="1"/>
  <c r="AG1" i="3"/>
  <c r="Z1" i="3"/>
  <c r="AK2" i="3"/>
  <c r="AB2" i="3"/>
  <c r="M21" i="3"/>
  <c r="M52" i="3" s="1"/>
  <c r="AI8" i="3"/>
  <c r="K22" i="3"/>
  <c r="K53" i="3" s="1"/>
  <c r="AL8" i="3"/>
  <c r="F28" i="3"/>
  <c r="F59" i="3" s="1"/>
  <c r="AI10" i="3"/>
  <c r="AL9" i="3"/>
  <c r="R22" i="3"/>
  <c r="R53" i="3" s="1"/>
  <c r="K14" i="3"/>
  <c r="K45" i="3" s="1"/>
  <c r="AG5" i="3"/>
  <c r="R14" i="3"/>
  <c r="R45" i="3" s="1"/>
  <c r="AG6" i="3"/>
  <c r="P22" i="3"/>
  <c r="P53" i="3" s="1"/>
  <c r="Q21" i="3"/>
  <c r="Q52" i="3" s="1"/>
  <c r="Z9" i="3"/>
  <c r="AF9" i="3"/>
  <c r="D21" i="3"/>
  <c r="D52" i="3" s="1"/>
  <c r="AG7" i="3"/>
  <c r="R7" i="3"/>
  <c r="R38" i="3" s="1"/>
  <c r="AG3" i="3"/>
  <c r="Z3" i="3"/>
  <c r="R29" i="3"/>
  <c r="R60" i="3" s="1"/>
  <c r="AL12" i="3"/>
  <c r="D8" i="3"/>
  <c r="D39" i="3" s="1"/>
  <c r="AL1" i="3"/>
  <c r="AB1" i="3"/>
  <c r="R15" i="3"/>
  <c r="R46" i="3" s="1"/>
  <c r="AL6" i="3"/>
  <c r="AL3" i="3"/>
  <c r="R8" i="3"/>
  <c r="R39" i="3" s="1"/>
  <c r="AB3" i="3"/>
  <c r="D15" i="3"/>
  <c r="D46" i="3" s="1"/>
  <c r="AL4" i="3"/>
  <c r="AK5" i="3"/>
  <c r="AB5" i="3"/>
  <c r="AB8" i="3"/>
  <c r="AK8" i="3"/>
  <c r="AG11" i="3"/>
  <c r="K28" i="3"/>
  <c r="K59" i="3" s="1"/>
  <c r="Q28" i="3"/>
  <c r="Q59" i="3" s="1"/>
  <c r="P29" i="3"/>
  <c r="P60" i="3" s="1"/>
  <c r="Z12" i="3"/>
  <c r="AF12" i="3"/>
  <c r="D28" i="3"/>
  <c r="D59" i="3" s="1"/>
  <c r="AG10" i="3"/>
  <c r="T22" i="3"/>
  <c r="T53" i="3" s="1"/>
  <c r="AN9" i="3"/>
  <c r="AB10" i="3"/>
  <c r="AK10" i="3"/>
  <c r="AK6" i="3"/>
  <c r="AB6" i="3"/>
  <c r="AN11" i="3"/>
  <c r="M29" i="3"/>
  <c r="M60" i="3" s="1"/>
  <c r="C14" i="3"/>
  <c r="C45" i="3" s="1"/>
  <c r="B15" i="3"/>
  <c r="B46" i="3" s="1"/>
  <c r="AF4" i="3"/>
  <c r="Z4" i="3"/>
  <c r="J7" i="3"/>
  <c r="J38" i="3" s="1"/>
  <c r="AF2" i="3"/>
  <c r="Z2" i="3"/>
  <c r="I8" i="3"/>
  <c r="I39" i="3" s="1"/>
  <c r="K21" i="3"/>
  <c r="K52" i="3" s="1"/>
  <c r="AG8" i="3"/>
  <c r="R21" i="3"/>
  <c r="R52" i="3" s="1"/>
  <c r="AG9" i="3"/>
  <c r="AB9" i="3"/>
  <c r="AK9" i="3"/>
  <c r="AG4" i="3"/>
  <c r="D14" i="3"/>
  <c r="D45" i="3" s="1"/>
  <c r="I15" i="3"/>
  <c r="I46" i="3" s="1"/>
  <c r="J14" i="3"/>
  <c r="J45" i="3" s="1"/>
  <c r="Z5" i="3"/>
  <c r="AF5" i="3"/>
  <c r="J21" i="3"/>
  <c r="J52" i="3" s="1"/>
  <c r="Z8" i="3"/>
  <c r="AF8" i="3"/>
  <c r="I22" i="3"/>
  <c r="I53" i="3" s="1"/>
  <c r="Z11" i="3"/>
  <c r="K29" i="3"/>
  <c r="K60" i="3" s="1"/>
  <c r="AL11" i="3"/>
  <c r="AB12" i="3"/>
  <c r="AK12" i="3"/>
  <c r="AL10" i="3"/>
  <c r="D29" i="3"/>
  <c r="D60" i="3" s="1"/>
  <c r="AB7" i="3"/>
  <c r="AD7" i="3" s="1"/>
  <c r="T21" i="3"/>
  <c r="T52" i="3" s="1"/>
  <c r="AI9" i="3"/>
  <c r="B29" i="3"/>
  <c r="B60" i="3" s="1"/>
  <c r="Z10" i="3"/>
  <c r="AF10" i="3"/>
  <c r="C28" i="3"/>
  <c r="C59" i="3" s="1"/>
  <c r="P15" i="3"/>
  <c r="P46" i="3" s="1"/>
  <c r="Q14" i="3"/>
  <c r="Q45" i="3" s="1"/>
  <c r="Z6" i="3"/>
  <c r="AF6" i="3"/>
  <c r="M28" i="3"/>
  <c r="M59" i="3" s="1"/>
  <c r="AI11" i="3"/>
  <c r="AK4" i="3"/>
  <c r="AB4" i="3"/>
  <c r="B19" i="3" l="1"/>
  <c r="AJ21" i="3"/>
  <c r="AP7" i="3"/>
  <c r="AD21" i="3"/>
  <c r="E50" i="3"/>
  <c r="AS7" i="3"/>
  <c r="AQ7" i="3"/>
  <c r="B57" i="3"/>
  <c r="B26" i="3"/>
  <c r="AD10" i="3"/>
  <c r="B43" i="3"/>
  <c r="B12" i="3"/>
  <c r="AD4" i="3"/>
  <c r="B50" i="3"/>
  <c r="P57" i="3"/>
  <c r="P26" i="3"/>
  <c r="AD12" i="3"/>
  <c r="P36" i="3"/>
  <c r="AD3" i="3"/>
  <c r="P5" i="3"/>
  <c r="I43" i="3"/>
  <c r="AD5" i="3"/>
  <c r="I12" i="3"/>
  <c r="I36" i="3"/>
  <c r="I5" i="3"/>
  <c r="AD2" i="3"/>
  <c r="P50" i="3"/>
  <c r="P19" i="3"/>
  <c r="AD9" i="3"/>
  <c r="P43" i="3"/>
  <c r="AD6" i="3"/>
  <c r="P12" i="3"/>
  <c r="I26" i="3"/>
  <c r="I57" i="3"/>
  <c r="AD11" i="3"/>
  <c r="I19" i="3"/>
  <c r="I50" i="3"/>
  <c r="AD8" i="3"/>
  <c r="B36" i="3"/>
  <c r="AD1" i="3"/>
  <c r="B5" i="3"/>
  <c r="AD23" i="3" l="1"/>
  <c r="AJ23" i="3"/>
  <c r="S50" i="3"/>
  <c r="AS9" i="3"/>
  <c r="AQ9" i="3"/>
  <c r="AP9" i="3"/>
  <c r="E43" i="3"/>
  <c r="AJ18" i="3"/>
  <c r="AD18" i="3"/>
  <c r="AQ4" i="3"/>
  <c r="AP4" i="3"/>
  <c r="AS4" i="3"/>
  <c r="E36" i="3"/>
  <c r="AJ15" i="3"/>
  <c r="AQ1" i="3"/>
  <c r="AD15" i="3"/>
  <c r="AP1" i="3"/>
  <c r="AS14" i="3"/>
  <c r="AS1" i="3"/>
  <c r="L57" i="3"/>
  <c r="AD25" i="3"/>
  <c r="AJ25" i="3"/>
  <c r="AS11" i="3"/>
  <c r="AP11" i="3"/>
  <c r="AQ11" i="3"/>
  <c r="AJ20" i="3"/>
  <c r="S43" i="3"/>
  <c r="AQ6" i="3"/>
  <c r="AD20" i="3"/>
  <c r="AS6" i="3"/>
  <c r="AP6" i="3"/>
  <c r="S36" i="3"/>
  <c r="AJ17" i="3"/>
  <c r="AD17" i="3"/>
  <c r="AQ3" i="3"/>
  <c r="AP3" i="3"/>
  <c r="AS3" i="3"/>
  <c r="AQ21" i="3"/>
  <c r="D23" i="3"/>
  <c r="D54" i="3" s="1"/>
  <c r="C23" i="3"/>
  <c r="C54" i="3" s="1"/>
  <c r="AP21" i="3"/>
  <c r="AD26" i="3"/>
  <c r="S57" i="3"/>
  <c r="AP12" i="3"/>
  <c r="AJ26" i="3"/>
  <c r="AS12" i="3"/>
  <c r="AQ12" i="3"/>
  <c r="L50" i="3"/>
  <c r="AD22" i="3"/>
  <c r="AJ22" i="3"/>
  <c r="AS8" i="3"/>
  <c r="AQ8" i="3"/>
  <c r="AP8" i="3"/>
  <c r="AJ16" i="3"/>
  <c r="AD16" i="3"/>
  <c r="AQ2" i="3"/>
  <c r="AP2" i="3"/>
  <c r="L36" i="3"/>
  <c r="AS2" i="3"/>
  <c r="AD19" i="3"/>
  <c r="AQ5" i="3"/>
  <c r="L43" i="3"/>
  <c r="AJ19" i="3"/>
  <c r="AS5" i="3"/>
  <c r="AP5" i="3"/>
  <c r="AJ24" i="3"/>
  <c r="E57" i="3"/>
  <c r="AD24" i="3"/>
  <c r="AS10" i="3"/>
  <c r="AQ10" i="3"/>
  <c r="AP10" i="3"/>
  <c r="F23" i="3"/>
  <c r="F54" i="3" s="1"/>
  <c r="AS21" i="3"/>
  <c r="AB42" i="3"/>
  <c r="AA42" i="3" s="1"/>
  <c r="C30" i="3" l="1"/>
  <c r="C61" i="3" s="1"/>
  <c r="AP24" i="3"/>
  <c r="AS16" i="3"/>
  <c r="AB37" i="3"/>
  <c r="AA37" i="3" s="1"/>
  <c r="M9" i="3"/>
  <c r="M40" i="3" s="1"/>
  <c r="M23" i="3"/>
  <c r="M54" i="3" s="1"/>
  <c r="AB43" i="3"/>
  <c r="AA43" i="3" s="1"/>
  <c r="AS22" i="3"/>
  <c r="AQ17" i="3"/>
  <c r="R9" i="3"/>
  <c r="R40" i="3" s="1"/>
  <c r="AS25" i="3"/>
  <c r="AB46" i="3"/>
  <c r="AA46" i="3" s="1"/>
  <c r="M30" i="3"/>
  <c r="M61" i="3" s="1"/>
  <c r="AB39" i="3"/>
  <c r="AA39" i="3" s="1"/>
  <c r="F16" i="3"/>
  <c r="F47" i="3" s="1"/>
  <c r="AS18" i="3"/>
  <c r="D30" i="3"/>
  <c r="D61" i="3" s="1"/>
  <c r="AQ24" i="3"/>
  <c r="AB47" i="3"/>
  <c r="AA47" i="3" s="1"/>
  <c r="AS26" i="3"/>
  <c r="T30" i="3"/>
  <c r="T61" i="3" s="1"/>
  <c r="AS15" i="3"/>
  <c r="F9" i="3"/>
  <c r="F40" i="3" s="1"/>
  <c r="AB36" i="3"/>
  <c r="AA36" i="3" s="1"/>
  <c r="C16" i="3"/>
  <c r="C47" i="3" s="1"/>
  <c r="AP18" i="3"/>
  <c r="AS24" i="3"/>
  <c r="F30" i="3"/>
  <c r="F61" i="3" s="1"/>
  <c r="AB45" i="3"/>
  <c r="AA45" i="3" s="1"/>
  <c r="AP19" i="3"/>
  <c r="J16" i="3"/>
  <c r="J47" i="3" s="1"/>
  <c r="AQ19" i="3"/>
  <c r="K16" i="3"/>
  <c r="K47" i="3" s="1"/>
  <c r="J9" i="3"/>
  <c r="J40" i="3" s="1"/>
  <c r="AP16" i="3"/>
  <c r="J23" i="3"/>
  <c r="J54" i="3" s="1"/>
  <c r="AP22" i="3"/>
  <c r="AE21" i="3"/>
  <c r="AG21" i="3" s="1"/>
  <c r="AB38" i="3"/>
  <c r="AA38" i="3" s="1"/>
  <c r="AS17" i="3"/>
  <c r="T9" i="3"/>
  <c r="T40" i="3" s="1"/>
  <c r="K30" i="3"/>
  <c r="K61" i="3" s="1"/>
  <c r="AQ25" i="3"/>
  <c r="D16" i="3"/>
  <c r="D47" i="3" s="1"/>
  <c r="AQ18" i="3"/>
  <c r="AP23" i="3"/>
  <c r="Q23" i="3"/>
  <c r="Q54" i="3" s="1"/>
  <c r="R30" i="3"/>
  <c r="R61" i="3" s="1"/>
  <c r="AQ26" i="3"/>
  <c r="AP20" i="3"/>
  <c r="Q16" i="3"/>
  <c r="Q47" i="3" s="1"/>
  <c r="AB44" i="3"/>
  <c r="AA44" i="3" s="1"/>
  <c r="T23" i="3"/>
  <c r="T54" i="3" s="1"/>
  <c r="AS23" i="3"/>
  <c r="AB41" i="3"/>
  <c r="AA41" i="3" s="1"/>
  <c r="AS20" i="3"/>
  <c r="T16" i="3"/>
  <c r="T47" i="3" s="1"/>
  <c r="AQ15" i="3"/>
  <c r="D9" i="3"/>
  <c r="D40" i="3" s="1"/>
  <c r="AS19" i="3"/>
  <c r="M16" i="3"/>
  <c r="M47" i="3" s="1"/>
  <c r="AB40" i="3"/>
  <c r="AA40" i="3" s="1"/>
  <c r="AQ16" i="3"/>
  <c r="K9" i="3"/>
  <c r="K40" i="3" s="1"/>
  <c r="AQ22" i="3"/>
  <c r="K23" i="3"/>
  <c r="K54" i="3" s="1"/>
  <c r="Q30" i="3"/>
  <c r="Q61" i="3" s="1"/>
  <c r="AP26" i="3"/>
  <c r="AP17" i="3"/>
  <c r="Q9" i="3"/>
  <c r="Q40" i="3" s="1"/>
  <c r="AQ20" i="3"/>
  <c r="R16" i="3"/>
  <c r="R47" i="3" s="1"/>
  <c r="J30" i="3"/>
  <c r="J61" i="3" s="1"/>
  <c r="AP25" i="3"/>
  <c r="C9" i="3"/>
  <c r="C40" i="3" s="1"/>
  <c r="AP15" i="3"/>
  <c r="R23" i="3"/>
  <c r="R54" i="3" s="1"/>
  <c r="AQ23" i="3"/>
  <c r="AE25" i="3" l="1"/>
  <c r="AG25" i="3" s="1"/>
  <c r="AE17" i="3"/>
  <c r="AG17" i="3" s="1"/>
  <c r="AE16" i="3"/>
  <c r="AG16" i="3" s="1"/>
  <c r="AE23" i="3"/>
  <c r="AG23" i="3" s="1"/>
  <c r="AE22" i="3"/>
  <c r="AG22" i="3" s="1"/>
  <c r="AE24" i="3"/>
  <c r="AG24" i="3" s="1"/>
  <c r="AE20" i="3"/>
  <c r="AG20" i="3" s="1"/>
  <c r="AE19" i="3"/>
  <c r="AG19" i="3" s="1"/>
  <c r="AE18" i="3"/>
  <c r="AG18" i="3" s="1"/>
  <c r="AE15" i="3"/>
  <c r="AG15" i="3" s="1"/>
  <c r="AE26" i="3"/>
  <c r="AG26" i="3" s="1"/>
  <c r="S60" i="2" l="1"/>
  <c r="Q60" i="2"/>
  <c r="L60" i="2"/>
  <c r="J60" i="2"/>
  <c r="E60" i="2"/>
  <c r="C60" i="2"/>
  <c r="S59" i="2"/>
  <c r="L59" i="2"/>
  <c r="E59" i="2"/>
  <c r="P56" i="2"/>
  <c r="I56" i="2"/>
  <c r="B56" i="2"/>
  <c r="S53" i="2"/>
  <c r="Q53" i="2"/>
  <c r="L53" i="2"/>
  <c r="J53" i="2"/>
  <c r="E53" i="2"/>
  <c r="C53" i="2"/>
  <c r="S52" i="2"/>
  <c r="L52" i="2"/>
  <c r="E52" i="2"/>
  <c r="P49" i="2"/>
  <c r="I49" i="2"/>
  <c r="B49" i="2"/>
  <c r="S47" i="2"/>
  <c r="L47" i="2"/>
  <c r="S46" i="2"/>
  <c r="Q46" i="2"/>
  <c r="L46" i="2"/>
  <c r="J46" i="2"/>
  <c r="E46" i="2"/>
  <c r="C46" i="2"/>
  <c r="S45" i="2"/>
  <c r="L45" i="2"/>
  <c r="E45" i="2"/>
  <c r="P42" i="2"/>
  <c r="I42" i="2"/>
  <c r="B42" i="2"/>
  <c r="S39" i="2"/>
  <c r="Q39" i="2"/>
  <c r="L39" i="2"/>
  <c r="J39" i="2"/>
  <c r="E39" i="2"/>
  <c r="C39" i="2"/>
  <c r="S38" i="2"/>
  <c r="L38" i="2"/>
  <c r="E38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BJ20" i="2"/>
  <c r="BJ19" i="2"/>
  <c r="BZ18" i="2"/>
  <c r="BJ18" i="2"/>
  <c r="BZ17" i="2"/>
  <c r="BJ17" i="2"/>
  <c r="BZ16" i="2"/>
  <c r="BR16" i="2"/>
  <c r="BJ16" i="2"/>
  <c r="S16" i="2"/>
  <c r="L16" i="2"/>
  <c r="E16" i="2"/>
  <c r="E47" i="2" s="1"/>
  <c r="BZ15" i="2"/>
  <c r="BR15" i="2"/>
  <c r="BJ15" i="2"/>
  <c r="BZ14" i="2"/>
  <c r="BR14" i="2"/>
  <c r="BJ14" i="2"/>
  <c r="BZ13" i="2"/>
  <c r="BR13" i="2"/>
  <c r="BJ13" i="2"/>
  <c r="BZ12" i="2"/>
  <c r="BR12" i="2"/>
  <c r="BJ12" i="2"/>
  <c r="BZ11" i="2"/>
  <c r="BR11" i="2"/>
  <c r="BJ11" i="2"/>
  <c r="BZ10" i="2"/>
  <c r="BR10" i="2"/>
  <c r="BJ10" i="2"/>
  <c r="BZ9" i="2"/>
  <c r="BR9" i="2"/>
  <c r="BJ9" i="2"/>
  <c r="S9" i="2"/>
  <c r="S40" i="2" s="1"/>
  <c r="L9" i="2"/>
  <c r="L40" i="2" s="1"/>
  <c r="E9" i="2"/>
  <c r="E40" i="2" s="1"/>
  <c r="BZ8" i="2"/>
  <c r="BR8" i="2"/>
  <c r="BJ8" i="2"/>
  <c r="BZ7" i="2"/>
  <c r="BR7" i="2"/>
  <c r="BJ7" i="2"/>
  <c r="BZ6" i="2"/>
  <c r="BR6" i="2"/>
  <c r="BJ6" i="2"/>
  <c r="BZ5" i="2"/>
  <c r="BR5" i="2"/>
  <c r="BJ5" i="2"/>
  <c r="BZ4" i="2"/>
  <c r="BR4" i="2"/>
  <c r="BJ4" i="2"/>
  <c r="BZ3" i="2"/>
  <c r="BR3" i="2"/>
  <c r="BJ3" i="2"/>
  <c r="BZ2" i="2"/>
  <c r="BR2" i="2"/>
  <c r="BJ2" i="2"/>
  <c r="BZ1" i="2"/>
  <c r="BR1" i="2"/>
  <c r="BJ1" i="2"/>
  <c r="BS4" i="2" l="1"/>
  <c r="BB4" i="2" s="1"/>
  <c r="AG4" i="2" s="1"/>
  <c r="CA5" i="2"/>
  <c r="BK3" i="2"/>
  <c r="AW3" i="2" s="1"/>
  <c r="BS3" i="2"/>
  <c r="BB3" i="2" s="1"/>
  <c r="BS2" i="2"/>
  <c r="BB2" i="2" s="1"/>
  <c r="AG2" i="2" s="1"/>
  <c r="BS10" i="2"/>
  <c r="BC10" i="2" s="1"/>
  <c r="BC4" i="2"/>
  <c r="D15" i="2" s="1"/>
  <c r="D46" i="2" s="1"/>
  <c r="BS1" i="2"/>
  <c r="BB1" i="2" s="1"/>
  <c r="D7" i="2" s="1"/>
  <c r="D38" i="2" s="1"/>
  <c r="BK5" i="2"/>
  <c r="AX5" i="2" s="1"/>
  <c r="BK6" i="2"/>
  <c r="AX6" i="2" s="1"/>
  <c r="BS8" i="2"/>
  <c r="BB8" i="2" s="1"/>
  <c r="CA13" i="2"/>
  <c r="CA2" i="2"/>
  <c r="BG2" i="2" s="1"/>
  <c r="BS7" i="2"/>
  <c r="BC7" i="2" s="1"/>
  <c r="D22" i="2" s="1"/>
  <c r="D53" i="2" s="1"/>
  <c r="BS11" i="2"/>
  <c r="BC11" i="2" s="1"/>
  <c r="BK14" i="2"/>
  <c r="BK2" i="2"/>
  <c r="AW2" i="2" s="1"/>
  <c r="CA3" i="2"/>
  <c r="BG3" i="2" s="1"/>
  <c r="CA6" i="2"/>
  <c r="BG6" i="2" s="1"/>
  <c r="BS12" i="2"/>
  <c r="BC12" i="2" s="1"/>
  <c r="AW5" i="2"/>
  <c r="BH5" i="2"/>
  <c r="BG5" i="2"/>
  <c r="CA8" i="2"/>
  <c r="BB10" i="2"/>
  <c r="BK13" i="2"/>
  <c r="BK8" i="2"/>
  <c r="BS13" i="2"/>
  <c r="BK1" i="2"/>
  <c r="CA1" i="2"/>
  <c r="BK4" i="2"/>
  <c r="BS5" i="2"/>
  <c r="CA7" i="2"/>
  <c r="BS9" i="2"/>
  <c r="BK10" i="2"/>
  <c r="CA12" i="2"/>
  <c r="BS16" i="2"/>
  <c r="BK9" i="2"/>
  <c r="BK11" i="2"/>
  <c r="BK17" i="2"/>
  <c r="CA4" i="2"/>
  <c r="CA10" i="2"/>
  <c r="CA14" i="2"/>
  <c r="BK15" i="2"/>
  <c r="BK16" i="2"/>
  <c r="BS15" i="2"/>
  <c r="BS6" i="2"/>
  <c r="BK7" i="2"/>
  <c r="CA9" i="2"/>
  <c r="CA11" i="2"/>
  <c r="BK12" i="2"/>
  <c r="BS14" i="2"/>
  <c r="BK20" i="2"/>
  <c r="CA16" i="2"/>
  <c r="BK18" i="2"/>
  <c r="BK19" i="2"/>
  <c r="CA15" i="2"/>
  <c r="CA17" i="2"/>
  <c r="CA18" i="2"/>
  <c r="BC1" i="2" l="1"/>
  <c r="AG1" i="2"/>
  <c r="K7" i="2"/>
  <c r="K38" i="2" s="1"/>
  <c r="BH3" i="2"/>
  <c r="AN3" i="2" s="1"/>
  <c r="AX3" i="2"/>
  <c r="AK3" i="2" s="1"/>
  <c r="AL4" i="2"/>
  <c r="BC8" i="2"/>
  <c r="K22" i="2" s="1"/>
  <c r="K53" i="2" s="1"/>
  <c r="AL7" i="2"/>
  <c r="AW6" i="2"/>
  <c r="R7" i="2"/>
  <c r="R38" i="2" s="1"/>
  <c r="AG3" i="2"/>
  <c r="D14" i="2"/>
  <c r="D45" i="2" s="1"/>
  <c r="BB12" i="2"/>
  <c r="R28" i="2" s="1"/>
  <c r="R59" i="2" s="1"/>
  <c r="AX2" i="2"/>
  <c r="AK2" i="2" s="1"/>
  <c r="BH2" i="2"/>
  <c r="M8" i="2" s="1"/>
  <c r="M39" i="2" s="1"/>
  <c r="BC3" i="2"/>
  <c r="R8" i="2" s="1"/>
  <c r="R39" i="2" s="1"/>
  <c r="BB7" i="2"/>
  <c r="D21" i="2" s="1"/>
  <c r="D52" i="2" s="1"/>
  <c r="BC2" i="2"/>
  <c r="K8" i="2" s="1"/>
  <c r="K39" i="2" s="1"/>
  <c r="BH6" i="2"/>
  <c r="AN6" i="2" s="1"/>
  <c r="BB11" i="2"/>
  <c r="K28" i="2" s="1"/>
  <c r="K59" i="2" s="1"/>
  <c r="AW7" i="2"/>
  <c r="AX7" i="2"/>
  <c r="BG4" i="2"/>
  <c r="BH4" i="2"/>
  <c r="BG7" i="2"/>
  <c r="BH7" i="2"/>
  <c r="AI6" i="2"/>
  <c r="T14" i="2"/>
  <c r="T45" i="2" s="1"/>
  <c r="K21" i="2"/>
  <c r="K52" i="2" s="1"/>
  <c r="AG8" i="2"/>
  <c r="AW12" i="2"/>
  <c r="AX12" i="2"/>
  <c r="BG12" i="2"/>
  <c r="BH12" i="2"/>
  <c r="BG1" i="2"/>
  <c r="BH1" i="2"/>
  <c r="D28" i="2"/>
  <c r="D59" i="2" s="1"/>
  <c r="AG10" i="2"/>
  <c r="M15" i="2"/>
  <c r="M46" i="2" s="1"/>
  <c r="AN5" i="2"/>
  <c r="I8" i="2"/>
  <c r="I39" i="2" s="1"/>
  <c r="J7" i="2"/>
  <c r="J38" i="2" s="1"/>
  <c r="Z2" i="2"/>
  <c r="AF2" i="2"/>
  <c r="BH11" i="2"/>
  <c r="BG11" i="2"/>
  <c r="BG10" i="2"/>
  <c r="BH10" i="2"/>
  <c r="AX11" i="2"/>
  <c r="AW11" i="2"/>
  <c r="AX10" i="2"/>
  <c r="AW10" i="2"/>
  <c r="AW4" i="2"/>
  <c r="AX4" i="2"/>
  <c r="AW1" i="2"/>
  <c r="AX1" i="2"/>
  <c r="AL10" i="2"/>
  <c r="D29" i="2"/>
  <c r="D60" i="2" s="1"/>
  <c r="T8" i="2"/>
  <c r="T39" i="2" s="1"/>
  <c r="I15" i="2"/>
  <c r="I46" i="2" s="1"/>
  <c r="AF5" i="2"/>
  <c r="J14" i="2"/>
  <c r="J45" i="2" s="1"/>
  <c r="P15" i="2"/>
  <c r="P46" i="2" s="1"/>
  <c r="Q14" i="2"/>
  <c r="Q45" i="2" s="1"/>
  <c r="AI5" i="2"/>
  <c r="M14" i="2"/>
  <c r="M45" i="2" s="1"/>
  <c r="BB6" i="2"/>
  <c r="BC6" i="2"/>
  <c r="BC5" i="2"/>
  <c r="BB5" i="2"/>
  <c r="AW8" i="2"/>
  <c r="AX8" i="2"/>
  <c r="BH9" i="2"/>
  <c r="BG9" i="2"/>
  <c r="AW9" i="2"/>
  <c r="AX9" i="2"/>
  <c r="BC9" i="2"/>
  <c r="BB9" i="2"/>
  <c r="D8" i="2"/>
  <c r="D39" i="2" s="1"/>
  <c r="AL1" i="2"/>
  <c r="BG8" i="2"/>
  <c r="BH8" i="2"/>
  <c r="R29" i="2"/>
  <c r="R60" i="2" s="1"/>
  <c r="AL12" i="2"/>
  <c r="T7" i="2"/>
  <c r="T38" i="2" s="1"/>
  <c r="AI3" i="2"/>
  <c r="AK5" i="2"/>
  <c r="K29" i="2"/>
  <c r="K60" i="2" s="1"/>
  <c r="AL11" i="2"/>
  <c r="M7" i="2"/>
  <c r="M38" i="2" s="1"/>
  <c r="AI2" i="2"/>
  <c r="AK6" i="2"/>
  <c r="Z3" i="2"/>
  <c r="AF3" i="2"/>
  <c r="Q7" i="2"/>
  <c r="Q38" i="2" s="1"/>
  <c r="AL3" i="2" l="1"/>
  <c r="P8" i="2"/>
  <c r="P39" i="2" s="1"/>
  <c r="AB3" i="2"/>
  <c r="AN2" i="2"/>
  <c r="AL8" i="2"/>
  <c r="T15" i="2"/>
  <c r="T46" i="2" s="1"/>
  <c r="Z6" i="2"/>
  <c r="AB2" i="2"/>
  <c r="I36" i="2" s="1"/>
  <c r="AL2" i="2"/>
  <c r="AF6" i="2"/>
  <c r="AG7" i="2"/>
  <c r="AG12" i="2"/>
  <c r="AB6" i="2"/>
  <c r="AG11" i="2"/>
  <c r="AG5" i="2"/>
  <c r="K14" i="2"/>
  <c r="K45" i="2" s="1"/>
  <c r="AB4" i="2"/>
  <c r="AK4" i="2"/>
  <c r="AB12" i="2"/>
  <c r="AK12" i="2"/>
  <c r="M21" i="2"/>
  <c r="M52" i="2" s="1"/>
  <c r="AI8" i="2"/>
  <c r="R22" i="2"/>
  <c r="R53" i="2" s="1"/>
  <c r="AL9" i="2"/>
  <c r="AL5" i="2"/>
  <c r="K15" i="2"/>
  <c r="K46" i="2" s="1"/>
  <c r="Z4" i="2"/>
  <c r="C14" i="2"/>
  <c r="C45" i="2" s="1"/>
  <c r="B15" i="2"/>
  <c r="B46" i="2" s="1"/>
  <c r="AF4" i="2"/>
  <c r="AK11" i="2"/>
  <c r="AB11" i="2"/>
  <c r="M29" i="2"/>
  <c r="M60" i="2" s="1"/>
  <c r="AN11" i="2"/>
  <c r="I5" i="2"/>
  <c r="AI1" i="2"/>
  <c r="F7" i="2"/>
  <c r="F38" i="2" s="1"/>
  <c r="P29" i="2"/>
  <c r="P60" i="2" s="1"/>
  <c r="Z12" i="2"/>
  <c r="AF12" i="2"/>
  <c r="Q28" i="2"/>
  <c r="Q59" i="2" s="1"/>
  <c r="F14" i="2"/>
  <c r="F45" i="2" s="1"/>
  <c r="AI4" i="2"/>
  <c r="R21" i="2"/>
  <c r="R52" i="2" s="1"/>
  <c r="AG9" i="2"/>
  <c r="M28" i="2"/>
  <c r="M59" i="2" s="1"/>
  <c r="AI11" i="2"/>
  <c r="AN1" i="2"/>
  <c r="F8" i="2"/>
  <c r="F39" i="2" s="1"/>
  <c r="AK9" i="2"/>
  <c r="AB9" i="2"/>
  <c r="T21" i="2"/>
  <c r="T52" i="2" s="1"/>
  <c r="AI9" i="2"/>
  <c r="AK8" i="2"/>
  <c r="AB8" i="2"/>
  <c r="R15" i="2"/>
  <c r="R46" i="2" s="1"/>
  <c r="AL6" i="2"/>
  <c r="AK1" i="2"/>
  <c r="AB1" i="2"/>
  <c r="B29" i="2"/>
  <c r="B60" i="2" s="1"/>
  <c r="C28" i="2"/>
  <c r="C59" i="2" s="1"/>
  <c r="AF10" i="2"/>
  <c r="Z10" i="2"/>
  <c r="F29" i="2"/>
  <c r="F60" i="2" s="1"/>
  <c r="AN10" i="2"/>
  <c r="T29" i="2"/>
  <c r="T60" i="2" s="1"/>
  <c r="AN12" i="2"/>
  <c r="F22" i="2"/>
  <c r="F53" i="2" s="1"/>
  <c r="AN7" i="2"/>
  <c r="AK7" i="2"/>
  <c r="AB7" i="2"/>
  <c r="M22" i="2"/>
  <c r="M53" i="2" s="1"/>
  <c r="AN8" i="2"/>
  <c r="I29" i="2"/>
  <c r="I60" i="2" s="1"/>
  <c r="J28" i="2"/>
  <c r="J59" i="2" s="1"/>
  <c r="AF11" i="2"/>
  <c r="Z11" i="2"/>
  <c r="F15" i="2"/>
  <c r="F46" i="2" s="1"/>
  <c r="AN4" i="2"/>
  <c r="P36" i="2"/>
  <c r="P5" i="2"/>
  <c r="AD3" i="2"/>
  <c r="AB5" i="2"/>
  <c r="P22" i="2"/>
  <c r="P53" i="2" s="1"/>
  <c r="Q21" i="2"/>
  <c r="Q52" i="2" s="1"/>
  <c r="AF9" i="2"/>
  <c r="Z9" i="2"/>
  <c r="T22" i="2"/>
  <c r="T53" i="2" s="1"/>
  <c r="AN9" i="2"/>
  <c r="I22" i="2"/>
  <c r="I53" i="2" s="1"/>
  <c r="J21" i="2"/>
  <c r="J52" i="2" s="1"/>
  <c r="AF8" i="2"/>
  <c r="Z8" i="2"/>
  <c r="AG6" i="2"/>
  <c r="R14" i="2"/>
  <c r="R45" i="2" s="1"/>
  <c r="Z5" i="2"/>
  <c r="B8" i="2"/>
  <c r="B39" i="2" s="1"/>
  <c r="C7" i="2"/>
  <c r="C38" i="2" s="1"/>
  <c r="Z1" i="2"/>
  <c r="AF1" i="2"/>
  <c r="AK10" i="2"/>
  <c r="AB10" i="2"/>
  <c r="AI10" i="2"/>
  <c r="F28" i="2"/>
  <c r="F59" i="2" s="1"/>
  <c r="T28" i="2"/>
  <c r="T59" i="2" s="1"/>
  <c r="AI12" i="2"/>
  <c r="F21" i="2"/>
  <c r="F52" i="2" s="1"/>
  <c r="AI7" i="2"/>
  <c r="B22" i="2"/>
  <c r="B53" i="2" s="1"/>
  <c r="C21" i="2"/>
  <c r="C52" i="2" s="1"/>
  <c r="Z7" i="2"/>
  <c r="AF7" i="2"/>
  <c r="AD2" i="2" l="1"/>
  <c r="P12" i="2"/>
  <c r="AD6" i="2"/>
  <c r="P43" i="2"/>
  <c r="I57" i="2"/>
  <c r="I26" i="2"/>
  <c r="AD11" i="2"/>
  <c r="B43" i="2"/>
  <c r="AD4" i="2"/>
  <c r="B12" i="2"/>
  <c r="I43" i="2"/>
  <c r="I12" i="2"/>
  <c r="AD5" i="2"/>
  <c r="S43" i="2"/>
  <c r="AD20" i="2"/>
  <c r="AJ20" i="2"/>
  <c r="AP6" i="2"/>
  <c r="AQ6" i="2"/>
  <c r="AS6" i="2"/>
  <c r="B50" i="2"/>
  <c r="B19" i="2"/>
  <c r="AD7" i="2"/>
  <c r="B36" i="2"/>
  <c r="B5" i="2"/>
  <c r="AD1" i="2"/>
  <c r="P50" i="2"/>
  <c r="AD9" i="2"/>
  <c r="P19" i="2"/>
  <c r="B57" i="2"/>
  <c r="AD10" i="2"/>
  <c r="B26" i="2"/>
  <c r="P57" i="2"/>
  <c r="P26" i="2"/>
  <c r="AD12" i="2"/>
  <c r="I19" i="2"/>
  <c r="I50" i="2"/>
  <c r="AD8" i="2"/>
  <c r="AJ17" i="2"/>
  <c r="AD17" i="2"/>
  <c r="S36" i="2"/>
  <c r="AP3" i="2"/>
  <c r="AS3" i="2"/>
  <c r="AQ3" i="2"/>
  <c r="AD16" i="2"/>
  <c r="L36" i="2"/>
  <c r="AJ16" i="2"/>
  <c r="AQ2" i="2"/>
  <c r="AS2" i="2"/>
  <c r="AP2" i="2"/>
  <c r="AQ16" i="2" l="1"/>
  <c r="K9" i="2"/>
  <c r="K40" i="2" s="1"/>
  <c r="AQ17" i="2"/>
  <c r="R9" i="2"/>
  <c r="R40" i="2" s="1"/>
  <c r="AD23" i="2"/>
  <c r="AJ23" i="2"/>
  <c r="AS9" i="2"/>
  <c r="S50" i="2"/>
  <c r="AQ9" i="2"/>
  <c r="AP9" i="2"/>
  <c r="AB41" i="2"/>
  <c r="AA41" i="2" s="1"/>
  <c r="T16" i="2"/>
  <c r="T47" i="2" s="1"/>
  <c r="AS20" i="2"/>
  <c r="L57" i="2"/>
  <c r="AD25" i="2"/>
  <c r="AS11" i="2"/>
  <c r="AQ11" i="2"/>
  <c r="AP11" i="2"/>
  <c r="AJ25" i="2"/>
  <c r="AB38" i="2"/>
  <c r="AA38" i="2" s="1"/>
  <c r="AS17" i="2"/>
  <c r="T9" i="2"/>
  <c r="T40" i="2" s="1"/>
  <c r="AD26" i="2"/>
  <c r="AJ26" i="2"/>
  <c r="S57" i="2"/>
  <c r="AS12" i="2"/>
  <c r="AQ12" i="2"/>
  <c r="AP12" i="2"/>
  <c r="AD24" i="2"/>
  <c r="AJ24" i="2"/>
  <c r="AS10" i="2"/>
  <c r="E57" i="2"/>
  <c r="AQ10" i="2"/>
  <c r="AP10" i="2"/>
  <c r="AJ21" i="2"/>
  <c r="AS7" i="2"/>
  <c r="AQ7" i="2"/>
  <c r="AD21" i="2"/>
  <c r="AP7" i="2"/>
  <c r="E50" i="2"/>
  <c r="AQ20" i="2"/>
  <c r="R16" i="2"/>
  <c r="R47" i="2" s="1"/>
  <c r="AS16" i="2"/>
  <c r="AB37" i="2"/>
  <c r="AA37" i="2" s="1"/>
  <c r="M9" i="2"/>
  <c r="M40" i="2" s="1"/>
  <c r="AP16" i="2"/>
  <c r="J9" i="2"/>
  <c r="J40" i="2" s="1"/>
  <c r="Q9" i="2"/>
  <c r="Q40" i="2" s="1"/>
  <c r="AP17" i="2"/>
  <c r="AJ22" i="2"/>
  <c r="L50" i="2"/>
  <c r="AS8" i="2"/>
  <c r="AQ8" i="2"/>
  <c r="AP8" i="2"/>
  <c r="AD22" i="2"/>
  <c r="AD15" i="2"/>
  <c r="AS14" i="2"/>
  <c r="AP1" i="2"/>
  <c r="E36" i="2"/>
  <c r="AS1" i="2"/>
  <c r="AQ1" i="2"/>
  <c r="AJ15" i="2"/>
  <c r="Q16" i="2"/>
  <c r="Q47" i="2" s="1"/>
  <c r="AP20" i="2"/>
  <c r="AE20" i="2" s="1"/>
  <c r="AG20" i="2" s="1"/>
  <c r="AD19" i="2"/>
  <c r="AP5" i="2"/>
  <c r="L43" i="2"/>
  <c r="AS5" i="2"/>
  <c r="AJ19" i="2"/>
  <c r="AQ5" i="2"/>
  <c r="AD18" i="2"/>
  <c r="E43" i="2"/>
  <c r="AJ18" i="2"/>
  <c r="AS4" i="2"/>
  <c r="AP4" i="2"/>
  <c r="AQ4" i="2"/>
  <c r="AE16" i="2" l="1"/>
  <c r="AG16" i="2" s="1"/>
  <c r="AE17" i="2"/>
  <c r="AG17" i="2" s="1"/>
  <c r="AP24" i="2"/>
  <c r="C30" i="2"/>
  <c r="C61" i="2" s="1"/>
  <c r="AB44" i="2"/>
  <c r="AA44" i="2" s="1"/>
  <c r="T23" i="2"/>
  <c r="T54" i="2" s="1"/>
  <c r="AS23" i="2"/>
  <c r="D16" i="2"/>
  <c r="D47" i="2" s="1"/>
  <c r="AQ18" i="2"/>
  <c r="AS19" i="2"/>
  <c r="M16" i="2"/>
  <c r="M47" i="2" s="1"/>
  <c r="AB40" i="2"/>
  <c r="AA40" i="2" s="1"/>
  <c r="AB36" i="2"/>
  <c r="AA36" i="2" s="1"/>
  <c r="AS15" i="2"/>
  <c r="F9" i="2"/>
  <c r="F40" i="2" s="1"/>
  <c r="M23" i="2"/>
  <c r="M54" i="2" s="1"/>
  <c r="AS22" i="2"/>
  <c r="AB43" i="2"/>
  <c r="AA43" i="2" s="1"/>
  <c r="AQ21" i="2"/>
  <c r="D23" i="2"/>
  <c r="D54" i="2" s="1"/>
  <c r="AQ24" i="2"/>
  <c r="D30" i="2"/>
  <c r="D61" i="2" s="1"/>
  <c r="AQ25" i="2"/>
  <c r="K30" i="2"/>
  <c r="K61" i="2" s="1"/>
  <c r="AP23" i="2"/>
  <c r="Q23" i="2"/>
  <c r="Q54" i="2" s="1"/>
  <c r="AQ22" i="2"/>
  <c r="K23" i="2"/>
  <c r="K54" i="2" s="1"/>
  <c r="AP25" i="2"/>
  <c r="J30" i="2"/>
  <c r="J61" i="2" s="1"/>
  <c r="AP18" i="2"/>
  <c r="C16" i="2"/>
  <c r="C47" i="2" s="1"/>
  <c r="F23" i="2"/>
  <c r="F54" i="2" s="1"/>
  <c r="AS21" i="2"/>
  <c r="AB42" i="2"/>
  <c r="AA42" i="2" s="1"/>
  <c r="AP26" i="2"/>
  <c r="Q30" i="2"/>
  <c r="Q61" i="2" s="1"/>
  <c r="M30" i="2"/>
  <c r="M61" i="2" s="1"/>
  <c r="AS25" i="2"/>
  <c r="AB46" i="2"/>
  <c r="AA46" i="2" s="1"/>
  <c r="R23" i="2"/>
  <c r="R54" i="2" s="1"/>
  <c r="AQ23" i="2"/>
  <c r="AQ15" i="2"/>
  <c r="D9" i="2"/>
  <c r="D40" i="2" s="1"/>
  <c r="AB47" i="2"/>
  <c r="AA47" i="2" s="1"/>
  <c r="T30" i="2"/>
  <c r="T61" i="2" s="1"/>
  <c r="AS26" i="2"/>
  <c r="AB39" i="2"/>
  <c r="AA39" i="2" s="1"/>
  <c r="F16" i="2"/>
  <c r="F47" i="2" s="1"/>
  <c r="AS18" i="2"/>
  <c r="AQ19" i="2"/>
  <c r="K16" i="2"/>
  <c r="K47" i="2" s="1"/>
  <c r="J16" i="2"/>
  <c r="J47" i="2" s="1"/>
  <c r="AP19" i="2"/>
  <c r="AP15" i="2"/>
  <c r="C9" i="2"/>
  <c r="C40" i="2" s="1"/>
  <c r="J23" i="2"/>
  <c r="J54" i="2" s="1"/>
  <c r="AP22" i="2"/>
  <c r="C23" i="2"/>
  <c r="C54" i="2" s="1"/>
  <c r="AP21" i="2"/>
  <c r="F30" i="2"/>
  <c r="F61" i="2" s="1"/>
  <c r="AS24" i="2"/>
  <c r="AB45" i="2"/>
  <c r="AA45" i="2" s="1"/>
  <c r="R30" i="2"/>
  <c r="R61" i="2" s="1"/>
  <c r="AQ26" i="2"/>
  <c r="AE21" i="2" l="1"/>
  <c r="AG21" i="2" s="1"/>
  <c r="AE15" i="2"/>
  <c r="AG15" i="2" s="1"/>
  <c r="AE22" i="2"/>
  <c r="AG22" i="2" s="1"/>
  <c r="AE19" i="2"/>
  <c r="AG19" i="2" s="1"/>
  <c r="AE25" i="2"/>
  <c r="AG25" i="2" s="1"/>
  <c r="AE26" i="2"/>
  <c r="AG26" i="2" s="1"/>
  <c r="AE23" i="2"/>
  <c r="AG23" i="2" s="1"/>
  <c r="AE24" i="2"/>
  <c r="AG24" i="2" s="1"/>
  <c r="AE18" i="2"/>
  <c r="AG18" i="2" s="1"/>
</calcChain>
</file>

<file path=xl/sharedStrings.xml><?xml version="1.0" encoding="utf-8"?>
<sst xmlns="http://schemas.openxmlformats.org/spreadsheetml/2006/main" count="712" uniqueCount="140">
  <si>
    <t>①</t>
    <phoneticPr fontId="6"/>
  </si>
  <si>
    <t>＋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</si>
  <si>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</si>
  <si>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</si>
  <si>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</si>
  <si>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</si>
  <si>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</si>
  <si>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</si>
  <si>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</si>
  <si>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</si>
  <si>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</si>
  <si>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</si>
  <si>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</si>
  <si>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</si>
  <si>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</si>
  <si>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</si>
  <si>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</si>
  <si>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</si>
  <si>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</si>
  <si>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</si>
  <si>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</si>
  <si>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</si>
  <si>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</si>
  <si>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</si>
  <si>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</si>
  <si>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</si>
  <si>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</si>
  <si>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</si>
  <si>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</si>
  <si>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</si>
  <si>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</si>
  <si>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</si>
  <si>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</si>
  <si>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</si>
  <si>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</si>
  <si>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</si>
  <si>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.</t>
    <phoneticPr fontId="6"/>
  </si>
  <si>
    <t>.</t>
    <phoneticPr fontId="6"/>
  </si>
  <si>
    <t>＝</t>
    <phoneticPr fontId="6"/>
  </si>
  <si>
    <t>②</t>
    <phoneticPr fontId="6"/>
  </si>
  <si>
    <t>.</t>
    <phoneticPr fontId="6"/>
  </si>
  <si>
    <t>.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</si>
  <si>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</si>
  <si>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</si>
  <si>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</si>
  <si>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</si>
  <si>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</si>
  <si>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</si>
  <si>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</si>
  <si>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</si>
  <si>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</si>
  <si>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</si>
  <si>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.</t>
    <phoneticPr fontId="6"/>
  </si>
  <si>
    <t>⑥</t>
    <phoneticPr fontId="6"/>
  </si>
  <si>
    <t>⑦</t>
    <phoneticPr fontId="6"/>
  </si>
  <si>
    <t>⑧</t>
    <phoneticPr fontId="6"/>
  </si>
  <si>
    <t>＝</t>
    <phoneticPr fontId="6"/>
  </si>
  <si>
    <t>＝</t>
    <phoneticPr fontId="6"/>
  </si>
  <si>
    <t>⑩</t>
    <phoneticPr fontId="6"/>
  </si>
  <si>
    <t>＋</t>
    <phoneticPr fontId="6"/>
  </si>
  <si>
    <t>⑤</t>
    <phoneticPr fontId="6"/>
  </si>
  <si>
    <t>.</t>
    <phoneticPr fontId="6"/>
  </si>
  <si>
    <t>③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</si>
  <si>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</si>
  <si>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</si>
  <si>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</si>
  <si>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</si>
  <si>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</si>
  <si>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itit</t>
    <phoneticPr fontId="6"/>
  </si>
  <si>
    <t>NO</t>
    <phoneticPr fontId="6"/>
  </si>
  <si>
    <t>OK</t>
    <phoneticPr fontId="6"/>
  </si>
  <si>
    <t>＋</t>
    <phoneticPr fontId="6"/>
  </si>
  <si>
    <t>.</t>
    <phoneticPr fontId="6"/>
  </si>
  <si>
    <t>＋</t>
    <phoneticPr fontId="6"/>
  </si>
  <si>
    <t>⑧</t>
    <phoneticPr fontId="6"/>
  </si>
  <si>
    <t>.</t>
    <phoneticPr fontId="6"/>
  </si>
  <si>
    <t>＝</t>
    <phoneticPr fontId="6"/>
  </si>
  <si>
    <t>⑩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</si>
  <si>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</si>
  <si>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</si>
  <si>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</si>
  <si>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</si>
  <si>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</si>
  <si>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⑨</t>
    <phoneticPr fontId="6"/>
  </si>
  <si>
    <t>④</t>
    <phoneticPr fontId="6"/>
  </si>
  <si>
    <t>⑤</t>
    <phoneticPr fontId="6"/>
  </si>
  <si>
    <t>＋</t>
    <phoneticPr fontId="6"/>
  </si>
  <si>
    <t>⑨</t>
    <phoneticPr fontId="6"/>
  </si>
  <si>
    <t>⑪</t>
    <phoneticPr fontId="6"/>
  </si>
  <si>
    <t>⑫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</si>
  <si>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</si>
  <si>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</si>
  <si>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＋</t>
    <phoneticPr fontId="6"/>
  </si>
  <si>
    <t>＝</t>
    <phoneticPr fontId="6"/>
  </si>
  <si>
    <t>.</t>
    <phoneticPr fontId="6"/>
  </si>
  <si>
    <t>＝</t>
    <phoneticPr fontId="6"/>
  </si>
  <si>
    <t>②</t>
    <phoneticPr fontId="6"/>
  </si>
  <si>
    <t>＋</t>
    <phoneticPr fontId="6"/>
  </si>
  <si>
    <t>.</t>
    <phoneticPr fontId="6"/>
  </si>
  <si>
    <t>.</t>
    <phoneticPr fontId="6"/>
  </si>
  <si>
    <t>③</t>
    <phoneticPr fontId="6"/>
  </si>
  <si>
    <t>①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</si>
  <si>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</si>
  <si>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</si>
  <si>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</si>
  <si>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</si>
  <si>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</si>
  <si>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</si>
  <si>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</si>
  <si>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</si>
  <si>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</si>
  <si>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itit</t>
    <phoneticPr fontId="6"/>
  </si>
  <si>
    <t>NO</t>
    <phoneticPr fontId="6"/>
  </si>
  <si>
    <t>OK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</si>
  <si>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</si>
  <si>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</si>
  <si>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</si>
  <si>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</si>
  <si>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</si>
  <si>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.</t>
    <phoneticPr fontId="6"/>
  </si>
  <si>
    <t>＋</t>
    <phoneticPr fontId="6"/>
  </si>
  <si>
    <t>③</t>
    <phoneticPr fontId="6"/>
  </si>
  <si>
    <t>①</t>
    <phoneticPr fontId="6"/>
  </si>
  <si>
    <t>②</t>
    <phoneticPr fontId="6"/>
  </si>
  <si>
    <t>④</t>
    <phoneticPr fontId="6"/>
  </si>
  <si>
    <t>＝</t>
    <phoneticPr fontId="6"/>
  </si>
  <si>
    <t>＋</t>
    <phoneticPr fontId="6"/>
  </si>
  <si>
    <t>⑧</t>
    <phoneticPr fontId="6"/>
  </si>
  <si>
    <t>⑨</t>
    <phoneticPr fontId="6"/>
  </si>
  <si>
    <t>＋</t>
    <phoneticPr fontId="6"/>
  </si>
  <si>
    <t>.</t>
    <phoneticPr fontId="6"/>
  </si>
  <si>
    <t>⑤</t>
    <phoneticPr fontId="6"/>
  </si>
  <si>
    <t>⑥</t>
    <phoneticPr fontId="6"/>
  </si>
  <si>
    <t>＝</t>
    <phoneticPr fontId="6"/>
  </si>
  <si>
    <t>⑦</t>
    <phoneticPr fontId="6"/>
  </si>
  <si>
    <t>⑨</t>
    <phoneticPr fontId="6"/>
  </si>
  <si>
    <t>④</t>
    <phoneticPr fontId="6"/>
  </si>
  <si>
    <t>⑦</t>
    <phoneticPr fontId="6"/>
  </si>
  <si>
    <t>itit</t>
    <phoneticPr fontId="6"/>
  </si>
  <si>
    <t>NO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</si>
</sst>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0" fillId="0" borderId="0" xfId="0" applyFont="1" applyBorder="1">
      <alignment vertical="center"/>
    </xf>
  </cellXfs>
  <cellStyles count="1">
    <cellStyle name="標準" xfId="0" builtinId="0"/>
  </cellStyles>
  <dxfs count="4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5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5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5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5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5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5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5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5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5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68035</xdr:colOff>
      <xdr:row>15</xdr:row>
      <xdr:rowOff>54428</xdr:rowOff>
    </xdr:from>
    <xdr:to>
      <xdr:col>22</xdr:col>
      <xdr:colOff>299356</xdr:colOff>
      <xdr:row>31</xdr:row>
      <xdr:rowOff>149677</xdr:rowOff>
    </xdr:to>
    <xdr:sp macro="" textlink="">
      <xdr:nvSpPr>
        <xdr:cNvPr id="15" name="角丸四角形吹き出し 14"/>
        <xdr:cNvSpPr/>
      </xdr:nvSpPr>
      <xdr:spPr>
        <a:xfrm>
          <a:off x="8611960" y="6064703"/>
          <a:ext cx="517071" cy="6353174"/>
        </a:xfrm>
        <a:prstGeom prst="wedgeRoundRectCallout">
          <a:avLst>
            <a:gd name="adj1" fmla="val 29017"/>
            <a:gd name="adj2" fmla="val 8515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163286</xdr:colOff>
      <xdr:row>18</xdr:row>
      <xdr:rowOff>40822</xdr:rowOff>
    </xdr:from>
    <xdr:to>
      <xdr:col>22</xdr:col>
      <xdr:colOff>394607</xdr:colOff>
      <xdr:row>33</xdr:row>
      <xdr:rowOff>54429</xdr:rowOff>
    </xdr:to>
    <xdr:sp macro="" textlink="">
      <xdr:nvSpPr>
        <xdr:cNvPr id="15" name="角丸四角形吹き出し 14"/>
        <xdr:cNvSpPr/>
      </xdr:nvSpPr>
      <xdr:spPr>
        <a:xfrm>
          <a:off x="8707211" y="6994072"/>
          <a:ext cx="517071" cy="6242957"/>
        </a:xfrm>
        <a:prstGeom prst="wedgeRoundRectCallout">
          <a:avLst>
            <a:gd name="adj1" fmla="val -10457"/>
            <a:gd name="adj2" fmla="val 7754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149678</xdr:colOff>
      <xdr:row>17</xdr:row>
      <xdr:rowOff>149679</xdr:rowOff>
    </xdr:from>
    <xdr:to>
      <xdr:col>22</xdr:col>
      <xdr:colOff>380999</xdr:colOff>
      <xdr:row>32</xdr:row>
      <xdr:rowOff>408214</xdr:rowOff>
    </xdr:to>
    <xdr:sp macro="" textlink="">
      <xdr:nvSpPr>
        <xdr:cNvPr id="15" name="角丸四角形吹き出し 14"/>
        <xdr:cNvSpPr/>
      </xdr:nvSpPr>
      <xdr:spPr>
        <a:xfrm>
          <a:off x="8693603" y="6855279"/>
          <a:ext cx="517071" cy="6249760"/>
        </a:xfrm>
        <a:prstGeom prst="wedgeRoundRectCallout">
          <a:avLst>
            <a:gd name="adj1" fmla="val -10457"/>
            <a:gd name="adj2" fmla="val 7754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4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4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121227</xdr:colOff>
      <xdr:row>13</xdr:row>
      <xdr:rowOff>0</xdr:rowOff>
    </xdr:from>
    <xdr:to>
      <xdr:col>22</xdr:col>
      <xdr:colOff>343889</xdr:colOff>
      <xdr:row>28</xdr:row>
      <xdr:rowOff>132360</xdr:rowOff>
    </xdr:to>
    <xdr:sp macro="" textlink="">
      <xdr:nvSpPr>
        <xdr:cNvPr id="15" name="角丸四角形吹き出し 14"/>
        <xdr:cNvSpPr/>
      </xdr:nvSpPr>
      <xdr:spPr>
        <a:xfrm>
          <a:off x="8665152" y="4867275"/>
          <a:ext cx="508412" cy="6266460"/>
        </a:xfrm>
        <a:prstGeom prst="wedgeRoundRectCallout">
          <a:avLst>
            <a:gd name="adj1" fmla="val 16337"/>
            <a:gd name="adj2" fmla="val 106104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6;(1.1)+(0.1)&#12367;&#12426;&#19978;&#12364;&#12426;&#21644;&#25972;&#259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7;(1.1)+(0.1)&#12367;&#12426;&#19978;&#12364;&#1242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8;(1.1)+(0.1)&#12511;&#12483;&#12463;&#1247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9315;(1.1)+(0.1)&#12367;&#12426;&#19978;&#12364;&#12426;&#12394;&#123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⑤(1.1)+(0.1)くり上がり和整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⑥(1.1)+(0.1)くり上がり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⑦(1.1)+(0.1)ミックス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④(1.1)+(0.1)くり上がりなし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114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115</v>
      </c>
      <c r="Z1" s="3">
        <f ca="1">AW1*100+BB1*10+BG1</f>
        <v>21</v>
      </c>
      <c r="AA1" s="3" t="s">
        <v>116</v>
      </c>
      <c r="AB1" s="3">
        <f ca="1">AX1*100+BC1*10+BH1</f>
        <v>2</v>
      </c>
      <c r="AC1" s="3" t="s">
        <v>117</v>
      </c>
      <c r="AD1" s="3">
        <f ca="1">Z1+AB1</f>
        <v>23</v>
      </c>
      <c r="AF1" s="3">
        <f ca="1">AW1</f>
        <v>0</v>
      </c>
      <c r="AG1" s="3">
        <f ca="1">BB1</f>
        <v>2</v>
      </c>
      <c r="AH1" s="3" t="s">
        <v>118</v>
      </c>
      <c r="AI1" s="3">
        <f ca="1">BG1</f>
        <v>1</v>
      </c>
      <c r="AJ1" s="3" t="s">
        <v>116</v>
      </c>
      <c r="AK1" s="3">
        <f ca="1">AX1</f>
        <v>0</v>
      </c>
      <c r="AL1" s="3">
        <f ca="1">BC1</f>
        <v>0</v>
      </c>
      <c r="AM1" s="3" t="s">
        <v>119</v>
      </c>
      <c r="AN1" s="3">
        <f ca="1">BH1</f>
        <v>2</v>
      </c>
      <c r="AO1" s="3" t="s">
        <v>2</v>
      </c>
      <c r="AP1" s="3">
        <f ca="1">MOD(ROUNDDOWN(AD1/100,0),10)</f>
        <v>0</v>
      </c>
      <c r="AQ1" s="3">
        <f ca="1">MOD(ROUNDDOWN(AD1/10,0),10)</f>
        <v>2</v>
      </c>
      <c r="AR1" s="3" t="s">
        <v>3</v>
      </c>
      <c r="AS1" s="3">
        <f ca="1">MOD(ROUNDDOWN(AD1/1,0),10)</f>
        <v>3</v>
      </c>
      <c r="AU1" s="4" t="s">
        <v>4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5</v>
      </c>
      <c r="BA1" s="3">
        <v>1</v>
      </c>
      <c r="BB1" s="5">
        <f ca="1">VLOOKUP($BS1,$BU$1:$BW$100,2,FALSE)</f>
        <v>2</v>
      </c>
      <c r="BC1" s="5">
        <f ca="1">VLOOKUP($BS1,$BU$1:$BW$100,3,FALSE)</f>
        <v>0</v>
      </c>
      <c r="BD1" s="6"/>
      <c r="BE1" s="4" t="s">
        <v>6</v>
      </c>
      <c r="BF1" s="3">
        <v>1</v>
      </c>
      <c r="BG1" s="7">
        <f t="shared" ref="BG1:BG12" ca="1" si="2">VLOOKUP($CA1,$CC$1:$CE$100,2,FALSE)</f>
        <v>1</v>
      </c>
      <c r="BH1" s="7">
        <f t="shared" ref="BH1:BH12" ca="1" si="3">VLOOKUP($CA1,$CC$1:$CE$100,3,FALSE)</f>
        <v>2</v>
      </c>
      <c r="BI1" s="6"/>
      <c r="BJ1" s="8">
        <f ca="1">RAND()</f>
        <v>0.89835932982298061</v>
      </c>
      <c r="BK1" s="9">
        <f t="shared" ref="BK1:BK20" ca="1" si="4">RANK(BJ1,$BJ$1:$BJ$99,)</f>
        <v>1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0.4905702294176888</v>
      </c>
      <c r="BS1" s="9">
        <f ca="1">RANK(BR1,$BR$1:$BR$55,)</f>
        <v>11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0.94266004134796133</v>
      </c>
      <c r="CA1" s="9">
        <f ca="1">RANK(BZ1,$BZ$1:$BZ$100,)</f>
        <v>2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69" t="s">
        <v>7</v>
      </c>
      <c r="C2" s="70"/>
      <c r="D2" s="70"/>
      <c r="E2" s="70"/>
      <c r="F2" s="71"/>
      <c r="G2" s="69" t="s">
        <v>8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9</v>
      </c>
      <c r="Z2" s="3">
        <f t="shared" ref="Z2:Z12" ca="1" si="5">AW2*100+BB2*10+BG2</f>
        <v>2</v>
      </c>
      <c r="AA2" s="3" t="s">
        <v>1</v>
      </c>
      <c r="AB2" s="3">
        <f t="shared" ref="AB2:AB12" ca="1" si="6">AX2*100+BC2*10+BH2</f>
        <v>17</v>
      </c>
      <c r="AC2" s="3" t="s">
        <v>2</v>
      </c>
      <c r="AD2" s="3">
        <f t="shared" ref="AD2:AD12" ca="1" si="7">Z2+AB2</f>
        <v>19</v>
      </c>
      <c r="AF2" s="3">
        <f t="shared" ref="AF2:AF12" ca="1" si="8">AW2</f>
        <v>0</v>
      </c>
      <c r="AG2" s="3">
        <f t="shared" ref="AG2:AG12" ca="1" si="9">BB2</f>
        <v>0</v>
      </c>
      <c r="AH2" s="3" t="s">
        <v>3</v>
      </c>
      <c r="AI2" s="3">
        <f t="shared" ref="AI2:AI12" ca="1" si="10">BG2</f>
        <v>2</v>
      </c>
      <c r="AJ2" s="3" t="s">
        <v>120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3</v>
      </c>
      <c r="AN2" s="3">
        <f t="shared" ref="AN2:AN12" ca="1" si="13">BH2</f>
        <v>7</v>
      </c>
      <c r="AO2" s="3" t="s">
        <v>2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61</v>
      </c>
      <c r="AS2" s="3">
        <f t="shared" ref="AS2:AS12" ca="1" si="16">MOD(ROUNDDOWN(AD2/1,0),10)</f>
        <v>9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7</v>
      </c>
      <c r="BI2" s="6"/>
      <c r="BJ2" s="8">
        <f t="shared" ref="BJ2:BJ20" ca="1" si="19">RAND()</f>
        <v>7.1615536504575084E-2</v>
      </c>
      <c r="BK2" s="9">
        <f t="shared" ca="1" si="4"/>
        <v>20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8" ca="1" si="20">RAND()</f>
        <v>0.8900776432844083</v>
      </c>
      <c r="BS2" s="9">
        <f t="shared" ref="BS2:BS18" ca="1" si="21">RANK(BR2,$BR$1:$BR$55,)</f>
        <v>1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0.60120230851992496</v>
      </c>
      <c r="CA2" s="9">
        <f t="shared" ref="CA2:CA36" ca="1" si="23">RANK(BZ2,$BZ$1:$BZ$100,)</f>
        <v>15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121</v>
      </c>
      <c r="Z3" s="3">
        <f t="shared" ca="1" si="5"/>
        <v>11</v>
      </c>
      <c r="AA3" s="3" t="s">
        <v>116</v>
      </c>
      <c r="AB3" s="3">
        <f t="shared" ca="1" si="6"/>
        <v>3</v>
      </c>
      <c r="AC3" s="3" t="s">
        <v>2</v>
      </c>
      <c r="AD3" s="3">
        <f t="shared" ca="1" si="7"/>
        <v>14</v>
      </c>
      <c r="AF3" s="3">
        <f t="shared" ca="1" si="8"/>
        <v>0</v>
      </c>
      <c r="AG3" s="3">
        <f t="shared" ca="1" si="9"/>
        <v>1</v>
      </c>
      <c r="AH3" s="3" t="s">
        <v>36</v>
      </c>
      <c r="AI3" s="3">
        <f t="shared" ca="1" si="10"/>
        <v>1</v>
      </c>
      <c r="AJ3" s="3" t="s">
        <v>116</v>
      </c>
      <c r="AK3" s="3">
        <f t="shared" ca="1" si="11"/>
        <v>0</v>
      </c>
      <c r="AL3" s="3">
        <f t="shared" ca="1" si="12"/>
        <v>0</v>
      </c>
      <c r="AM3" s="3" t="s">
        <v>3</v>
      </c>
      <c r="AN3" s="3">
        <f t="shared" ca="1" si="13"/>
        <v>3</v>
      </c>
      <c r="AO3" s="3" t="s">
        <v>2</v>
      </c>
      <c r="AP3" s="3">
        <f t="shared" ca="1" si="14"/>
        <v>0</v>
      </c>
      <c r="AQ3" s="3">
        <f t="shared" ca="1" si="15"/>
        <v>1</v>
      </c>
      <c r="AR3" s="3" t="s">
        <v>3</v>
      </c>
      <c r="AS3" s="3">
        <f t="shared" ca="1" si="16"/>
        <v>4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1</v>
      </c>
      <c r="BH3" s="7">
        <f t="shared" ca="1" si="3"/>
        <v>3</v>
      </c>
      <c r="BI3" s="6"/>
      <c r="BJ3" s="8">
        <f t="shared" ca="1" si="19"/>
        <v>0.10115132746659916</v>
      </c>
      <c r="BK3" s="9">
        <f t="shared" ca="1" si="4"/>
        <v>19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0.50617522560666506</v>
      </c>
      <c r="BS3" s="9">
        <f t="shared" ca="1" si="21"/>
        <v>10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0.92283304028766144</v>
      </c>
      <c r="CA3" s="9">
        <f t="shared" ca="1" si="23"/>
        <v>3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122</v>
      </c>
      <c r="C4" s="14"/>
      <c r="D4" s="15"/>
      <c r="E4" s="14"/>
      <c r="F4" s="14"/>
      <c r="G4" s="16"/>
      <c r="H4" s="12"/>
      <c r="I4" s="13" t="s">
        <v>123</v>
      </c>
      <c r="J4" s="14"/>
      <c r="K4" s="14"/>
      <c r="L4" s="14"/>
      <c r="M4" s="14"/>
      <c r="N4" s="16"/>
      <c r="O4" s="12"/>
      <c r="P4" s="13" t="s">
        <v>121</v>
      </c>
      <c r="Q4" s="14"/>
      <c r="R4" s="14"/>
      <c r="S4" s="14"/>
      <c r="T4" s="14"/>
      <c r="U4" s="16"/>
      <c r="Y4" s="1" t="s">
        <v>124</v>
      </c>
      <c r="Z4" s="3">
        <f t="shared" ca="1" si="5"/>
        <v>5</v>
      </c>
      <c r="AA4" s="3" t="s">
        <v>116</v>
      </c>
      <c r="AB4" s="3">
        <f t="shared" ca="1" si="6"/>
        <v>93</v>
      </c>
      <c r="AC4" s="3" t="s">
        <v>125</v>
      </c>
      <c r="AD4" s="3">
        <f t="shared" ca="1" si="7"/>
        <v>98</v>
      </c>
      <c r="AF4" s="3">
        <f t="shared" ca="1" si="8"/>
        <v>0</v>
      </c>
      <c r="AG4" s="3">
        <f t="shared" ca="1" si="9"/>
        <v>0</v>
      </c>
      <c r="AH4" s="3" t="s">
        <v>119</v>
      </c>
      <c r="AI4" s="3">
        <f t="shared" ca="1" si="10"/>
        <v>5</v>
      </c>
      <c r="AJ4" s="3" t="s">
        <v>1</v>
      </c>
      <c r="AK4" s="3">
        <f t="shared" ca="1" si="11"/>
        <v>0</v>
      </c>
      <c r="AL4" s="3">
        <f t="shared" ca="1" si="12"/>
        <v>9</v>
      </c>
      <c r="AM4" s="3" t="s">
        <v>119</v>
      </c>
      <c r="AN4" s="3">
        <f t="shared" ca="1" si="13"/>
        <v>3</v>
      </c>
      <c r="AO4" s="3" t="s">
        <v>38</v>
      </c>
      <c r="AP4" s="3">
        <f t="shared" ca="1" si="14"/>
        <v>0</v>
      </c>
      <c r="AQ4" s="3">
        <f t="shared" ca="1" si="15"/>
        <v>9</v>
      </c>
      <c r="AR4" s="3" t="s">
        <v>3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9</v>
      </c>
      <c r="BD4" s="6"/>
      <c r="BE4" s="3"/>
      <c r="BF4" s="3">
        <v>4</v>
      </c>
      <c r="BG4" s="7">
        <f t="shared" ca="1" si="2"/>
        <v>5</v>
      </c>
      <c r="BH4" s="7">
        <f t="shared" ca="1" si="3"/>
        <v>3</v>
      </c>
      <c r="BI4" s="6"/>
      <c r="BJ4" s="8">
        <f t="shared" ca="1" si="19"/>
        <v>0.72460966536879745</v>
      </c>
      <c r="BK4" s="9">
        <f t="shared" ca="1" si="4"/>
        <v>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0.51193459134004482</v>
      </c>
      <c r="BS4" s="9">
        <f t="shared" ca="1" si="21"/>
        <v>9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0.27453942857221847</v>
      </c>
      <c r="CA4" s="9">
        <f t="shared" ca="1" si="23"/>
        <v>29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4" t="str">
        <f ca="1">$Z1/10&amp;$AA1&amp;$AB1/10&amp;$AC1</f>
        <v>2.1＋0.2＝</v>
      </c>
      <c r="C5" s="65"/>
      <c r="D5" s="65"/>
      <c r="E5" s="65"/>
      <c r="F5" s="66"/>
      <c r="G5" s="18"/>
      <c r="H5" s="17"/>
      <c r="I5" s="64" t="str">
        <f ca="1">$Z2/10&amp;$AA2&amp;$AB2/10&amp;$AC2</f>
        <v>0.2＋1.7＝</v>
      </c>
      <c r="J5" s="65"/>
      <c r="K5" s="65"/>
      <c r="L5" s="65"/>
      <c r="M5" s="66"/>
      <c r="N5" s="19"/>
      <c r="O5" s="17"/>
      <c r="P5" s="64" t="str">
        <f ca="1">$Z3/10&amp;$AA3&amp;$AB3/10&amp;$AC3</f>
        <v>1.1＋0.3＝</v>
      </c>
      <c r="Q5" s="65"/>
      <c r="R5" s="65"/>
      <c r="S5" s="65"/>
      <c r="T5" s="66"/>
      <c r="U5" s="20"/>
      <c r="Y5" s="1" t="s">
        <v>12</v>
      </c>
      <c r="Z5" s="3">
        <f t="shared" ca="1" si="5"/>
        <v>5</v>
      </c>
      <c r="AA5" s="3" t="s">
        <v>1</v>
      </c>
      <c r="AB5" s="3">
        <f t="shared" ca="1" si="6"/>
        <v>64</v>
      </c>
      <c r="AC5" s="3" t="s">
        <v>2</v>
      </c>
      <c r="AD5" s="3">
        <f t="shared" ca="1" si="7"/>
        <v>69</v>
      </c>
      <c r="AF5" s="3">
        <f t="shared" ca="1" si="8"/>
        <v>0</v>
      </c>
      <c r="AG5" s="3">
        <f t="shared" ca="1" si="9"/>
        <v>0</v>
      </c>
      <c r="AH5" s="3" t="s">
        <v>3</v>
      </c>
      <c r="AI5" s="3">
        <f t="shared" ca="1" si="10"/>
        <v>5</v>
      </c>
      <c r="AJ5" s="3" t="s">
        <v>116</v>
      </c>
      <c r="AK5" s="3">
        <f t="shared" ca="1" si="11"/>
        <v>0</v>
      </c>
      <c r="AL5" s="3">
        <f t="shared" ca="1" si="12"/>
        <v>6</v>
      </c>
      <c r="AM5" s="3" t="s">
        <v>118</v>
      </c>
      <c r="AN5" s="3">
        <f t="shared" ca="1" si="13"/>
        <v>4</v>
      </c>
      <c r="AO5" s="3" t="s">
        <v>117</v>
      </c>
      <c r="AP5" s="3">
        <f t="shared" ca="1" si="14"/>
        <v>0</v>
      </c>
      <c r="AQ5" s="3">
        <f t="shared" ca="1" si="15"/>
        <v>6</v>
      </c>
      <c r="AR5" s="3" t="s">
        <v>119</v>
      </c>
      <c r="AS5" s="3">
        <f t="shared" ca="1" si="16"/>
        <v>9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6</v>
      </c>
      <c r="BD5" s="6"/>
      <c r="BE5" s="3"/>
      <c r="BF5" s="3">
        <v>5</v>
      </c>
      <c r="BG5" s="7">
        <f t="shared" ca="1" si="2"/>
        <v>5</v>
      </c>
      <c r="BH5" s="7">
        <f t="shared" ca="1" si="3"/>
        <v>4</v>
      </c>
      <c r="BI5" s="6"/>
      <c r="BJ5" s="8">
        <f t="shared" ca="1" si="19"/>
        <v>0.25722982425081675</v>
      </c>
      <c r="BK5" s="9">
        <f t="shared" ca="1" si="4"/>
        <v>14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0.7372986984671922</v>
      </c>
      <c r="BS5" s="9">
        <f t="shared" ca="1" si="21"/>
        <v>6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0.13722959764947285</v>
      </c>
      <c r="CA5" s="9">
        <f t="shared" ca="1" si="23"/>
        <v>30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13</v>
      </c>
      <c r="Z6" s="3">
        <f t="shared" ca="1" si="5"/>
        <v>37</v>
      </c>
      <c r="AA6" s="3" t="s">
        <v>116</v>
      </c>
      <c r="AB6" s="3">
        <f t="shared" ca="1" si="6"/>
        <v>2</v>
      </c>
      <c r="AC6" s="3" t="s">
        <v>2</v>
      </c>
      <c r="AD6" s="3">
        <f t="shared" ca="1" si="7"/>
        <v>39</v>
      </c>
      <c r="AF6" s="3">
        <f t="shared" ca="1" si="8"/>
        <v>0</v>
      </c>
      <c r="AG6" s="3">
        <f t="shared" ca="1" si="9"/>
        <v>3</v>
      </c>
      <c r="AH6" s="3" t="s">
        <v>36</v>
      </c>
      <c r="AI6" s="3">
        <f t="shared" ca="1" si="10"/>
        <v>7</v>
      </c>
      <c r="AJ6" s="3" t="s">
        <v>126</v>
      </c>
      <c r="AK6" s="3">
        <f t="shared" ca="1" si="11"/>
        <v>0</v>
      </c>
      <c r="AL6" s="3">
        <f t="shared" ca="1" si="12"/>
        <v>0</v>
      </c>
      <c r="AM6" s="3" t="s">
        <v>36</v>
      </c>
      <c r="AN6" s="3">
        <f t="shared" ca="1" si="13"/>
        <v>2</v>
      </c>
      <c r="AO6" s="3" t="s">
        <v>2</v>
      </c>
      <c r="AP6" s="3">
        <f t="shared" ca="1" si="14"/>
        <v>0</v>
      </c>
      <c r="AQ6" s="3">
        <f t="shared" ca="1" si="15"/>
        <v>3</v>
      </c>
      <c r="AR6" s="3" t="s">
        <v>36</v>
      </c>
      <c r="AS6" s="3">
        <f t="shared" ca="1" si="16"/>
        <v>9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3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2</v>
      </c>
      <c r="BI6" s="6"/>
      <c r="BJ6" s="8">
        <f t="shared" ca="1" si="19"/>
        <v>0.58009439046153621</v>
      </c>
      <c r="BK6" s="9">
        <f t="shared" ca="1" si="4"/>
        <v>8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0.48338595921951033</v>
      </c>
      <c r="BS6" s="9">
        <f t="shared" ca="1" si="21"/>
        <v>12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1.9505021677634127E-2</v>
      </c>
      <c r="CA6" s="9">
        <f t="shared" ca="1" si="23"/>
        <v>35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2</v>
      </c>
      <c r="E7" s="63" t="s">
        <v>36</v>
      </c>
      <c r="F7" s="63">
        <f ca="1">$BG1</f>
        <v>1</v>
      </c>
      <c r="G7" s="35"/>
      <c r="H7" s="36"/>
      <c r="I7" s="63"/>
      <c r="J7" s="63" t="str">
        <f ca="1">IF($AW2=0,"",$AW2)</f>
        <v/>
      </c>
      <c r="K7" s="63">
        <f ca="1">$BB2</f>
        <v>0</v>
      </c>
      <c r="L7" s="63" t="s">
        <v>3</v>
      </c>
      <c r="M7" s="63">
        <f ca="1">$BG2</f>
        <v>2</v>
      </c>
      <c r="N7" s="35"/>
      <c r="O7" s="36"/>
      <c r="P7" s="63"/>
      <c r="Q7" s="63" t="str">
        <f ca="1">IF($AW3=0,"",$AW3)</f>
        <v/>
      </c>
      <c r="R7" s="63">
        <f ca="1">$BB3</f>
        <v>1</v>
      </c>
      <c r="S7" s="63" t="s">
        <v>3</v>
      </c>
      <c r="T7" s="63">
        <f ca="1">$BG3</f>
        <v>1</v>
      </c>
      <c r="U7" s="25"/>
      <c r="Y7" s="1" t="s">
        <v>14</v>
      </c>
      <c r="Z7" s="3">
        <f t="shared" ca="1" si="5"/>
        <v>3</v>
      </c>
      <c r="AA7" s="3" t="s">
        <v>1</v>
      </c>
      <c r="AB7" s="3">
        <f t="shared" ca="1" si="6"/>
        <v>56</v>
      </c>
      <c r="AC7" s="3" t="s">
        <v>2</v>
      </c>
      <c r="AD7" s="3">
        <f t="shared" ca="1" si="7"/>
        <v>59</v>
      </c>
      <c r="AF7" s="3">
        <f t="shared" ca="1" si="8"/>
        <v>0</v>
      </c>
      <c r="AG7" s="3">
        <f t="shared" ca="1" si="9"/>
        <v>0</v>
      </c>
      <c r="AH7" s="3" t="s">
        <v>3</v>
      </c>
      <c r="AI7" s="3">
        <f t="shared" ca="1" si="10"/>
        <v>3</v>
      </c>
      <c r="AJ7" s="3" t="s">
        <v>35</v>
      </c>
      <c r="AK7" s="3">
        <f t="shared" ca="1" si="11"/>
        <v>0</v>
      </c>
      <c r="AL7" s="3">
        <f t="shared" ca="1" si="12"/>
        <v>5</v>
      </c>
      <c r="AM7" s="3" t="s">
        <v>3</v>
      </c>
      <c r="AN7" s="3">
        <f t="shared" ca="1" si="13"/>
        <v>6</v>
      </c>
      <c r="AO7" s="3" t="s">
        <v>117</v>
      </c>
      <c r="AP7" s="3">
        <f t="shared" ca="1" si="14"/>
        <v>0</v>
      </c>
      <c r="AQ7" s="3">
        <f t="shared" ca="1" si="15"/>
        <v>5</v>
      </c>
      <c r="AR7" s="3" t="s">
        <v>119</v>
      </c>
      <c r="AS7" s="3">
        <f t="shared" ca="1" si="16"/>
        <v>9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5</v>
      </c>
      <c r="BD7" s="6"/>
      <c r="BE7" s="3"/>
      <c r="BF7" s="3">
        <v>7</v>
      </c>
      <c r="BG7" s="7">
        <f t="shared" ca="1" si="2"/>
        <v>3</v>
      </c>
      <c r="BH7" s="7">
        <f t="shared" ca="1" si="3"/>
        <v>6</v>
      </c>
      <c r="BI7" s="6"/>
      <c r="BJ7" s="8">
        <f t="shared" ca="1" si="19"/>
        <v>0.63086599021796652</v>
      </c>
      <c r="BK7" s="9">
        <f t="shared" ca="1" si="4"/>
        <v>6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0.76983540604517187</v>
      </c>
      <c r="BS7" s="9">
        <f t="shared" ca="1" si="21"/>
        <v>5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0.50499384230095246</v>
      </c>
      <c r="CA7" s="9">
        <f t="shared" ca="1" si="23"/>
        <v>21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1</v>
      </c>
      <c r="D8" s="63">
        <f ca="1">$BC1</f>
        <v>0</v>
      </c>
      <c r="E8" s="63" t="s">
        <v>119</v>
      </c>
      <c r="F8" s="63">
        <f ca="1">$BH1</f>
        <v>2</v>
      </c>
      <c r="G8" s="35"/>
      <c r="H8" s="36"/>
      <c r="I8" s="63" t="str">
        <f ca="1">IF(AND($AW2=0,$AX2=0),"","＋")</f>
        <v/>
      </c>
      <c r="J8" s="63" t="s">
        <v>1</v>
      </c>
      <c r="K8" s="63">
        <f ca="1">$BC2</f>
        <v>1</v>
      </c>
      <c r="L8" s="63" t="s">
        <v>119</v>
      </c>
      <c r="M8" s="63">
        <f ca="1">$BH2</f>
        <v>7</v>
      </c>
      <c r="N8" s="35"/>
      <c r="O8" s="36"/>
      <c r="P8" s="63" t="str">
        <f ca="1">IF(AND($AW3=0,$AX3=0),"","＋")</f>
        <v/>
      </c>
      <c r="Q8" s="63" t="s">
        <v>1</v>
      </c>
      <c r="R8" s="63">
        <f ca="1">$BC3</f>
        <v>0</v>
      </c>
      <c r="S8" s="63" t="s">
        <v>3</v>
      </c>
      <c r="T8" s="63">
        <f ca="1">$BH3</f>
        <v>3</v>
      </c>
      <c r="U8" s="25"/>
      <c r="Y8" s="1" t="s">
        <v>127</v>
      </c>
      <c r="Z8" s="3">
        <f t="shared" ca="1" si="5"/>
        <v>91</v>
      </c>
      <c r="AA8" s="3" t="s">
        <v>1</v>
      </c>
      <c r="AB8" s="3">
        <f t="shared" ca="1" si="6"/>
        <v>7</v>
      </c>
      <c r="AC8" s="3" t="s">
        <v>117</v>
      </c>
      <c r="AD8" s="3">
        <f t="shared" ca="1" si="7"/>
        <v>98</v>
      </c>
      <c r="AF8" s="3">
        <f t="shared" ca="1" si="8"/>
        <v>0</v>
      </c>
      <c r="AG8" s="3">
        <f t="shared" ca="1" si="9"/>
        <v>9</v>
      </c>
      <c r="AH8" s="3" t="s">
        <v>3</v>
      </c>
      <c r="AI8" s="3">
        <f t="shared" ca="1" si="10"/>
        <v>1</v>
      </c>
      <c r="AJ8" s="3" t="s">
        <v>1</v>
      </c>
      <c r="AK8" s="3">
        <f t="shared" ca="1" si="11"/>
        <v>0</v>
      </c>
      <c r="AL8" s="3">
        <f t="shared" ca="1" si="12"/>
        <v>0</v>
      </c>
      <c r="AM8" s="3" t="s">
        <v>3</v>
      </c>
      <c r="AN8" s="3">
        <f t="shared" ca="1" si="13"/>
        <v>7</v>
      </c>
      <c r="AO8" s="3" t="s">
        <v>38</v>
      </c>
      <c r="AP8" s="3">
        <f t="shared" ca="1" si="14"/>
        <v>0</v>
      </c>
      <c r="AQ8" s="3">
        <f t="shared" ca="1" si="15"/>
        <v>9</v>
      </c>
      <c r="AR8" s="3" t="s">
        <v>119</v>
      </c>
      <c r="AS8" s="3">
        <f t="shared" ca="1" si="16"/>
        <v>8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9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1</v>
      </c>
      <c r="BH8" s="7">
        <f t="shared" ca="1" si="3"/>
        <v>7</v>
      </c>
      <c r="BI8" s="6"/>
      <c r="BJ8" s="8">
        <f t="shared" ca="1" si="19"/>
        <v>0.5837818832298971</v>
      </c>
      <c r="BK8" s="9">
        <f t="shared" ca="1" si="4"/>
        <v>7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0.15716255618751196</v>
      </c>
      <c r="BS8" s="9">
        <f t="shared" ca="1" si="21"/>
        <v>18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0.71815767352036464</v>
      </c>
      <c r="CA8" s="9">
        <f t="shared" ca="1" si="23"/>
        <v>7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2</v>
      </c>
      <c r="E9" s="63" t="str">
        <f>$AR1</f>
        <v>.</v>
      </c>
      <c r="F9" s="63">
        <f ca="1">$AS1</f>
        <v>3</v>
      </c>
      <c r="G9" s="35"/>
      <c r="H9" s="36"/>
      <c r="I9" s="63"/>
      <c r="J9" s="63">
        <f ca="1">$AP2</f>
        <v>0</v>
      </c>
      <c r="K9" s="63">
        <f ca="1">$AQ2</f>
        <v>1</v>
      </c>
      <c r="L9" s="63" t="str">
        <f>$AR2</f>
        <v>.</v>
      </c>
      <c r="M9" s="63">
        <f ca="1">$AS2</f>
        <v>9</v>
      </c>
      <c r="N9" s="35"/>
      <c r="O9" s="36"/>
      <c r="P9" s="63"/>
      <c r="Q9" s="63">
        <f ca="1">$AP3</f>
        <v>0</v>
      </c>
      <c r="R9" s="63">
        <f ca="1">$AQ3</f>
        <v>1</v>
      </c>
      <c r="S9" s="63" t="str">
        <f>$AR3</f>
        <v>.</v>
      </c>
      <c r="T9" s="63">
        <f ca="1">$AS3</f>
        <v>4</v>
      </c>
      <c r="U9" s="37"/>
      <c r="Y9" s="1" t="s">
        <v>128</v>
      </c>
      <c r="Z9" s="3">
        <f t="shared" ca="1" si="5"/>
        <v>3</v>
      </c>
      <c r="AA9" s="3" t="s">
        <v>129</v>
      </c>
      <c r="AB9" s="3">
        <f t="shared" ca="1" si="6"/>
        <v>25</v>
      </c>
      <c r="AC9" s="3" t="s">
        <v>125</v>
      </c>
      <c r="AD9" s="3">
        <f t="shared" ca="1" si="7"/>
        <v>28</v>
      </c>
      <c r="AF9" s="3">
        <f t="shared" ca="1" si="8"/>
        <v>0</v>
      </c>
      <c r="AG9" s="3">
        <f t="shared" ca="1" si="9"/>
        <v>0</v>
      </c>
      <c r="AH9" s="3" t="s">
        <v>3</v>
      </c>
      <c r="AI9" s="3">
        <f t="shared" ca="1" si="10"/>
        <v>3</v>
      </c>
      <c r="AJ9" s="3" t="s">
        <v>129</v>
      </c>
      <c r="AK9" s="3">
        <f t="shared" ca="1" si="11"/>
        <v>0</v>
      </c>
      <c r="AL9" s="3">
        <f t="shared" ca="1" si="12"/>
        <v>2</v>
      </c>
      <c r="AM9" s="3" t="s">
        <v>118</v>
      </c>
      <c r="AN9" s="3">
        <f t="shared" ca="1" si="13"/>
        <v>5</v>
      </c>
      <c r="AO9" s="3" t="s">
        <v>117</v>
      </c>
      <c r="AP9" s="3">
        <f t="shared" ca="1" si="14"/>
        <v>0</v>
      </c>
      <c r="AQ9" s="3">
        <f t="shared" ca="1" si="15"/>
        <v>2</v>
      </c>
      <c r="AR9" s="3" t="s">
        <v>119</v>
      </c>
      <c r="AS9" s="3">
        <f t="shared" ca="1" si="16"/>
        <v>8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5</v>
      </c>
      <c r="BI9" s="6"/>
      <c r="BJ9" s="8">
        <f t="shared" ca="1" si="19"/>
        <v>0.4720966362723823</v>
      </c>
      <c r="BK9" s="9">
        <f t="shared" ca="1" si="4"/>
        <v>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0.88811972719839416</v>
      </c>
      <c r="BS9" s="9">
        <f t="shared" ca="1" si="21"/>
        <v>2</v>
      </c>
      <c r="BT9" s="3"/>
      <c r="BU9" s="3">
        <v>9</v>
      </c>
      <c r="BV9" s="3">
        <v>0</v>
      </c>
      <c r="BW9" s="3">
        <v>9</v>
      </c>
      <c r="BX9" s="3"/>
      <c r="BZ9" s="8">
        <f t="shared" ca="1" si="22"/>
        <v>0.50733131283818556</v>
      </c>
      <c r="CA9" s="9">
        <f t="shared" ca="1" si="23"/>
        <v>20</v>
      </c>
      <c r="CB9" s="3"/>
      <c r="CC9" s="3">
        <v>9</v>
      </c>
      <c r="CD9" s="3">
        <v>2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16</v>
      </c>
      <c r="Z10" s="3">
        <f t="shared" ca="1" si="5"/>
        <v>6</v>
      </c>
      <c r="AA10" s="3" t="s">
        <v>129</v>
      </c>
      <c r="AB10" s="3">
        <f t="shared" ca="1" si="6"/>
        <v>71</v>
      </c>
      <c r="AC10" s="3" t="s">
        <v>93</v>
      </c>
      <c r="AD10" s="3">
        <f t="shared" ca="1" si="7"/>
        <v>77</v>
      </c>
      <c r="AF10" s="3">
        <f t="shared" ca="1" si="8"/>
        <v>0</v>
      </c>
      <c r="AG10" s="3">
        <f t="shared" ca="1" si="9"/>
        <v>0</v>
      </c>
      <c r="AH10" s="3" t="s">
        <v>3</v>
      </c>
      <c r="AI10" s="3">
        <f t="shared" ca="1" si="10"/>
        <v>6</v>
      </c>
      <c r="AJ10" s="3" t="s">
        <v>129</v>
      </c>
      <c r="AK10" s="3">
        <f t="shared" ca="1" si="11"/>
        <v>0</v>
      </c>
      <c r="AL10" s="3">
        <f t="shared" ca="1" si="12"/>
        <v>7</v>
      </c>
      <c r="AM10" s="3" t="s">
        <v>119</v>
      </c>
      <c r="AN10" s="3">
        <f t="shared" ca="1" si="13"/>
        <v>1</v>
      </c>
      <c r="AO10" s="3" t="s">
        <v>125</v>
      </c>
      <c r="AP10" s="3">
        <f t="shared" ca="1" si="14"/>
        <v>0</v>
      </c>
      <c r="AQ10" s="3">
        <f t="shared" ca="1" si="15"/>
        <v>7</v>
      </c>
      <c r="AR10" s="3" t="s">
        <v>130</v>
      </c>
      <c r="AS10" s="3">
        <f t="shared" ca="1" si="16"/>
        <v>7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7</v>
      </c>
      <c r="BD10" s="6"/>
      <c r="BE10" s="3"/>
      <c r="BF10" s="3">
        <v>10</v>
      </c>
      <c r="BG10" s="7">
        <f t="shared" ca="1" si="2"/>
        <v>6</v>
      </c>
      <c r="BH10" s="7">
        <f t="shared" ca="1" si="3"/>
        <v>1</v>
      </c>
      <c r="BI10" s="6"/>
      <c r="BJ10" s="8">
        <f t="shared" ca="1" si="19"/>
        <v>0.16514753339206412</v>
      </c>
      <c r="BK10" s="9">
        <f t="shared" ca="1" si="4"/>
        <v>17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0.62089452622176289</v>
      </c>
      <c r="BS10" s="9">
        <f t="shared" ca="1" si="21"/>
        <v>7</v>
      </c>
      <c r="BT10" s="3"/>
      <c r="BU10" s="3">
        <v>10</v>
      </c>
      <c r="BV10" s="3">
        <v>1</v>
      </c>
      <c r="BW10" s="3">
        <v>0</v>
      </c>
      <c r="BX10" s="3"/>
      <c r="BZ10" s="8">
        <f t="shared" ca="1" si="22"/>
        <v>8.3078294258877472E-2</v>
      </c>
      <c r="CA10" s="9">
        <f t="shared" ca="1" si="23"/>
        <v>31</v>
      </c>
      <c r="CB10" s="3"/>
      <c r="CC10" s="3">
        <v>10</v>
      </c>
      <c r="CD10" s="3">
        <v>2</v>
      </c>
      <c r="CE10" s="3">
        <v>2</v>
      </c>
    </row>
    <row r="11" spans="1:85" ht="19.5" customHeight="1" thickBot="1" x14ac:dyDescent="0.3">
      <c r="A11" s="43"/>
      <c r="B11" s="13" t="s">
        <v>11</v>
      </c>
      <c r="C11" s="44"/>
      <c r="D11" s="15"/>
      <c r="E11" s="14"/>
      <c r="F11" s="14"/>
      <c r="G11" s="16"/>
      <c r="H11" s="43"/>
      <c r="I11" s="13" t="s">
        <v>131</v>
      </c>
      <c r="J11" s="14"/>
      <c r="K11" s="14"/>
      <c r="L11" s="14"/>
      <c r="M11" s="14"/>
      <c r="N11" s="16"/>
      <c r="O11" s="43"/>
      <c r="P11" s="13" t="s">
        <v>132</v>
      </c>
      <c r="Q11" s="14"/>
      <c r="R11" s="14"/>
      <c r="S11" s="14"/>
      <c r="T11" s="14"/>
      <c r="U11" s="16"/>
      <c r="Y11" s="1" t="s">
        <v>17</v>
      </c>
      <c r="Z11" s="3">
        <f t="shared" ca="1" si="5"/>
        <v>8</v>
      </c>
      <c r="AA11" s="3" t="s">
        <v>116</v>
      </c>
      <c r="AB11" s="3">
        <f t="shared" ca="1" si="6"/>
        <v>31</v>
      </c>
      <c r="AC11" s="3" t="s">
        <v>2</v>
      </c>
      <c r="AD11" s="3">
        <f t="shared" ca="1" si="7"/>
        <v>39</v>
      </c>
      <c r="AF11" s="3">
        <f t="shared" ca="1" si="8"/>
        <v>0</v>
      </c>
      <c r="AG11" s="3">
        <f t="shared" ca="1" si="9"/>
        <v>0</v>
      </c>
      <c r="AH11" s="3" t="s">
        <v>118</v>
      </c>
      <c r="AI11" s="3">
        <f t="shared" ca="1" si="10"/>
        <v>8</v>
      </c>
      <c r="AJ11" s="3" t="s">
        <v>129</v>
      </c>
      <c r="AK11" s="3">
        <f t="shared" ca="1" si="11"/>
        <v>0</v>
      </c>
      <c r="AL11" s="3">
        <f t="shared" ca="1" si="12"/>
        <v>3</v>
      </c>
      <c r="AM11" s="3" t="s">
        <v>119</v>
      </c>
      <c r="AN11" s="3">
        <f t="shared" ca="1" si="13"/>
        <v>1</v>
      </c>
      <c r="AO11" s="3" t="s">
        <v>125</v>
      </c>
      <c r="AP11" s="3">
        <f t="shared" ca="1" si="14"/>
        <v>0</v>
      </c>
      <c r="AQ11" s="3">
        <f t="shared" ca="1" si="15"/>
        <v>3</v>
      </c>
      <c r="AR11" s="3" t="s">
        <v>118</v>
      </c>
      <c r="AS11" s="3">
        <f t="shared" ca="1" si="16"/>
        <v>9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3</v>
      </c>
      <c r="BD11" s="6"/>
      <c r="BE11" s="3"/>
      <c r="BF11" s="3">
        <v>11</v>
      </c>
      <c r="BG11" s="7">
        <f t="shared" ca="1" si="2"/>
        <v>8</v>
      </c>
      <c r="BH11" s="7">
        <f t="shared" ca="1" si="3"/>
        <v>1</v>
      </c>
      <c r="BI11" s="6"/>
      <c r="BJ11" s="8">
        <f t="shared" ca="1" si="19"/>
        <v>0.21819674197407912</v>
      </c>
      <c r="BK11" s="9">
        <f t="shared" ca="1" si="4"/>
        <v>15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0.85400239205554318</v>
      </c>
      <c r="BS11" s="9">
        <f t="shared" ca="1" si="21"/>
        <v>3</v>
      </c>
      <c r="BT11" s="3"/>
      <c r="BU11" s="3">
        <v>11</v>
      </c>
      <c r="BV11" s="3">
        <v>2</v>
      </c>
      <c r="BW11" s="3">
        <v>0</v>
      </c>
      <c r="BX11" s="3"/>
      <c r="BZ11" s="8">
        <f t="shared" ca="1" si="22"/>
        <v>7.6216446969608054E-3</v>
      </c>
      <c r="CA11" s="9">
        <f t="shared" ca="1" si="23"/>
        <v>36</v>
      </c>
      <c r="CB11" s="3"/>
      <c r="CC11" s="3">
        <v>11</v>
      </c>
      <c r="CD11" s="3">
        <v>2</v>
      </c>
      <c r="CE11" s="3">
        <v>3</v>
      </c>
    </row>
    <row r="12" spans="1:85" ht="42.95" customHeight="1" thickBot="1" x14ac:dyDescent="0.6">
      <c r="A12" s="21"/>
      <c r="B12" s="64" t="str">
        <f ca="1">$Z4/10&amp;$AA4&amp;$AB4/10&amp;$AC4</f>
        <v>0.5＋9.3＝</v>
      </c>
      <c r="C12" s="65"/>
      <c r="D12" s="65"/>
      <c r="E12" s="65"/>
      <c r="F12" s="66"/>
      <c r="G12" s="25"/>
      <c r="H12" s="21"/>
      <c r="I12" s="64" t="str">
        <f ca="1">$Z5/10&amp;$AA5&amp;$AB5/10&amp;$AC5</f>
        <v>0.5＋6.4＝</v>
      </c>
      <c r="J12" s="65"/>
      <c r="K12" s="65"/>
      <c r="L12" s="65"/>
      <c r="M12" s="66"/>
      <c r="N12" s="25"/>
      <c r="O12" s="21"/>
      <c r="P12" s="64" t="str">
        <f ca="1">$Z6/10&amp;$AA6&amp;$AB6/10&amp;$AC6</f>
        <v>3.7＋0.2＝</v>
      </c>
      <c r="Q12" s="65"/>
      <c r="R12" s="65"/>
      <c r="S12" s="65"/>
      <c r="T12" s="66"/>
      <c r="U12" s="25"/>
      <c r="Y12" s="1" t="s">
        <v>18</v>
      </c>
      <c r="Z12" s="3">
        <f t="shared" ca="1" si="5"/>
        <v>3</v>
      </c>
      <c r="AA12" s="3" t="s">
        <v>129</v>
      </c>
      <c r="AB12" s="3">
        <f t="shared" ca="1" si="6"/>
        <v>42</v>
      </c>
      <c r="AC12" s="3" t="s">
        <v>133</v>
      </c>
      <c r="AD12" s="3">
        <f t="shared" ca="1" si="7"/>
        <v>45</v>
      </c>
      <c r="AF12" s="3">
        <f t="shared" ca="1" si="8"/>
        <v>0</v>
      </c>
      <c r="AG12" s="3">
        <f t="shared" ca="1" si="9"/>
        <v>0</v>
      </c>
      <c r="AH12" s="3" t="s">
        <v>119</v>
      </c>
      <c r="AI12" s="3">
        <f t="shared" ca="1" si="10"/>
        <v>3</v>
      </c>
      <c r="AJ12" s="3" t="s">
        <v>129</v>
      </c>
      <c r="AK12" s="3">
        <f t="shared" ca="1" si="11"/>
        <v>0</v>
      </c>
      <c r="AL12" s="3">
        <f t="shared" ca="1" si="12"/>
        <v>4</v>
      </c>
      <c r="AM12" s="3" t="s">
        <v>118</v>
      </c>
      <c r="AN12" s="3">
        <f t="shared" ca="1" si="13"/>
        <v>2</v>
      </c>
      <c r="AO12" s="3" t="s">
        <v>125</v>
      </c>
      <c r="AP12" s="3">
        <f t="shared" ca="1" si="14"/>
        <v>0</v>
      </c>
      <c r="AQ12" s="3">
        <f t="shared" ca="1" si="15"/>
        <v>4</v>
      </c>
      <c r="AR12" s="3" t="s">
        <v>119</v>
      </c>
      <c r="AS12" s="3">
        <f t="shared" ca="1" si="16"/>
        <v>5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4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2</v>
      </c>
      <c r="BI12" s="6"/>
      <c r="BJ12" s="8">
        <f t="shared" ca="1" si="19"/>
        <v>0.38185525625880956</v>
      </c>
      <c r="BK12" s="9">
        <f t="shared" ca="1" si="4"/>
        <v>12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0.78498559097988041</v>
      </c>
      <c r="BS12" s="9">
        <f t="shared" ca="1" si="21"/>
        <v>4</v>
      </c>
      <c r="BT12" s="3"/>
      <c r="BU12" s="3">
        <v>12</v>
      </c>
      <c r="BV12" s="3">
        <v>3</v>
      </c>
      <c r="BW12" s="3">
        <v>0</v>
      </c>
      <c r="BX12" s="3"/>
      <c r="BZ12" s="8">
        <f t="shared" ca="1" si="22"/>
        <v>0.54483476644645235</v>
      </c>
      <c r="CA12" s="9">
        <f t="shared" ca="1" si="23"/>
        <v>17</v>
      </c>
      <c r="CB12" s="3"/>
      <c r="CC12" s="3">
        <v>12</v>
      </c>
      <c r="CD12" s="3">
        <v>2</v>
      </c>
      <c r="CE12" s="3">
        <v>4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0.29377161764206916</v>
      </c>
      <c r="BK13" s="9">
        <f t="shared" ca="1" si="4"/>
        <v>13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0.34347983242933</v>
      </c>
      <c r="BS13" s="9">
        <f t="shared" ca="1" si="21"/>
        <v>14</v>
      </c>
      <c r="BT13" s="3"/>
      <c r="BU13" s="3">
        <v>13</v>
      </c>
      <c r="BV13" s="3">
        <v>4</v>
      </c>
      <c r="BW13" s="3">
        <v>0</v>
      </c>
      <c r="BX13" s="3"/>
      <c r="BZ13" s="8">
        <f t="shared" ca="1" si="22"/>
        <v>0.50053613184642864</v>
      </c>
      <c r="CA13" s="9">
        <f t="shared" ca="1" si="23"/>
        <v>23</v>
      </c>
      <c r="CB13" s="3"/>
      <c r="CC13" s="3">
        <v>13</v>
      </c>
      <c r="CD13" s="3">
        <v>2</v>
      </c>
      <c r="CE13" s="3">
        <v>5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0</v>
      </c>
      <c r="E14" s="63" t="s">
        <v>3</v>
      </c>
      <c r="F14" s="63">
        <f ca="1">$BG4</f>
        <v>5</v>
      </c>
      <c r="G14" s="35"/>
      <c r="H14" s="36"/>
      <c r="I14" s="63"/>
      <c r="J14" s="63" t="str">
        <f ca="1">IF($AW5=0,"",$AW5)</f>
        <v/>
      </c>
      <c r="K14" s="63">
        <f ca="1">$BB5</f>
        <v>0</v>
      </c>
      <c r="L14" s="63" t="s">
        <v>61</v>
      </c>
      <c r="M14" s="63">
        <f ca="1">$BG5</f>
        <v>5</v>
      </c>
      <c r="N14" s="35"/>
      <c r="O14" s="36"/>
      <c r="P14" s="63"/>
      <c r="Q14" s="63" t="str">
        <f ca="1">IF($AW6=0,"",$AW6)</f>
        <v/>
      </c>
      <c r="R14" s="63">
        <f ca="1">$BB6</f>
        <v>3</v>
      </c>
      <c r="S14" s="63" t="s">
        <v>61</v>
      </c>
      <c r="T14" s="63">
        <f ca="1">$BG6</f>
        <v>7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0.80756203336873578</v>
      </c>
      <c r="BK14" s="9">
        <f t="shared" ca="1" si="4"/>
        <v>3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0.28977291854570786</v>
      </c>
      <c r="BS14" s="9">
        <f t="shared" ca="1" si="21"/>
        <v>16</v>
      </c>
      <c r="BT14" s="3"/>
      <c r="BU14" s="3">
        <v>14</v>
      </c>
      <c r="BV14" s="3">
        <v>5</v>
      </c>
      <c r="BW14" s="3">
        <v>0</v>
      </c>
      <c r="BX14" s="3"/>
      <c r="BZ14" s="8">
        <f t="shared" ca="1" si="22"/>
        <v>0.67359499831854819</v>
      </c>
      <c r="CA14" s="9">
        <f t="shared" ca="1" si="23"/>
        <v>10</v>
      </c>
      <c r="CB14" s="3"/>
      <c r="CC14" s="3">
        <v>14</v>
      </c>
      <c r="CD14" s="3">
        <v>2</v>
      </c>
      <c r="CE14" s="3">
        <v>6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</v>
      </c>
      <c r="D15" s="63">
        <f ca="1">$BC4</f>
        <v>9</v>
      </c>
      <c r="E15" s="63" t="s">
        <v>61</v>
      </c>
      <c r="F15" s="63">
        <f ca="1">$BH4</f>
        <v>3</v>
      </c>
      <c r="G15" s="35"/>
      <c r="H15" s="36"/>
      <c r="I15" s="63" t="str">
        <f ca="1">IF(AND($AW5=0,$AX5=0),"","＋")</f>
        <v/>
      </c>
      <c r="J15" s="63" t="s">
        <v>59</v>
      </c>
      <c r="K15" s="63">
        <f ca="1">$BC5</f>
        <v>6</v>
      </c>
      <c r="L15" s="63" t="s">
        <v>119</v>
      </c>
      <c r="M15" s="63">
        <f ca="1">$BH5</f>
        <v>4</v>
      </c>
      <c r="N15" s="35"/>
      <c r="O15" s="36"/>
      <c r="P15" s="63" t="str">
        <f ca="1">IF(AND($AW6=0,$AX6=0),"","＋")</f>
        <v/>
      </c>
      <c r="Q15" s="63" t="s">
        <v>59</v>
      </c>
      <c r="R15" s="63">
        <f ca="1">$BC6</f>
        <v>0</v>
      </c>
      <c r="S15" s="63" t="s">
        <v>3</v>
      </c>
      <c r="T15" s="63">
        <f ca="1">$BH6</f>
        <v>2</v>
      </c>
      <c r="U15" s="25"/>
      <c r="AC15" s="2" t="s">
        <v>34</v>
      </c>
      <c r="AD15" s="3">
        <f ca="1">AD1/10</f>
        <v>2.2999999999999998</v>
      </c>
      <c r="AE15" s="3">
        <f ca="1">AP15+AQ15+AS15</f>
        <v>2.2999999999999998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0.3</v>
      </c>
      <c r="AZ15" s="3"/>
      <c r="BE15" s="3"/>
      <c r="BJ15" s="8">
        <f t="shared" ca="1" si="19"/>
        <v>0.13402375246116571</v>
      </c>
      <c r="BK15" s="9">
        <f t="shared" ca="1" si="4"/>
        <v>18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0.22385407674354596</v>
      </c>
      <c r="BS15" s="9">
        <f t="shared" ca="1" si="21"/>
        <v>17</v>
      </c>
      <c r="BT15" s="3"/>
      <c r="BU15" s="3">
        <v>15</v>
      </c>
      <c r="BV15" s="3">
        <v>6</v>
      </c>
      <c r="BW15" s="3">
        <v>0</v>
      </c>
      <c r="BX15" s="3"/>
      <c r="BZ15" s="8">
        <f t="shared" ca="1" si="22"/>
        <v>6.824695390163904E-2</v>
      </c>
      <c r="CA15" s="9">
        <f t="shared" ca="1" si="23"/>
        <v>32</v>
      </c>
      <c r="CB15" s="3"/>
      <c r="CC15" s="3">
        <v>15</v>
      </c>
      <c r="CD15" s="3">
        <v>2</v>
      </c>
      <c r="CE15" s="3">
        <v>7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9</v>
      </c>
      <c r="E16" s="63" t="str">
        <f>$AR4</f>
        <v>.</v>
      </c>
      <c r="F16" s="63">
        <f ca="1">$AS4</f>
        <v>8</v>
      </c>
      <c r="G16" s="35"/>
      <c r="H16" s="36"/>
      <c r="I16" s="63"/>
      <c r="J16" s="63">
        <f ca="1">$AP5</f>
        <v>0</v>
      </c>
      <c r="K16" s="63">
        <f ca="1">$AQ5</f>
        <v>6</v>
      </c>
      <c r="L16" s="63" t="str">
        <f>$AR5</f>
        <v>.</v>
      </c>
      <c r="M16" s="63">
        <f ca="1">$AS5</f>
        <v>9</v>
      </c>
      <c r="N16" s="35"/>
      <c r="O16" s="36"/>
      <c r="P16" s="63"/>
      <c r="Q16" s="63">
        <f ca="1">$AP6</f>
        <v>0</v>
      </c>
      <c r="R16" s="63">
        <f ca="1">$AQ6</f>
        <v>3</v>
      </c>
      <c r="S16" s="63" t="str">
        <f>$AR6</f>
        <v>.</v>
      </c>
      <c r="T16" s="63">
        <f ca="1">$AS6</f>
        <v>9</v>
      </c>
      <c r="U16" s="25"/>
      <c r="AC16" s="2" t="s">
        <v>9</v>
      </c>
      <c r="AD16" s="3">
        <f t="shared" ref="AD16:AD26" ca="1" si="24">AD2/10</f>
        <v>1.9</v>
      </c>
      <c r="AE16" s="3">
        <f t="shared" ref="AE16:AE26" ca="1" si="25">AP16+AQ16+AS16</f>
        <v>1.9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0.9</v>
      </c>
      <c r="AZ16" s="3"/>
      <c r="BE16" s="3"/>
      <c r="BJ16" s="8">
        <f t="shared" ca="1" si="19"/>
        <v>0.77721797494244449</v>
      </c>
      <c r="BK16" s="9">
        <f t="shared" ca="1" si="4"/>
        <v>4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0.60312780168351898</v>
      </c>
      <c r="BS16" s="9">
        <f t="shared" ca="1" si="21"/>
        <v>8</v>
      </c>
      <c r="BT16" s="3"/>
      <c r="BU16" s="3">
        <v>16</v>
      </c>
      <c r="BV16" s="3">
        <v>7</v>
      </c>
      <c r="BW16" s="3">
        <v>0</v>
      </c>
      <c r="BX16" s="3"/>
      <c r="BZ16" s="8">
        <f t="shared" ca="1" si="22"/>
        <v>0.60629553314314366</v>
      </c>
      <c r="CA16" s="9">
        <f t="shared" ca="1" si="23"/>
        <v>14</v>
      </c>
      <c r="CB16" s="3"/>
      <c r="CC16" s="3">
        <v>16</v>
      </c>
      <c r="CD16" s="3">
        <v>3</v>
      </c>
      <c r="CE16" s="3">
        <v>1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10</v>
      </c>
      <c r="AD17" s="3">
        <f t="shared" ca="1" si="24"/>
        <v>1.4</v>
      </c>
      <c r="AE17" s="3">
        <f t="shared" ca="1" si="25"/>
        <v>1.4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1</v>
      </c>
      <c r="AR17" s="3"/>
      <c r="AS17" s="3">
        <f t="shared" ca="1" si="30"/>
        <v>0.4</v>
      </c>
      <c r="AZ17" s="3"/>
      <c r="BE17" s="3"/>
      <c r="BJ17" s="8">
        <f t="shared" ca="1" si="19"/>
        <v>0.83274921980919525</v>
      </c>
      <c r="BK17" s="9">
        <f t="shared" ca="1" si="4"/>
        <v>2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0.33474183459131823</v>
      </c>
      <c r="BS17" s="9">
        <f t="shared" ca="1" si="21"/>
        <v>15</v>
      </c>
      <c r="BT17" s="3"/>
      <c r="BU17" s="3">
        <v>17</v>
      </c>
      <c r="BV17" s="3">
        <v>8</v>
      </c>
      <c r="BW17" s="3">
        <v>0</v>
      </c>
      <c r="BX17" s="3"/>
      <c r="BZ17" s="8">
        <f t="shared" ca="1" si="22"/>
        <v>0.35582135257740399</v>
      </c>
      <c r="CA17" s="9">
        <f t="shared" ca="1" si="23"/>
        <v>26</v>
      </c>
      <c r="CB17" s="3"/>
      <c r="CC17" s="3">
        <v>17</v>
      </c>
      <c r="CD17" s="3">
        <v>3</v>
      </c>
      <c r="CE17" s="3">
        <v>2</v>
      </c>
    </row>
    <row r="18" spans="1:85" ht="19.5" customHeight="1" thickBot="1" x14ac:dyDescent="0.3">
      <c r="A18" s="43"/>
      <c r="B18" s="13" t="s">
        <v>134</v>
      </c>
      <c r="C18" s="44"/>
      <c r="D18" s="15"/>
      <c r="E18" s="14"/>
      <c r="F18" s="14"/>
      <c r="G18" s="16"/>
      <c r="H18" s="43"/>
      <c r="I18" s="13" t="s">
        <v>55</v>
      </c>
      <c r="J18" s="14"/>
      <c r="K18" s="14"/>
      <c r="L18" s="14"/>
      <c r="M18" s="14"/>
      <c r="N18" s="16"/>
      <c r="O18" s="43"/>
      <c r="P18" s="13" t="s">
        <v>135</v>
      </c>
      <c r="Q18" s="14"/>
      <c r="R18" s="14"/>
      <c r="S18" s="14"/>
      <c r="T18" s="14"/>
      <c r="U18" s="16"/>
      <c r="AC18" s="2" t="s">
        <v>136</v>
      </c>
      <c r="AD18" s="3">
        <f t="shared" ca="1" si="24"/>
        <v>9.8000000000000007</v>
      </c>
      <c r="AE18" s="3">
        <f t="shared" ca="1" si="25"/>
        <v>9.8000000000000007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9</v>
      </c>
      <c r="AR18" s="3"/>
      <c r="AS18" s="3">
        <f t="shared" ca="1" si="30"/>
        <v>0.8</v>
      </c>
      <c r="AZ18" s="3"/>
      <c r="BE18" s="3"/>
      <c r="BJ18" s="8">
        <f t="shared" ca="1" si="19"/>
        <v>0.19009613435118544</v>
      </c>
      <c r="BK18" s="9">
        <f t="shared" ca="1" si="4"/>
        <v>16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0.34365624206713141</v>
      </c>
      <c r="BS18" s="9">
        <f t="shared" ca="1" si="21"/>
        <v>13</v>
      </c>
      <c r="BT18" s="3"/>
      <c r="BU18" s="3">
        <v>18</v>
      </c>
      <c r="BV18" s="3">
        <v>9</v>
      </c>
      <c r="BW18" s="3">
        <v>0</v>
      </c>
      <c r="BX18" s="3"/>
      <c r="BZ18" s="8">
        <f t="shared" ca="1" si="22"/>
        <v>0.34758578905716797</v>
      </c>
      <c r="CA18" s="9">
        <f t="shared" ca="1" si="23"/>
        <v>27</v>
      </c>
      <c r="CB18" s="3"/>
      <c r="CC18" s="3">
        <v>18</v>
      </c>
      <c r="CD18" s="3">
        <v>3</v>
      </c>
      <c r="CE18" s="3">
        <v>3</v>
      </c>
    </row>
    <row r="19" spans="1:85" ht="42.95" customHeight="1" thickBot="1" x14ac:dyDescent="0.6">
      <c r="A19" s="21"/>
      <c r="B19" s="64" t="str">
        <f ca="1">$Z7/10&amp;$AA7&amp;$AB7/10&amp;$AC7</f>
        <v>0.3＋5.6＝</v>
      </c>
      <c r="C19" s="65"/>
      <c r="D19" s="65"/>
      <c r="E19" s="65"/>
      <c r="F19" s="66"/>
      <c r="G19" s="25"/>
      <c r="H19" s="21"/>
      <c r="I19" s="64" t="str">
        <f ca="1">$Z8/10&amp;$AA8&amp;$AB8/10&amp;$AC8</f>
        <v>9.1＋0.7＝</v>
      </c>
      <c r="J19" s="65"/>
      <c r="K19" s="65"/>
      <c r="L19" s="65"/>
      <c r="M19" s="66"/>
      <c r="N19" s="25"/>
      <c r="O19" s="21"/>
      <c r="P19" s="64" t="str">
        <f ca="1">$Z9/10&amp;$AA9&amp;$AB9/10&amp;$AC9</f>
        <v>0.3＋2.5＝</v>
      </c>
      <c r="Q19" s="65"/>
      <c r="R19" s="65"/>
      <c r="S19" s="65"/>
      <c r="T19" s="66"/>
      <c r="U19" s="25"/>
      <c r="AC19" s="2" t="s">
        <v>12</v>
      </c>
      <c r="AD19" s="3">
        <f t="shared" ca="1" si="24"/>
        <v>6.9</v>
      </c>
      <c r="AE19" s="3">
        <f t="shared" ca="1" si="25"/>
        <v>6.9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6</v>
      </c>
      <c r="AR19" s="3"/>
      <c r="AS19" s="3">
        <f t="shared" ca="1" si="30"/>
        <v>0.9</v>
      </c>
      <c r="AZ19" s="3"/>
      <c r="BE19" s="3"/>
      <c r="BJ19" s="8">
        <f t="shared" ca="1" si="19"/>
        <v>0.39424753598646101</v>
      </c>
      <c r="BK19" s="9">
        <f t="shared" ca="1" si="4"/>
        <v>11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0.63279948446080581</v>
      </c>
      <c r="CA19" s="9">
        <f t="shared" ca="1" si="23"/>
        <v>11</v>
      </c>
      <c r="CB19" s="3"/>
      <c r="CC19" s="3">
        <v>19</v>
      </c>
      <c r="CD19" s="3">
        <v>3</v>
      </c>
      <c r="CE19" s="3">
        <v>4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132</v>
      </c>
      <c r="AD20" s="3">
        <f t="shared" ca="1" si="24"/>
        <v>3.9</v>
      </c>
      <c r="AE20" s="3">
        <f t="shared" ca="1" si="25"/>
        <v>3.9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3</v>
      </c>
      <c r="AR20" s="3"/>
      <c r="AS20" s="3">
        <f t="shared" ca="1" si="30"/>
        <v>0.9</v>
      </c>
      <c r="AZ20" s="3"/>
      <c r="BE20" s="3"/>
      <c r="BJ20" s="8">
        <f t="shared" ca="1" si="19"/>
        <v>0.40631155893765469</v>
      </c>
      <c r="BK20" s="9">
        <f t="shared" ca="1" si="4"/>
        <v>10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0.49922945644628114</v>
      </c>
      <c r="CA20" s="9">
        <f t="shared" ca="1" si="23"/>
        <v>24</v>
      </c>
      <c r="CB20" s="3"/>
      <c r="CC20" s="3">
        <v>20</v>
      </c>
      <c r="CD20" s="3">
        <v>3</v>
      </c>
      <c r="CE20" s="3">
        <v>5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0</v>
      </c>
      <c r="E21" s="63" t="s">
        <v>119</v>
      </c>
      <c r="F21" s="63">
        <f ca="1">$BG7</f>
        <v>3</v>
      </c>
      <c r="G21" s="35"/>
      <c r="H21" s="36"/>
      <c r="I21" s="63"/>
      <c r="J21" s="63" t="str">
        <f ca="1">IF($AW8=0,"",$AW8)</f>
        <v/>
      </c>
      <c r="K21" s="63">
        <f ca="1">$BB8</f>
        <v>9</v>
      </c>
      <c r="L21" s="63" t="s">
        <v>118</v>
      </c>
      <c r="M21" s="63">
        <f ca="1">$BG8</f>
        <v>1</v>
      </c>
      <c r="N21" s="35"/>
      <c r="O21" s="36"/>
      <c r="P21" s="63"/>
      <c r="Q21" s="63" t="str">
        <f ca="1">IF($AW9=0,"",$AW9)</f>
        <v/>
      </c>
      <c r="R21" s="63">
        <f ca="1">$BB9</f>
        <v>0</v>
      </c>
      <c r="S21" s="63" t="s">
        <v>118</v>
      </c>
      <c r="T21" s="63">
        <f ca="1">$BG9</f>
        <v>3</v>
      </c>
      <c r="U21" s="25"/>
      <c r="AC21" s="2" t="s">
        <v>137</v>
      </c>
      <c r="AD21" s="3">
        <f t="shared" ca="1" si="24"/>
        <v>5.9</v>
      </c>
      <c r="AE21" s="3">
        <f t="shared" ca="1" si="25"/>
        <v>5.9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5</v>
      </c>
      <c r="AR21" s="3"/>
      <c r="AS21" s="3">
        <f t="shared" ca="1" si="30"/>
        <v>0.9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0.53075629501806476</v>
      </c>
      <c r="CA21" s="9">
        <f t="shared" ca="1" si="23"/>
        <v>18</v>
      </c>
      <c r="CB21" s="3"/>
      <c r="CC21" s="3">
        <v>21</v>
      </c>
      <c r="CD21" s="3">
        <v>3</v>
      </c>
      <c r="CE21" s="3">
        <v>6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59</v>
      </c>
      <c r="D22" s="63">
        <f ca="1">$BC7</f>
        <v>5</v>
      </c>
      <c r="E22" s="63" t="s">
        <v>61</v>
      </c>
      <c r="F22" s="63">
        <f ca="1">$BH7</f>
        <v>6</v>
      </c>
      <c r="G22" s="35"/>
      <c r="H22" s="36"/>
      <c r="I22" s="63" t="str">
        <f ca="1">IF(AND($AW8=0,$AX8=0),"","＋")</f>
        <v/>
      </c>
      <c r="J22" s="63" t="s">
        <v>59</v>
      </c>
      <c r="K22" s="63">
        <f ca="1">$BC8</f>
        <v>0</v>
      </c>
      <c r="L22" s="63" t="s">
        <v>119</v>
      </c>
      <c r="M22" s="63">
        <f ca="1">$BH8</f>
        <v>7</v>
      </c>
      <c r="N22" s="35"/>
      <c r="O22" s="36"/>
      <c r="P22" s="63" t="str">
        <f ca="1">IF(AND($AW9=0,$AX9=0),"","＋")</f>
        <v/>
      </c>
      <c r="Q22" s="63" t="s">
        <v>1</v>
      </c>
      <c r="R22" s="63">
        <f ca="1">$BC9</f>
        <v>2</v>
      </c>
      <c r="S22" s="63" t="s">
        <v>36</v>
      </c>
      <c r="T22" s="63">
        <f ca="1">$BH9</f>
        <v>5</v>
      </c>
      <c r="U22" s="25"/>
      <c r="AC22" s="2" t="s">
        <v>55</v>
      </c>
      <c r="AD22" s="3">
        <f t="shared" ca="1" si="24"/>
        <v>9.8000000000000007</v>
      </c>
      <c r="AE22" s="3">
        <f t="shared" ca="1" si="25"/>
        <v>9.8000000000000007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9</v>
      </c>
      <c r="AR22" s="3"/>
      <c r="AS22" s="3">
        <f t="shared" ca="1" si="30"/>
        <v>0.8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0.71548356951071268</v>
      </c>
      <c r="CA22" s="9">
        <f t="shared" ca="1" si="23"/>
        <v>8</v>
      </c>
      <c r="CB22" s="3"/>
      <c r="CC22" s="3">
        <v>22</v>
      </c>
      <c r="CD22" s="3">
        <v>4</v>
      </c>
      <c r="CE22" s="3">
        <v>1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5</v>
      </c>
      <c r="E23" s="63" t="str">
        <f>$AR7</f>
        <v>.</v>
      </c>
      <c r="F23" s="63">
        <f ca="1">$AS7</f>
        <v>9</v>
      </c>
      <c r="G23" s="35"/>
      <c r="H23" s="36"/>
      <c r="I23" s="63"/>
      <c r="J23" s="63">
        <f ca="1">$AP8</f>
        <v>0</v>
      </c>
      <c r="K23" s="63">
        <f ca="1">$AQ8</f>
        <v>9</v>
      </c>
      <c r="L23" s="63" t="str">
        <f>$AR8</f>
        <v>.</v>
      </c>
      <c r="M23" s="63">
        <f ca="1">$AS8</f>
        <v>8</v>
      </c>
      <c r="N23" s="35"/>
      <c r="O23" s="36"/>
      <c r="P23" s="63"/>
      <c r="Q23" s="63">
        <f ca="1">$AP9</f>
        <v>0</v>
      </c>
      <c r="R23" s="63">
        <f ca="1">$AQ9</f>
        <v>2</v>
      </c>
      <c r="S23" s="63" t="str">
        <f>$AR9</f>
        <v>.</v>
      </c>
      <c r="T23" s="63">
        <f ca="1">$AS9</f>
        <v>8</v>
      </c>
      <c r="U23" s="25"/>
      <c r="AC23" s="2" t="s">
        <v>15</v>
      </c>
      <c r="AD23" s="3">
        <f t="shared" ca="1" si="24"/>
        <v>2.8</v>
      </c>
      <c r="AE23" s="3">
        <f t="shared" ca="1" si="25"/>
        <v>2.8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2</v>
      </c>
      <c r="AR23" s="3"/>
      <c r="AS23" s="3">
        <f t="shared" ca="1" si="30"/>
        <v>0.8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0.62707268721082643</v>
      </c>
      <c r="CA23" s="9">
        <f t="shared" ca="1" si="23"/>
        <v>12</v>
      </c>
      <c r="CB23" s="3"/>
      <c r="CC23" s="3">
        <v>23</v>
      </c>
      <c r="CD23" s="3">
        <v>4</v>
      </c>
      <c r="CE23" s="3">
        <v>2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16</v>
      </c>
      <c r="AD24" s="3">
        <f t="shared" ca="1" si="24"/>
        <v>7.7</v>
      </c>
      <c r="AE24" s="3">
        <f t="shared" ca="1" si="25"/>
        <v>7.7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7</v>
      </c>
      <c r="AR24" s="3"/>
      <c r="AS24" s="3">
        <f t="shared" ca="1" si="30"/>
        <v>0.7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3.1910908437664642E-2</v>
      </c>
      <c r="CA24" s="9">
        <f t="shared" ca="1" si="23"/>
        <v>34</v>
      </c>
      <c r="CB24" s="3"/>
      <c r="CC24" s="3">
        <v>24</v>
      </c>
      <c r="CD24" s="3">
        <v>4</v>
      </c>
      <c r="CE24" s="3">
        <v>3</v>
      </c>
    </row>
    <row r="25" spans="1:85" ht="19.5" customHeight="1" thickBot="1" x14ac:dyDescent="0.3">
      <c r="A25" s="43"/>
      <c r="B25" s="13" t="s">
        <v>16</v>
      </c>
      <c r="C25" s="44"/>
      <c r="D25" s="15"/>
      <c r="E25" s="14"/>
      <c r="F25" s="14"/>
      <c r="G25" s="16"/>
      <c r="H25" s="43"/>
      <c r="I25" s="13" t="s">
        <v>66</v>
      </c>
      <c r="J25" s="14"/>
      <c r="K25" s="14"/>
      <c r="L25" s="14"/>
      <c r="M25" s="14"/>
      <c r="N25" s="16"/>
      <c r="O25" s="43"/>
      <c r="P25" s="13" t="s">
        <v>18</v>
      </c>
      <c r="Q25" s="14"/>
      <c r="R25" s="14"/>
      <c r="S25" s="14"/>
      <c r="T25" s="14"/>
      <c r="U25" s="16"/>
      <c r="AC25" s="2" t="s">
        <v>17</v>
      </c>
      <c r="AD25" s="3">
        <f t="shared" ca="1" si="24"/>
        <v>3.9</v>
      </c>
      <c r="AE25" s="3">
        <f t="shared" ca="1" si="25"/>
        <v>3.9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3</v>
      </c>
      <c r="AR25" s="3"/>
      <c r="AS25" s="3">
        <f t="shared" ca="1" si="30"/>
        <v>0.9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0.81292989672041627</v>
      </c>
      <c r="CA25" s="9">
        <f t="shared" ca="1" si="23"/>
        <v>4</v>
      </c>
      <c r="CB25" s="3"/>
      <c r="CC25" s="3">
        <v>25</v>
      </c>
      <c r="CD25" s="3">
        <v>4</v>
      </c>
      <c r="CE25" s="3">
        <v>4</v>
      </c>
    </row>
    <row r="26" spans="1:85" ht="42.95" customHeight="1" thickBot="1" x14ac:dyDescent="0.6">
      <c r="A26" s="21"/>
      <c r="B26" s="64" t="str">
        <f ca="1">$Z10/10&amp;$AA10&amp;$AB10/10&amp;$AC10</f>
        <v>0.6＋7.1＝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0.8＋3.1＝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0.3＋4.2＝</v>
      </c>
      <c r="Q26" s="65"/>
      <c r="R26" s="65"/>
      <c r="S26" s="65"/>
      <c r="T26" s="66"/>
      <c r="U26" s="25"/>
      <c r="AC26" s="2" t="s">
        <v>18</v>
      </c>
      <c r="AD26" s="3">
        <f t="shared" ca="1" si="24"/>
        <v>4.5</v>
      </c>
      <c r="AE26" s="3">
        <f t="shared" ca="1" si="25"/>
        <v>4.5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4</v>
      </c>
      <c r="AR26" s="3"/>
      <c r="AS26" s="3">
        <f t="shared" ca="1" si="30"/>
        <v>0.5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0.5998853758670627</v>
      </c>
      <c r="CA26" s="9">
        <f t="shared" ca="1" si="23"/>
        <v>16</v>
      </c>
      <c r="CB26" s="3"/>
      <c r="CC26" s="3">
        <v>26</v>
      </c>
      <c r="CD26" s="3">
        <v>4</v>
      </c>
      <c r="CE26" s="3">
        <v>5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0.69504397586020339</v>
      </c>
      <c r="CA27" s="9">
        <f t="shared" ca="1" si="23"/>
        <v>9</v>
      </c>
      <c r="CB27" s="3"/>
      <c r="CC27" s="3">
        <v>27</v>
      </c>
      <c r="CD27" s="3">
        <v>5</v>
      </c>
      <c r="CE27" s="3">
        <v>1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0</v>
      </c>
      <c r="E28" s="63" t="s">
        <v>36</v>
      </c>
      <c r="F28" s="63">
        <f ca="1">$BG10</f>
        <v>6</v>
      </c>
      <c r="G28" s="35"/>
      <c r="H28" s="36"/>
      <c r="I28" s="63"/>
      <c r="J28" s="63" t="str">
        <f ca="1">IF($AW11=0,"",$AW11)</f>
        <v/>
      </c>
      <c r="K28" s="63">
        <f ca="1">$BB11</f>
        <v>0</v>
      </c>
      <c r="L28" s="63" t="s">
        <v>119</v>
      </c>
      <c r="M28" s="63">
        <f ca="1">$BG11</f>
        <v>8</v>
      </c>
      <c r="N28" s="35"/>
      <c r="O28" s="36"/>
      <c r="P28" s="63"/>
      <c r="Q28" s="63" t="str">
        <f ca="1">IF($AW12=0,"",$AW12)</f>
        <v/>
      </c>
      <c r="R28" s="63">
        <f ca="1">$BB12</f>
        <v>0</v>
      </c>
      <c r="S28" s="63" t="s">
        <v>119</v>
      </c>
      <c r="T28" s="63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0.34507253307104824</v>
      </c>
      <c r="CA28" s="9">
        <f t="shared" ca="1" si="23"/>
        <v>28</v>
      </c>
      <c r="CB28" s="3"/>
      <c r="CC28" s="3">
        <v>28</v>
      </c>
      <c r="CD28" s="3">
        <v>5</v>
      </c>
      <c r="CE28" s="3">
        <v>2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116</v>
      </c>
      <c r="D29" s="63">
        <f ca="1">$BC10</f>
        <v>7</v>
      </c>
      <c r="E29" s="63" t="s">
        <v>3</v>
      </c>
      <c r="F29" s="63">
        <f ca="1">$BH10</f>
        <v>1</v>
      </c>
      <c r="G29" s="35"/>
      <c r="H29" s="36"/>
      <c r="I29" s="63" t="str">
        <f ca="1">IF(AND($AW11=0,$AX11=0),"","＋")</f>
        <v/>
      </c>
      <c r="J29" s="63" t="s">
        <v>116</v>
      </c>
      <c r="K29" s="63">
        <f ca="1">$BC11</f>
        <v>3</v>
      </c>
      <c r="L29" s="63" t="s">
        <v>119</v>
      </c>
      <c r="M29" s="63">
        <f ca="1">$BH11</f>
        <v>1</v>
      </c>
      <c r="N29" s="35"/>
      <c r="O29" s="36"/>
      <c r="P29" s="63" t="str">
        <f ca="1">IF(AND($AW12=0,$AX12=0),"","＋")</f>
        <v/>
      </c>
      <c r="Q29" s="63" t="s">
        <v>116</v>
      </c>
      <c r="R29" s="63">
        <f ca="1">$BC12</f>
        <v>4</v>
      </c>
      <c r="S29" s="63" t="s">
        <v>119</v>
      </c>
      <c r="T29" s="63">
        <f ca="1">$BH12</f>
        <v>2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0.52485812070358051</v>
      </c>
      <c r="CA29" s="9">
        <f t="shared" ca="1" si="23"/>
        <v>19</v>
      </c>
      <c r="CB29" s="3"/>
      <c r="CC29" s="3">
        <v>29</v>
      </c>
      <c r="CD29" s="3">
        <v>5</v>
      </c>
      <c r="CE29" s="3">
        <v>3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7</v>
      </c>
      <c r="E30" s="63" t="str">
        <f>$AR10</f>
        <v>.</v>
      </c>
      <c r="F30" s="63">
        <f ca="1">$AS10</f>
        <v>7</v>
      </c>
      <c r="G30" s="35"/>
      <c r="H30" s="36"/>
      <c r="I30" s="63"/>
      <c r="J30" s="63">
        <f ca="1">$AP11</f>
        <v>0</v>
      </c>
      <c r="K30" s="63">
        <f ca="1">$AQ11</f>
        <v>3</v>
      </c>
      <c r="L30" s="63" t="str">
        <f>$AR11</f>
        <v>.</v>
      </c>
      <c r="M30" s="63">
        <f ca="1">$AS11</f>
        <v>9</v>
      </c>
      <c r="N30" s="35"/>
      <c r="O30" s="36"/>
      <c r="P30" s="63"/>
      <c r="Q30" s="63">
        <f ca="1">$AP12</f>
        <v>0</v>
      </c>
      <c r="R30" s="63">
        <f ca="1">$AQ12</f>
        <v>4</v>
      </c>
      <c r="S30" s="63" t="str">
        <f>$AR12</f>
        <v>.</v>
      </c>
      <c r="T30" s="63">
        <f ca="1">$AS12</f>
        <v>5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0.39503899214825922</v>
      </c>
      <c r="CA30" s="9">
        <f t="shared" ca="1" si="23"/>
        <v>25</v>
      </c>
      <c r="CB30" s="3"/>
      <c r="CC30" s="3">
        <v>30</v>
      </c>
      <c r="CD30" s="3">
        <v>5</v>
      </c>
      <c r="CE30" s="3">
        <v>4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3.4538279788706827E-2</v>
      </c>
      <c r="CA31" s="9">
        <f t="shared" ca="1" si="23"/>
        <v>33</v>
      </c>
      <c r="CB31" s="3"/>
      <c r="CC31" s="3">
        <v>31</v>
      </c>
      <c r="CD31" s="3">
        <v>6</v>
      </c>
      <c r="CE31" s="3">
        <v>1</v>
      </c>
    </row>
    <row r="32" spans="1:85" ht="33.75" customHeight="1" thickBot="1" x14ac:dyDescent="0.3">
      <c r="A32" s="83" t="str">
        <f>A1</f>
        <v>小数 たし算 小数第一位 (1.1)＋(0.1) くり上がりなし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0.62003173380398791</v>
      </c>
      <c r="CA32" s="9">
        <f t="shared" ca="1" si="23"/>
        <v>13</v>
      </c>
      <c r="CB32" s="3"/>
      <c r="CC32" s="3">
        <v>32</v>
      </c>
      <c r="CD32" s="3">
        <v>6</v>
      </c>
      <c r="CE32" s="3">
        <v>2</v>
      </c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0.75684438217418293</v>
      </c>
      <c r="CA33" s="9">
        <f t="shared" ca="1" si="23"/>
        <v>6</v>
      </c>
      <c r="CB33" s="3"/>
      <c r="CC33" s="3">
        <v>33</v>
      </c>
      <c r="CD33" s="3">
        <v>6</v>
      </c>
      <c r="CE33" s="3">
        <v>3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19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0.50405339001002669</v>
      </c>
      <c r="CA34" s="9">
        <f t="shared" ca="1" si="23"/>
        <v>22</v>
      </c>
      <c r="CB34" s="3"/>
      <c r="CC34" s="3">
        <v>34</v>
      </c>
      <c r="CD34" s="3">
        <v>7</v>
      </c>
      <c r="CE34" s="3">
        <v>1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20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0.80156063777597453</v>
      </c>
      <c r="CA35" s="9">
        <f t="shared" ca="1" si="23"/>
        <v>5</v>
      </c>
      <c r="CB35" s="3"/>
      <c r="CC35" s="3">
        <v>35</v>
      </c>
      <c r="CD35" s="3">
        <v>7</v>
      </c>
      <c r="CE35" s="3">
        <v>2</v>
      </c>
    </row>
    <row r="36" spans="1:83" ht="42.95" customHeight="1" thickBot="1" x14ac:dyDescent="0.6">
      <c r="A36" s="48"/>
      <c r="B36" s="87" t="str">
        <f ca="1">$Z1/10&amp;$AA1&amp;$AB1/10&amp;$AC1</f>
        <v>2.1＋0.2＝</v>
      </c>
      <c r="C36" s="88"/>
      <c r="D36" s="88"/>
      <c r="E36" s="85">
        <f ca="1">$AD1/10</f>
        <v>2.2999999999999998</v>
      </c>
      <c r="F36" s="86"/>
      <c r="G36" s="49"/>
      <c r="H36" s="50"/>
      <c r="I36" s="87" t="str">
        <f ca="1">$Z2/10&amp;$AA2&amp;$AB2/10&amp;$AC2</f>
        <v>0.2＋1.7＝</v>
      </c>
      <c r="J36" s="88"/>
      <c r="K36" s="88"/>
      <c r="L36" s="85">
        <f ca="1">$AD2/10</f>
        <v>1.9</v>
      </c>
      <c r="M36" s="86"/>
      <c r="N36" s="25"/>
      <c r="O36" s="21"/>
      <c r="P36" s="87" t="str">
        <f ca="1">$Z3/10&amp;$AA3&amp;$AB3/10&amp;$AC3</f>
        <v>1.1＋0.3＝</v>
      </c>
      <c r="Q36" s="88"/>
      <c r="R36" s="88"/>
      <c r="S36" s="85">
        <f ca="1">$AD3/10</f>
        <v>1.4</v>
      </c>
      <c r="T36" s="86"/>
      <c r="U36" s="25"/>
      <c r="Z36" s="3" t="s">
        <v>138</v>
      </c>
      <c r="AA36" s="3" t="str">
        <f t="shared" ref="AA36:AA47" ca="1" si="31">IF($AB36=0,"OK","NO")</f>
        <v>NO</v>
      </c>
      <c r="AB36" s="51">
        <f t="shared" ref="AB36:AB47" ca="1" si="32">AS1</f>
        <v>3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0.96508546863151468</v>
      </c>
      <c r="CA36" s="9">
        <f t="shared" ca="1" si="23"/>
        <v>1</v>
      </c>
      <c r="CB36" s="3"/>
      <c r="CC36" s="3">
        <v>36</v>
      </c>
      <c r="CD36" s="3">
        <v>8</v>
      </c>
      <c r="CE36" s="3">
        <v>1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22</v>
      </c>
      <c r="AA37" s="3" t="str">
        <f t="shared" ca="1" si="31"/>
        <v>NO</v>
      </c>
      <c r="AB37" s="51">
        <f t="shared" ca="1" si="32"/>
        <v>9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2</v>
      </c>
      <c r="E38" s="28" t="str">
        <f t="shared" si="33"/>
        <v>.</v>
      </c>
      <c r="F38" s="29">
        <f t="shared" ca="1" si="33"/>
        <v>1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2</v>
      </c>
      <c r="N38" s="25"/>
      <c r="O38" s="17"/>
      <c r="P38" s="52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1</v>
      </c>
      <c r="U38" s="25"/>
      <c r="Z38" s="3" t="s">
        <v>23</v>
      </c>
      <c r="AA38" s="3" t="str">
        <f t="shared" ca="1" si="31"/>
        <v>NO</v>
      </c>
      <c r="AB38" s="51">
        <f t="shared" ca="1" si="32"/>
        <v>4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7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3</v>
      </c>
      <c r="U39" s="25"/>
      <c r="X39" s="1" t="s">
        <v>139</v>
      </c>
      <c r="Z39" s="3" t="s">
        <v>24</v>
      </c>
      <c r="AA39" s="3" t="str">
        <f t="shared" ca="1" si="31"/>
        <v>NO</v>
      </c>
      <c r="AB39" s="51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2</v>
      </c>
      <c r="E40" s="54" t="str">
        <f t="shared" si="34"/>
        <v>.</v>
      </c>
      <c r="F40" s="55">
        <f t="shared" ca="1" si="34"/>
        <v>3</v>
      </c>
      <c r="G40" s="25"/>
      <c r="H40" s="10"/>
      <c r="I40" s="53"/>
      <c r="J40" s="34">
        <f t="shared" ca="1" si="34"/>
        <v>0</v>
      </c>
      <c r="K40" s="56">
        <f t="shared" ca="1" si="34"/>
        <v>1</v>
      </c>
      <c r="L40" s="57" t="str">
        <f t="shared" si="34"/>
        <v>.</v>
      </c>
      <c r="M40" s="55">
        <f t="shared" ca="1" si="34"/>
        <v>9</v>
      </c>
      <c r="N40" s="25"/>
      <c r="O40" s="17"/>
      <c r="P40" s="53"/>
      <c r="Q40" s="34">
        <f t="shared" ca="1" si="34"/>
        <v>0</v>
      </c>
      <c r="R40" s="56">
        <f t="shared" ca="1" si="34"/>
        <v>1</v>
      </c>
      <c r="S40" s="58" t="str">
        <f t="shared" si="34"/>
        <v>.</v>
      </c>
      <c r="T40" s="59">
        <f t="shared" ca="1" si="34"/>
        <v>4</v>
      </c>
      <c r="U40" s="25"/>
      <c r="W40" s="60"/>
      <c r="X40" s="1" t="s">
        <v>70</v>
      </c>
      <c r="Z40" s="3" t="s">
        <v>25</v>
      </c>
      <c r="AA40" s="3" t="str">
        <f t="shared" ca="1" si="31"/>
        <v>NO</v>
      </c>
      <c r="AB40" s="51">
        <f t="shared" ca="1" si="32"/>
        <v>9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26</v>
      </c>
      <c r="AA41" s="3" t="str">
        <f t="shared" ca="1" si="31"/>
        <v>NO</v>
      </c>
      <c r="AB41" s="51">
        <f t="shared" ca="1" si="32"/>
        <v>9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27</v>
      </c>
      <c r="AA42" s="3" t="str">
        <f t="shared" ca="1" si="31"/>
        <v>NO</v>
      </c>
      <c r="AB42" s="51">
        <f t="shared" ca="1" si="32"/>
        <v>9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87" t="str">
        <f ca="1">$Z4/10&amp;$AA4&amp;$AB4/10&amp;$AC4</f>
        <v>0.5＋9.3＝</v>
      </c>
      <c r="C43" s="88"/>
      <c r="D43" s="88"/>
      <c r="E43" s="85">
        <f ca="1">$AD4/10</f>
        <v>9.8000000000000007</v>
      </c>
      <c r="F43" s="86"/>
      <c r="G43" s="25"/>
      <c r="H43" s="21"/>
      <c r="I43" s="87" t="str">
        <f ca="1">$Z5/10&amp;$AA5&amp;$AB5/10&amp;$AC5</f>
        <v>0.5＋6.4＝</v>
      </c>
      <c r="J43" s="88"/>
      <c r="K43" s="88"/>
      <c r="L43" s="85">
        <f ca="1">$AD5/10</f>
        <v>6.9</v>
      </c>
      <c r="M43" s="86"/>
      <c r="N43" s="25"/>
      <c r="O43" s="21"/>
      <c r="P43" s="87" t="str">
        <f ca="1">$Z6/10&amp;$AA6&amp;$AB6/10&amp;$AC6</f>
        <v>3.7＋0.2＝</v>
      </c>
      <c r="Q43" s="88"/>
      <c r="R43" s="88"/>
      <c r="S43" s="85">
        <f ca="1">$AD6/10</f>
        <v>3.9</v>
      </c>
      <c r="T43" s="86"/>
      <c r="U43" s="25"/>
      <c r="Z43" s="3" t="s">
        <v>28</v>
      </c>
      <c r="AA43" s="3" t="str">
        <f t="shared" ca="1" si="31"/>
        <v>NO</v>
      </c>
      <c r="AB43" s="51">
        <f t="shared" ca="1" si="32"/>
        <v>8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29</v>
      </c>
      <c r="AA44" s="3" t="str">
        <f t="shared" ca="1" si="31"/>
        <v>NO</v>
      </c>
      <c r="AB44" s="51">
        <f t="shared" ca="1" si="32"/>
        <v>8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5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5</v>
      </c>
      <c r="N45" s="25"/>
      <c r="O45" s="17"/>
      <c r="P45" s="52"/>
      <c r="Q45" s="27" t="str">
        <f t="shared" ca="1" si="35"/>
        <v/>
      </c>
      <c r="R45" s="28">
        <f t="shared" ca="1" si="35"/>
        <v>3</v>
      </c>
      <c r="S45" s="28" t="str">
        <f t="shared" si="35"/>
        <v>.</v>
      </c>
      <c r="T45" s="29">
        <f t="shared" ca="1" si="35"/>
        <v>7</v>
      </c>
      <c r="U45" s="25"/>
      <c r="Z45" s="3" t="s">
        <v>30</v>
      </c>
      <c r="AA45" s="3" t="str">
        <f t="shared" ca="1" si="31"/>
        <v>NO</v>
      </c>
      <c r="AB45" s="51">
        <f t="shared" ca="1" si="32"/>
        <v>7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  <c r="CD45" s="3"/>
      <c r="CE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9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6</v>
      </c>
      <c r="L46" s="32" t="str">
        <f t="shared" si="36"/>
        <v>.</v>
      </c>
      <c r="M46" s="33">
        <f t="shared" ca="1" si="36"/>
        <v>4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2</v>
      </c>
      <c r="U46" s="25"/>
      <c r="Z46" s="1" t="s">
        <v>31</v>
      </c>
      <c r="AA46" s="3" t="str">
        <f t="shared" ca="1" si="31"/>
        <v>NO</v>
      </c>
      <c r="AB46" s="51">
        <f t="shared" ca="1" si="32"/>
        <v>9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  <c r="CD46" s="3"/>
      <c r="CE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9</v>
      </c>
      <c r="E47" s="54" t="str">
        <f t="shared" si="36"/>
        <v>.</v>
      </c>
      <c r="F47" s="55">
        <f t="shared" ca="1" si="36"/>
        <v>8</v>
      </c>
      <c r="G47" s="25"/>
      <c r="H47" s="10"/>
      <c r="I47" s="53"/>
      <c r="J47" s="34">
        <f t="shared" ca="1" si="36"/>
        <v>0</v>
      </c>
      <c r="K47" s="56">
        <f t="shared" ca="1" si="36"/>
        <v>6</v>
      </c>
      <c r="L47" s="58" t="str">
        <f t="shared" si="36"/>
        <v>.</v>
      </c>
      <c r="M47" s="59">
        <f t="shared" ca="1" si="36"/>
        <v>9</v>
      </c>
      <c r="N47" s="25"/>
      <c r="O47" s="17"/>
      <c r="P47" s="53"/>
      <c r="Q47" s="34">
        <f t="shared" ca="1" si="36"/>
        <v>0</v>
      </c>
      <c r="R47" s="56">
        <f t="shared" ca="1" si="36"/>
        <v>3</v>
      </c>
      <c r="S47" s="58" t="str">
        <f t="shared" si="36"/>
        <v>.</v>
      </c>
      <c r="T47" s="59">
        <f t="shared" ca="1" si="36"/>
        <v>9</v>
      </c>
      <c r="U47" s="25"/>
      <c r="Z47" s="1" t="s">
        <v>32</v>
      </c>
      <c r="AA47" s="3" t="str">
        <f t="shared" ca="1" si="31"/>
        <v>NO</v>
      </c>
      <c r="AB47" s="51">
        <f t="shared" ca="1" si="32"/>
        <v>5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  <c r="CD47" s="3"/>
      <c r="CE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V48" s="3"/>
      <c r="BW48" s="3"/>
      <c r="BX48" s="3"/>
      <c r="BZ48" s="8"/>
      <c r="CA48" s="9"/>
      <c r="CB48" s="3"/>
      <c r="CC48" s="3"/>
      <c r="CD48" s="3"/>
      <c r="CE48" s="3"/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V49" s="3"/>
      <c r="BW49" s="3"/>
      <c r="BX49" s="3"/>
      <c r="BZ49" s="8"/>
      <c r="CA49" s="9"/>
      <c r="CB49" s="3"/>
      <c r="CC49" s="3"/>
      <c r="CD49" s="3"/>
      <c r="CE49" s="3"/>
    </row>
    <row r="50" spans="1:83" ht="42.95" customHeight="1" thickBot="1" x14ac:dyDescent="0.6">
      <c r="A50" s="21"/>
      <c r="B50" s="87" t="str">
        <f ca="1">$Z7/10&amp;$AA7&amp;$AB7/10&amp;$AC7</f>
        <v>0.3＋5.6＝</v>
      </c>
      <c r="C50" s="88"/>
      <c r="D50" s="88"/>
      <c r="E50" s="85">
        <f ca="1">$AD7/10</f>
        <v>5.9</v>
      </c>
      <c r="F50" s="86"/>
      <c r="G50" s="25"/>
      <c r="H50" s="21"/>
      <c r="I50" s="87" t="str">
        <f ca="1">$Z8/10&amp;$AA8&amp;$AB8/10&amp;$AC8</f>
        <v>9.1＋0.7＝</v>
      </c>
      <c r="J50" s="88"/>
      <c r="K50" s="88"/>
      <c r="L50" s="85">
        <f ca="1">$AD8/10</f>
        <v>9.8000000000000007</v>
      </c>
      <c r="M50" s="86"/>
      <c r="N50" s="25"/>
      <c r="O50" s="21"/>
      <c r="P50" s="87" t="str">
        <f ca="1">$Z9/10&amp;$AA9&amp;$AB9/10&amp;$AC9</f>
        <v>0.3＋2.5＝</v>
      </c>
      <c r="Q50" s="88"/>
      <c r="R50" s="88"/>
      <c r="S50" s="85">
        <f ca="1">$AD9/10</f>
        <v>2.8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V50" s="3"/>
      <c r="BW50" s="3"/>
      <c r="BX50" s="3"/>
      <c r="BZ50" s="8"/>
      <c r="CA50" s="9"/>
      <c r="CB50" s="3"/>
      <c r="CC50" s="3"/>
      <c r="CD50" s="3"/>
      <c r="CE50" s="3"/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V51" s="3"/>
      <c r="BW51" s="3"/>
      <c r="BX51" s="3"/>
      <c r="BZ51" s="8"/>
      <c r="CA51" s="9"/>
      <c r="CB51" s="3"/>
      <c r="CC51" s="3"/>
      <c r="CD51" s="3"/>
      <c r="CE51" s="3"/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3</v>
      </c>
      <c r="G52" s="25"/>
      <c r="H52" s="17"/>
      <c r="I52" s="52"/>
      <c r="J52" s="27" t="str">
        <f t="shared" ca="1" si="37"/>
        <v/>
      </c>
      <c r="K52" s="28">
        <f t="shared" ca="1" si="37"/>
        <v>9</v>
      </c>
      <c r="L52" s="28" t="str">
        <f t="shared" si="37"/>
        <v>.</v>
      </c>
      <c r="M52" s="29">
        <f t="shared" ca="1" si="37"/>
        <v>1</v>
      </c>
      <c r="N52" s="25"/>
      <c r="O52" s="17"/>
      <c r="P52" s="52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V52" s="3"/>
      <c r="BW52" s="3"/>
      <c r="BX52" s="3"/>
      <c r="BZ52" s="8"/>
      <c r="CA52" s="9"/>
      <c r="CB52" s="3"/>
      <c r="CC52" s="3"/>
      <c r="CD52" s="3"/>
      <c r="CE52" s="3"/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5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7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5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V53" s="3"/>
      <c r="BW53" s="3"/>
      <c r="BX53" s="3"/>
      <c r="BZ53" s="8"/>
      <c r="CA53" s="9"/>
      <c r="CB53" s="3"/>
      <c r="CC53" s="3"/>
      <c r="CD53" s="3"/>
      <c r="CE53" s="3"/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5</v>
      </c>
      <c r="E54" s="54" t="str">
        <f t="shared" si="38"/>
        <v>.</v>
      </c>
      <c r="F54" s="55">
        <f t="shared" ca="1" si="38"/>
        <v>9</v>
      </c>
      <c r="G54" s="25"/>
      <c r="H54" s="10"/>
      <c r="I54" s="53"/>
      <c r="J54" s="61">
        <f t="shared" ca="1" si="38"/>
        <v>0</v>
      </c>
      <c r="K54" s="62">
        <f t="shared" ca="1" si="38"/>
        <v>9</v>
      </c>
      <c r="L54" s="57" t="str">
        <f t="shared" si="38"/>
        <v>.</v>
      </c>
      <c r="M54" s="55">
        <f t="shared" ca="1" si="38"/>
        <v>8</v>
      </c>
      <c r="N54" s="25"/>
      <c r="O54" s="17"/>
      <c r="P54" s="53"/>
      <c r="Q54" s="34">
        <f t="shared" ca="1" si="38"/>
        <v>0</v>
      </c>
      <c r="R54" s="56">
        <f t="shared" ca="1" si="38"/>
        <v>2</v>
      </c>
      <c r="S54" s="58" t="str">
        <f t="shared" si="38"/>
        <v>.</v>
      </c>
      <c r="T54" s="59">
        <f t="shared" ca="1" si="38"/>
        <v>8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  <c r="CD54" s="3"/>
      <c r="CE54" s="3"/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3" ht="42.95" customHeight="1" thickBot="1" x14ac:dyDescent="0.6">
      <c r="A57" s="21"/>
      <c r="B57" s="87" t="str">
        <f ca="1">$Z10/10&amp;$AA10&amp;$AB10/10&amp;$AC10</f>
        <v>0.6＋7.1＝</v>
      </c>
      <c r="C57" s="88"/>
      <c r="D57" s="88"/>
      <c r="E57" s="85">
        <f ca="1">$AD10/10</f>
        <v>7.7</v>
      </c>
      <c r="F57" s="86"/>
      <c r="G57" s="25"/>
      <c r="H57" s="21"/>
      <c r="I57" s="87" t="str">
        <f ca="1">$Z11/10&amp;$AA11&amp;$AB11/10&amp;$AC11</f>
        <v>0.8＋3.1＝</v>
      </c>
      <c r="J57" s="88"/>
      <c r="K57" s="88"/>
      <c r="L57" s="85">
        <f ca="1">$AD11/10</f>
        <v>3.9</v>
      </c>
      <c r="M57" s="86"/>
      <c r="N57" s="25"/>
      <c r="O57" s="21"/>
      <c r="P57" s="87" t="str">
        <f ca="1">$Z12/10&amp;$AA12&amp;$AB12/10&amp;$AC12</f>
        <v>0.3＋4.2＝</v>
      </c>
      <c r="Q57" s="88"/>
      <c r="R57" s="88"/>
      <c r="S57" s="85">
        <f ca="1">$AD12/10</f>
        <v>4.5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6</v>
      </c>
      <c r="G59" s="25"/>
      <c r="H59" s="17"/>
      <c r="I59" s="52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8</v>
      </c>
      <c r="N59" s="25"/>
      <c r="O59" s="17"/>
      <c r="P59" s="52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7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3</v>
      </c>
      <c r="L60" s="32" t="str">
        <f t="shared" si="40"/>
        <v>.</v>
      </c>
      <c r="M60" s="33">
        <f t="shared" ca="1" si="40"/>
        <v>1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4</v>
      </c>
      <c r="S60" s="32" t="str">
        <f t="shared" si="40"/>
        <v>.</v>
      </c>
      <c r="T60" s="33">
        <f t="shared" ca="1" si="40"/>
        <v>2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7</v>
      </c>
      <c r="E61" s="54" t="str">
        <f t="shared" si="40"/>
        <v>.</v>
      </c>
      <c r="F61" s="55">
        <f t="shared" ca="1" si="40"/>
        <v>7</v>
      </c>
      <c r="G61" s="25"/>
      <c r="H61" s="10"/>
      <c r="I61" s="53"/>
      <c r="J61" s="34">
        <f t="shared" ca="1" si="40"/>
        <v>0</v>
      </c>
      <c r="K61" s="56">
        <f t="shared" ca="1" si="40"/>
        <v>3</v>
      </c>
      <c r="L61" s="57" t="str">
        <f t="shared" si="40"/>
        <v>.</v>
      </c>
      <c r="M61" s="55">
        <f t="shared" ca="1" si="40"/>
        <v>9</v>
      </c>
      <c r="N61" s="25"/>
      <c r="O61" s="17"/>
      <c r="P61" s="53"/>
      <c r="Q61" s="34">
        <f t="shared" ca="1" si="40"/>
        <v>0</v>
      </c>
      <c r="R61" s="56">
        <f t="shared" ca="1" si="40"/>
        <v>4</v>
      </c>
      <c r="S61" s="58" t="str">
        <f t="shared" si="40"/>
        <v>.</v>
      </c>
      <c r="T61" s="59">
        <f t="shared" ca="1" si="40"/>
        <v>5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uUaKaY4ASpGjeEMYObDCUX9B7eiIlpEIa0SW39r9xW/MPjScBTc1ftOQXiwyOyj0iLSgY31SS4/hm6nOEv6qbg==" saltValue="i6O8Cg5W3YmY5QDUGgRFx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33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34</v>
      </c>
      <c r="Z1" s="3">
        <f ca="1">AW1*100+BB1*10+BG1</f>
        <v>8</v>
      </c>
      <c r="AA1" s="3" t="s">
        <v>35</v>
      </c>
      <c r="AB1" s="3">
        <f ca="1">AX1*100+BC1*10+BH1</f>
        <v>82</v>
      </c>
      <c r="AC1" s="3" t="s">
        <v>2</v>
      </c>
      <c r="AD1" s="3">
        <f ca="1">Z1+AB1</f>
        <v>90</v>
      </c>
      <c r="AF1" s="3">
        <f ca="1">AW1</f>
        <v>0</v>
      </c>
      <c r="AG1" s="3">
        <f ca="1">BB1</f>
        <v>0</v>
      </c>
      <c r="AH1" s="3" t="s">
        <v>36</v>
      </c>
      <c r="AI1" s="3">
        <f ca="1">BG1</f>
        <v>8</v>
      </c>
      <c r="AJ1" s="3" t="s">
        <v>35</v>
      </c>
      <c r="AK1" s="3">
        <f ca="1">AX1</f>
        <v>0</v>
      </c>
      <c r="AL1" s="3">
        <f ca="1">BC1</f>
        <v>8</v>
      </c>
      <c r="AM1" s="3" t="s">
        <v>37</v>
      </c>
      <c r="AN1" s="3">
        <f ca="1">BH1</f>
        <v>2</v>
      </c>
      <c r="AO1" s="3" t="s">
        <v>38</v>
      </c>
      <c r="AP1" s="3">
        <f ca="1">MOD(ROUNDDOWN(AD1/100,0),10)</f>
        <v>0</v>
      </c>
      <c r="AQ1" s="3">
        <f ca="1">MOD(ROUNDDOWN(AD1/10,0),10)</f>
        <v>9</v>
      </c>
      <c r="AR1" s="3" t="s">
        <v>36</v>
      </c>
      <c r="AS1" s="3">
        <f ca="1">MOD(ROUNDDOWN(AD1/1,0),10)</f>
        <v>0</v>
      </c>
      <c r="AU1" s="4" t="s">
        <v>4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5</v>
      </c>
      <c r="BA1" s="3">
        <v>1</v>
      </c>
      <c r="BB1" s="5">
        <f ca="1">VLOOKUP($BS1,$BU$1:$BW$100,2,FALSE)</f>
        <v>0</v>
      </c>
      <c r="BC1" s="5">
        <f ca="1">VLOOKUP($BS1,$BU$1:$BW$100,3,FALSE)</f>
        <v>8</v>
      </c>
      <c r="BD1" s="6"/>
      <c r="BE1" s="4" t="s">
        <v>6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2</v>
      </c>
      <c r="BI1" s="6"/>
      <c r="BJ1" s="8">
        <f ca="1">RAND()</f>
        <v>0.59818070692367242</v>
      </c>
      <c r="BK1" s="9">
        <f t="shared" ref="BK1:BK20" ca="1" si="4">RANK(BJ1,$BJ$1:$BJ$99,)</f>
        <v>9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0.50944660299244493</v>
      </c>
      <c r="BS1" s="9">
        <f ca="1">RANK(BR1,$BR$1:$BR$55,)</f>
        <v>8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0.58902655303025497</v>
      </c>
      <c r="CA1" s="9">
        <f ca="1">RANK(BZ1,$BZ$1:$BZ$100,)</f>
        <v>8</v>
      </c>
      <c r="CB1" s="3"/>
      <c r="CC1" s="3">
        <v>1</v>
      </c>
      <c r="CD1" s="3">
        <v>1</v>
      </c>
      <c r="CE1" s="3">
        <v>9</v>
      </c>
      <c r="CF1" s="3"/>
      <c r="CG1" s="3"/>
    </row>
    <row r="2" spans="1:85" ht="38.25" customHeight="1" thickBot="1" x14ac:dyDescent="0.3">
      <c r="B2" s="69" t="s">
        <v>7</v>
      </c>
      <c r="C2" s="70"/>
      <c r="D2" s="70"/>
      <c r="E2" s="70"/>
      <c r="F2" s="71"/>
      <c r="G2" s="69" t="s">
        <v>8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39</v>
      </c>
      <c r="Z2" s="3">
        <f t="shared" ref="Z2:Z12" ca="1" si="5">AW2*100+BB2*10+BG2</f>
        <v>2</v>
      </c>
      <c r="AA2" s="3" t="s">
        <v>35</v>
      </c>
      <c r="AB2" s="3">
        <f t="shared" ref="AB2:AB12" ca="1" si="6">AX2*100+BC2*10+BH2</f>
        <v>68</v>
      </c>
      <c r="AC2" s="3" t="s">
        <v>2</v>
      </c>
      <c r="AD2" s="3">
        <f t="shared" ref="AD2:AD12" ca="1" si="7">Z2+AB2</f>
        <v>70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40</v>
      </c>
      <c r="AI2" s="3">
        <f t="shared" ref="AI2:AI12" ca="1" si="10">BG2</f>
        <v>2</v>
      </c>
      <c r="AJ2" s="3" t="s">
        <v>1</v>
      </c>
      <c r="AK2" s="3">
        <f t="shared" ref="AK2:AK12" ca="1" si="11">AX2</f>
        <v>0</v>
      </c>
      <c r="AL2" s="3">
        <f t="shared" ref="AL2:AL12" ca="1" si="12">BC2</f>
        <v>6</v>
      </c>
      <c r="AM2" s="3" t="s">
        <v>41</v>
      </c>
      <c r="AN2" s="3">
        <f t="shared" ref="AN2:AN12" ca="1" si="13">BH2</f>
        <v>8</v>
      </c>
      <c r="AO2" s="3" t="s">
        <v>42</v>
      </c>
      <c r="AP2" s="3">
        <f t="shared" ref="AP2:AP12" ca="1" si="14">MOD(ROUNDDOWN(AD2/100,0),10)</f>
        <v>0</v>
      </c>
      <c r="AQ2" s="3">
        <f t="shared" ref="AQ2:AQ12" ca="1" si="15">MOD(ROUNDDOWN(AD2/10,0),10)</f>
        <v>7</v>
      </c>
      <c r="AR2" s="3" t="s">
        <v>36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6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8</v>
      </c>
      <c r="BI2" s="6"/>
      <c r="BJ2" s="8">
        <f t="shared" ref="BJ2:BJ20" ca="1" si="19">RAND()</f>
        <v>0.71119051321118143</v>
      </c>
      <c r="BK2" s="9">
        <f t="shared" ca="1" si="4"/>
        <v>7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0.60541394919446578</v>
      </c>
      <c r="BS2" s="9">
        <f t="shared" ref="BS2:BS16" ca="1" si="21">RANK(BR2,$BR$1:$BR$55,)</f>
        <v>6</v>
      </c>
      <c r="BT2" s="3"/>
      <c r="BU2" s="3">
        <v>2</v>
      </c>
      <c r="BV2" s="3">
        <v>0</v>
      </c>
      <c r="BW2" s="3">
        <v>2</v>
      </c>
      <c r="BX2" s="3"/>
      <c r="BZ2" s="8">
        <f t="shared" ref="BZ2:BZ18" ca="1" si="22">RAND()</f>
        <v>0.93117526342067014</v>
      </c>
      <c r="CA2" s="9">
        <f t="shared" ref="CA2:CA18" ca="1" si="23">RANK(BZ2,$BZ$1:$BZ$100,)</f>
        <v>2</v>
      </c>
      <c r="CB2" s="3"/>
      <c r="CC2" s="3">
        <v>2</v>
      </c>
      <c r="CD2" s="3">
        <v>2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43</v>
      </c>
      <c r="Z3" s="3">
        <f t="shared" ca="1" si="5"/>
        <v>17</v>
      </c>
      <c r="AA3" s="3" t="s">
        <v>44</v>
      </c>
      <c r="AB3" s="3">
        <f t="shared" ca="1" si="6"/>
        <v>3</v>
      </c>
      <c r="AC3" s="3" t="s">
        <v>2</v>
      </c>
      <c r="AD3" s="3">
        <f t="shared" ca="1" si="7"/>
        <v>20</v>
      </c>
      <c r="AF3" s="3">
        <f t="shared" ca="1" si="8"/>
        <v>0</v>
      </c>
      <c r="AG3" s="3">
        <f t="shared" ca="1" si="9"/>
        <v>1</v>
      </c>
      <c r="AH3" s="3" t="s">
        <v>36</v>
      </c>
      <c r="AI3" s="3">
        <f t="shared" ca="1" si="10"/>
        <v>7</v>
      </c>
      <c r="AJ3" s="3" t="s">
        <v>45</v>
      </c>
      <c r="AK3" s="3">
        <f t="shared" ca="1" si="11"/>
        <v>0</v>
      </c>
      <c r="AL3" s="3">
        <f t="shared" ca="1" si="12"/>
        <v>0</v>
      </c>
      <c r="AM3" s="3" t="s">
        <v>36</v>
      </c>
      <c r="AN3" s="3">
        <f t="shared" ca="1" si="13"/>
        <v>3</v>
      </c>
      <c r="AO3" s="3" t="s">
        <v>46</v>
      </c>
      <c r="AP3" s="3">
        <f t="shared" ca="1" si="14"/>
        <v>0</v>
      </c>
      <c r="AQ3" s="3">
        <f t="shared" ca="1" si="15"/>
        <v>2</v>
      </c>
      <c r="AR3" s="3" t="s">
        <v>3</v>
      </c>
      <c r="AS3" s="3">
        <f t="shared" ca="1" si="16"/>
        <v>0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1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7</v>
      </c>
      <c r="BH3" s="7">
        <f t="shared" ca="1" si="3"/>
        <v>3</v>
      </c>
      <c r="BI3" s="6"/>
      <c r="BJ3" s="8">
        <f t="shared" ca="1" si="19"/>
        <v>0.97288168214361015</v>
      </c>
      <c r="BK3" s="9">
        <f t="shared" ca="1" si="4"/>
        <v>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0.47990985814888354</v>
      </c>
      <c r="BS3" s="9">
        <f t="shared" ca="1" si="21"/>
        <v>9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0.26840492229588042</v>
      </c>
      <c r="CA3" s="9">
        <f t="shared" ca="1" si="23"/>
        <v>16</v>
      </c>
      <c r="CB3" s="3"/>
      <c r="CC3" s="3">
        <v>3</v>
      </c>
      <c r="CD3" s="3">
        <v>3</v>
      </c>
      <c r="CE3" s="3">
        <v>7</v>
      </c>
    </row>
    <row r="4" spans="1:85" ht="19.5" thickBot="1" x14ac:dyDescent="0.3">
      <c r="A4" s="12"/>
      <c r="B4" s="13" t="s">
        <v>47</v>
      </c>
      <c r="C4" s="14"/>
      <c r="D4" s="15"/>
      <c r="E4" s="14"/>
      <c r="F4" s="14"/>
      <c r="G4" s="16"/>
      <c r="H4" s="12"/>
      <c r="I4" s="13" t="s">
        <v>48</v>
      </c>
      <c r="J4" s="14"/>
      <c r="K4" s="14"/>
      <c r="L4" s="14"/>
      <c r="M4" s="14"/>
      <c r="N4" s="16"/>
      <c r="O4" s="12"/>
      <c r="P4" s="13" t="s">
        <v>49</v>
      </c>
      <c r="Q4" s="14"/>
      <c r="R4" s="14"/>
      <c r="S4" s="14"/>
      <c r="T4" s="14"/>
      <c r="U4" s="16"/>
      <c r="Y4" s="1" t="s">
        <v>50</v>
      </c>
      <c r="Z4" s="3">
        <f t="shared" ca="1" si="5"/>
        <v>3</v>
      </c>
      <c r="AA4" s="3" t="s">
        <v>35</v>
      </c>
      <c r="AB4" s="3">
        <f t="shared" ca="1" si="6"/>
        <v>47</v>
      </c>
      <c r="AC4" s="3" t="s">
        <v>38</v>
      </c>
      <c r="AD4" s="3">
        <f t="shared" ca="1" si="7"/>
        <v>50</v>
      </c>
      <c r="AF4" s="3">
        <f t="shared" ca="1" si="8"/>
        <v>0</v>
      </c>
      <c r="AG4" s="3">
        <f t="shared" ca="1" si="9"/>
        <v>0</v>
      </c>
      <c r="AH4" s="3" t="s">
        <v>3</v>
      </c>
      <c r="AI4" s="3">
        <f t="shared" ca="1" si="10"/>
        <v>3</v>
      </c>
      <c r="AJ4" s="3" t="s">
        <v>35</v>
      </c>
      <c r="AK4" s="3">
        <f t="shared" ca="1" si="11"/>
        <v>0</v>
      </c>
      <c r="AL4" s="3">
        <f t="shared" ca="1" si="12"/>
        <v>4</v>
      </c>
      <c r="AM4" s="3" t="s">
        <v>36</v>
      </c>
      <c r="AN4" s="3">
        <f t="shared" ca="1" si="13"/>
        <v>7</v>
      </c>
      <c r="AO4" s="3" t="s">
        <v>46</v>
      </c>
      <c r="AP4" s="3">
        <f t="shared" ca="1" si="14"/>
        <v>0</v>
      </c>
      <c r="AQ4" s="3">
        <f t="shared" ca="1" si="15"/>
        <v>5</v>
      </c>
      <c r="AR4" s="3" t="s">
        <v>40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4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7</v>
      </c>
      <c r="BI4" s="6"/>
      <c r="BJ4" s="8">
        <f t="shared" ca="1" si="19"/>
        <v>6.3069479948148599E-2</v>
      </c>
      <c r="BK4" s="9">
        <f t="shared" ca="1" si="4"/>
        <v>19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0.71428734166729202</v>
      </c>
      <c r="BS4" s="9">
        <f t="shared" ca="1" si="21"/>
        <v>4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0.33685285224746853</v>
      </c>
      <c r="CA4" s="9">
        <f t="shared" ca="1" si="23"/>
        <v>12</v>
      </c>
      <c r="CB4" s="3"/>
      <c r="CC4" s="3">
        <v>4</v>
      </c>
      <c r="CD4" s="3">
        <v>4</v>
      </c>
      <c r="CE4" s="3">
        <v>6</v>
      </c>
    </row>
    <row r="5" spans="1:85" ht="42.95" customHeight="1" thickBot="1" x14ac:dyDescent="0.6">
      <c r="A5" s="17"/>
      <c r="B5" s="64" t="str">
        <f ca="1">$Z1/10&amp;$AA1&amp;$AB1/10&amp;$AC1</f>
        <v>0.8＋8.2＝</v>
      </c>
      <c r="C5" s="65"/>
      <c r="D5" s="65"/>
      <c r="E5" s="65"/>
      <c r="F5" s="66"/>
      <c r="G5" s="18"/>
      <c r="H5" s="17"/>
      <c r="I5" s="64" t="str">
        <f ca="1">$Z2/10&amp;$AA2&amp;$AB2/10&amp;$AC2</f>
        <v>0.2＋6.8＝</v>
      </c>
      <c r="J5" s="65"/>
      <c r="K5" s="65"/>
      <c r="L5" s="65"/>
      <c r="M5" s="66"/>
      <c r="N5" s="19"/>
      <c r="O5" s="17"/>
      <c r="P5" s="64" t="str">
        <f ca="1">$Z3/10&amp;$AA3&amp;$AB3/10&amp;$AC3</f>
        <v>1.7＋0.3＝</v>
      </c>
      <c r="Q5" s="65"/>
      <c r="R5" s="65"/>
      <c r="S5" s="65"/>
      <c r="T5" s="66"/>
      <c r="U5" s="20"/>
      <c r="Y5" s="1" t="s">
        <v>51</v>
      </c>
      <c r="Z5" s="3">
        <f t="shared" ca="1" si="5"/>
        <v>5</v>
      </c>
      <c r="AA5" s="3" t="s">
        <v>35</v>
      </c>
      <c r="AB5" s="3">
        <f t="shared" ca="1" si="6"/>
        <v>35</v>
      </c>
      <c r="AC5" s="3" t="s">
        <v>38</v>
      </c>
      <c r="AD5" s="3">
        <f t="shared" ca="1" si="7"/>
        <v>40</v>
      </c>
      <c r="AF5" s="3">
        <f t="shared" ca="1" si="8"/>
        <v>0</v>
      </c>
      <c r="AG5" s="3">
        <f t="shared" ca="1" si="9"/>
        <v>0</v>
      </c>
      <c r="AH5" s="3" t="s">
        <v>36</v>
      </c>
      <c r="AI5" s="3">
        <f t="shared" ca="1" si="10"/>
        <v>5</v>
      </c>
      <c r="AJ5" s="3" t="s">
        <v>35</v>
      </c>
      <c r="AK5" s="3">
        <f t="shared" ca="1" si="11"/>
        <v>0</v>
      </c>
      <c r="AL5" s="3">
        <f t="shared" ca="1" si="12"/>
        <v>3</v>
      </c>
      <c r="AM5" s="3" t="s">
        <v>52</v>
      </c>
      <c r="AN5" s="3">
        <f t="shared" ca="1" si="13"/>
        <v>5</v>
      </c>
      <c r="AO5" s="3" t="s">
        <v>42</v>
      </c>
      <c r="AP5" s="3">
        <f t="shared" ca="1" si="14"/>
        <v>0</v>
      </c>
      <c r="AQ5" s="3">
        <f t="shared" ca="1" si="15"/>
        <v>4</v>
      </c>
      <c r="AR5" s="3" t="s">
        <v>36</v>
      </c>
      <c r="AS5" s="3">
        <f t="shared" ca="1" si="16"/>
        <v>0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3</v>
      </c>
      <c r="BD5" s="6"/>
      <c r="BE5" s="3"/>
      <c r="BF5" s="3">
        <v>5</v>
      </c>
      <c r="BG5" s="7">
        <f t="shared" ca="1" si="2"/>
        <v>5</v>
      </c>
      <c r="BH5" s="7">
        <f t="shared" ca="1" si="3"/>
        <v>5</v>
      </c>
      <c r="BI5" s="6"/>
      <c r="BJ5" s="8">
        <f t="shared" ca="1" si="19"/>
        <v>0.25319296046900175</v>
      </c>
      <c r="BK5" s="9">
        <f t="shared" ca="1" si="4"/>
        <v>12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0.7376554649394137</v>
      </c>
      <c r="BS5" s="9">
        <f t="shared" ca="1" si="21"/>
        <v>3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0.28689070458120303</v>
      </c>
      <c r="CA5" s="9">
        <f t="shared" ca="1" si="23"/>
        <v>14</v>
      </c>
      <c r="CB5" s="3"/>
      <c r="CC5" s="3">
        <v>5</v>
      </c>
      <c r="CD5" s="3">
        <v>5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53</v>
      </c>
      <c r="Z6" s="3">
        <f t="shared" ca="1" si="5"/>
        <v>47</v>
      </c>
      <c r="AA6" s="3" t="s">
        <v>35</v>
      </c>
      <c r="AB6" s="3">
        <f t="shared" ca="1" si="6"/>
        <v>3</v>
      </c>
      <c r="AC6" s="3" t="s">
        <v>38</v>
      </c>
      <c r="AD6" s="3">
        <f t="shared" ca="1" si="7"/>
        <v>50</v>
      </c>
      <c r="AF6" s="3">
        <f t="shared" ca="1" si="8"/>
        <v>0</v>
      </c>
      <c r="AG6" s="3">
        <f t="shared" ca="1" si="9"/>
        <v>4</v>
      </c>
      <c r="AH6" s="3" t="s">
        <v>52</v>
      </c>
      <c r="AI6" s="3">
        <f t="shared" ca="1" si="10"/>
        <v>7</v>
      </c>
      <c r="AJ6" s="3" t="s">
        <v>35</v>
      </c>
      <c r="AK6" s="3">
        <f t="shared" ca="1" si="11"/>
        <v>0</v>
      </c>
      <c r="AL6" s="3">
        <f t="shared" ca="1" si="12"/>
        <v>0</v>
      </c>
      <c r="AM6" s="3" t="s">
        <v>40</v>
      </c>
      <c r="AN6" s="3">
        <f t="shared" ca="1" si="13"/>
        <v>3</v>
      </c>
      <c r="AO6" s="3" t="s">
        <v>38</v>
      </c>
      <c r="AP6" s="3">
        <f t="shared" ca="1" si="14"/>
        <v>0</v>
      </c>
      <c r="AQ6" s="3">
        <f t="shared" ca="1" si="15"/>
        <v>5</v>
      </c>
      <c r="AR6" s="3" t="s">
        <v>40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4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3</v>
      </c>
      <c r="BI6" s="6"/>
      <c r="BJ6" s="8">
        <f t="shared" ca="1" si="19"/>
        <v>0.85199575064257205</v>
      </c>
      <c r="BK6" s="9">
        <f t="shared" ca="1" si="4"/>
        <v>4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0.27245896947701098</v>
      </c>
      <c r="BS6" s="9">
        <f t="shared" ca="1" si="21"/>
        <v>12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0.65467373645576543</v>
      </c>
      <c r="CA6" s="9">
        <f t="shared" ca="1" si="23"/>
        <v>7</v>
      </c>
      <c r="CB6" s="3"/>
      <c r="CC6" s="3">
        <v>6</v>
      </c>
      <c r="CD6" s="3">
        <v>6</v>
      </c>
      <c r="CE6" s="3">
        <v>4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0</v>
      </c>
      <c r="E7" s="63" t="s">
        <v>36</v>
      </c>
      <c r="F7" s="63">
        <f ca="1">$BG1</f>
        <v>8</v>
      </c>
      <c r="G7" s="35"/>
      <c r="H7" s="36"/>
      <c r="I7" s="63"/>
      <c r="J7" s="63" t="str">
        <f ca="1">IF($AW2=0,"",$AW2)</f>
        <v/>
      </c>
      <c r="K7" s="63">
        <f ca="1">$BB2</f>
        <v>0</v>
      </c>
      <c r="L7" s="63" t="s">
        <v>52</v>
      </c>
      <c r="M7" s="63">
        <f ca="1">$BG2</f>
        <v>2</v>
      </c>
      <c r="N7" s="35"/>
      <c r="O7" s="36"/>
      <c r="P7" s="63"/>
      <c r="Q7" s="63" t="str">
        <f ca="1">IF($AW3=0,"",$AW3)</f>
        <v/>
      </c>
      <c r="R7" s="63">
        <f ca="1">$BB3</f>
        <v>1</v>
      </c>
      <c r="S7" s="63" t="s">
        <v>52</v>
      </c>
      <c r="T7" s="63">
        <f ca="1">$BG3</f>
        <v>7</v>
      </c>
      <c r="U7" s="25"/>
      <c r="Y7" s="1" t="s">
        <v>54</v>
      </c>
      <c r="Z7" s="3">
        <f t="shared" ca="1" si="5"/>
        <v>36</v>
      </c>
      <c r="AA7" s="3" t="s">
        <v>35</v>
      </c>
      <c r="AB7" s="3">
        <f t="shared" ca="1" si="6"/>
        <v>4</v>
      </c>
      <c r="AC7" s="3" t="s">
        <v>38</v>
      </c>
      <c r="AD7" s="3">
        <f t="shared" ca="1" si="7"/>
        <v>40</v>
      </c>
      <c r="AF7" s="3">
        <f t="shared" ca="1" si="8"/>
        <v>0</v>
      </c>
      <c r="AG7" s="3">
        <f t="shared" ca="1" si="9"/>
        <v>3</v>
      </c>
      <c r="AH7" s="3" t="s">
        <v>36</v>
      </c>
      <c r="AI7" s="3">
        <f t="shared" ca="1" si="10"/>
        <v>6</v>
      </c>
      <c r="AJ7" s="3" t="s">
        <v>35</v>
      </c>
      <c r="AK7" s="3">
        <f t="shared" ca="1" si="11"/>
        <v>0</v>
      </c>
      <c r="AL7" s="3">
        <f t="shared" ca="1" si="12"/>
        <v>0</v>
      </c>
      <c r="AM7" s="3" t="s">
        <v>36</v>
      </c>
      <c r="AN7" s="3">
        <f t="shared" ca="1" si="13"/>
        <v>4</v>
      </c>
      <c r="AO7" s="3" t="s">
        <v>46</v>
      </c>
      <c r="AP7" s="3">
        <f t="shared" ca="1" si="14"/>
        <v>0</v>
      </c>
      <c r="AQ7" s="3">
        <f t="shared" ca="1" si="15"/>
        <v>4</v>
      </c>
      <c r="AR7" s="3" t="s">
        <v>36</v>
      </c>
      <c r="AS7" s="3">
        <f t="shared" ca="1" si="16"/>
        <v>0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3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6</v>
      </c>
      <c r="BH7" s="7">
        <f t="shared" ca="1" si="3"/>
        <v>4</v>
      </c>
      <c r="BI7" s="6"/>
      <c r="BJ7" s="8">
        <f t="shared" ca="1" si="19"/>
        <v>9.238254709387983E-2</v>
      </c>
      <c r="BK7" s="9">
        <f t="shared" ca="1" si="4"/>
        <v>17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0.31256715988681882</v>
      </c>
      <c r="BS7" s="9">
        <f t="shared" ca="1" si="21"/>
        <v>11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0.27369365581987115</v>
      </c>
      <c r="CA7" s="9">
        <f t="shared" ca="1" si="23"/>
        <v>15</v>
      </c>
      <c r="CB7" s="3"/>
      <c r="CC7" s="3">
        <v>7</v>
      </c>
      <c r="CD7" s="3">
        <v>7</v>
      </c>
      <c r="CE7" s="3">
        <v>3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44</v>
      </c>
      <c r="D8" s="63">
        <f ca="1">$BC1</f>
        <v>8</v>
      </c>
      <c r="E8" s="63" t="s">
        <v>41</v>
      </c>
      <c r="F8" s="63">
        <f ca="1">$BH1</f>
        <v>2</v>
      </c>
      <c r="G8" s="35"/>
      <c r="H8" s="36"/>
      <c r="I8" s="63" t="str">
        <f ca="1">IF(AND($AW2=0,$AX2=0),"","＋")</f>
        <v/>
      </c>
      <c r="J8" s="63" t="s">
        <v>1</v>
      </c>
      <c r="K8" s="63">
        <f ca="1">$BC2</f>
        <v>6</v>
      </c>
      <c r="L8" s="63" t="s">
        <v>41</v>
      </c>
      <c r="M8" s="63">
        <f ca="1">$BH2</f>
        <v>8</v>
      </c>
      <c r="N8" s="35"/>
      <c r="O8" s="36"/>
      <c r="P8" s="63" t="str">
        <f ca="1">IF(AND($AW3=0,$AX3=0),"","＋")</f>
        <v/>
      </c>
      <c r="Q8" s="63" t="s">
        <v>35</v>
      </c>
      <c r="R8" s="63">
        <f ca="1">$BC3</f>
        <v>0</v>
      </c>
      <c r="S8" s="63" t="s">
        <v>52</v>
      </c>
      <c r="T8" s="63">
        <f ca="1">$BH3</f>
        <v>3</v>
      </c>
      <c r="U8" s="25"/>
      <c r="Y8" s="1" t="s">
        <v>55</v>
      </c>
      <c r="Z8" s="3">
        <f t="shared" ca="1" si="5"/>
        <v>74</v>
      </c>
      <c r="AA8" s="3" t="s">
        <v>35</v>
      </c>
      <c r="AB8" s="3">
        <f t="shared" ca="1" si="6"/>
        <v>6</v>
      </c>
      <c r="AC8" s="3" t="s">
        <v>56</v>
      </c>
      <c r="AD8" s="3">
        <f t="shared" ca="1" si="7"/>
        <v>80</v>
      </c>
      <c r="AF8" s="3">
        <f t="shared" ca="1" si="8"/>
        <v>0</v>
      </c>
      <c r="AG8" s="3">
        <f t="shared" ca="1" si="9"/>
        <v>7</v>
      </c>
      <c r="AH8" s="3" t="s">
        <v>3</v>
      </c>
      <c r="AI8" s="3">
        <f t="shared" ca="1" si="10"/>
        <v>4</v>
      </c>
      <c r="AJ8" s="3" t="s">
        <v>45</v>
      </c>
      <c r="AK8" s="3">
        <f t="shared" ca="1" si="11"/>
        <v>0</v>
      </c>
      <c r="AL8" s="3">
        <f t="shared" ca="1" si="12"/>
        <v>0</v>
      </c>
      <c r="AM8" s="3" t="s">
        <v>36</v>
      </c>
      <c r="AN8" s="3">
        <f t="shared" ca="1" si="13"/>
        <v>6</v>
      </c>
      <c r="AO8" s="3" t="s">
        <v>2</v>
      </c>
      <c r="AP8" s="3">
        <f t="shared" ca="1" si="14"/>
        <v>0</v>
      </c>
      <c r="AQ8" s="3">
        <f t="shared" ca="1" si="15"/>
        <v>8</v>
      </c>
      <c r="AR8" s="3" t="s">
        <v>3</v>
      </c>
      <c r="AS8" s="3">
        <f t="shared" ca="1" si="16"/>
        <v>0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7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4</v>
      </c>
      <c r="BH8" s="7">
        <f t="shared" ca="1" si="3"/>
        <v>6</v>
      </c>
      <c r="BI8" s="6"/>
      <c r="BJ8" s="8">
        <f t="shared" ca="1" si="19"/>
        <v>6.5890523773106668E-3</v>
      </c>
      <c r="BK8" s="9">
        <f t="shared" ca="1" si="4"/>
        <v>20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9.6148004213425065E-2</v>
      </c>
      <c r="BS8" s="9">
        <f t="shared" ca="1" si="21"/>
        <v>15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0.33601301933661676</v>
      </c>
      <c r="CA8" s="9">
        <f t="shared" ca="1" si="23"/>
        <v>13</v>
      </c>
      <c r="CB8" s="3"/>
      <c r="CC8" s="3">
        <v>8</v>
      </c>
      <c r="CD8" s="3">
        <v>8</v>
      </c>
      <c r="CE8" s="3">
        <v>2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9</v>
      </c>
      <c r="E9" s="63" t="str">
        <f>$AR1</f>
        <v>.</v>
      </c>
      <c r="F9" s="63">
        <f ca="1">$AS1</f>
        <v>0</v>
      </c>
      <c r="G9" s="35"/>
      <c r="H9" s="36"/>
      <c r="I9" s="63"/>
      <c r="J9" s="63">
        <f ca="1">$AP2</f>
        <v>0</v>
      </c>
      <c r="K9" s="63">
        <f ca="1">$AQ2</f>
        <v>7</v>
      </c>
      <c r="L9" s="63" t="str">
        <f>$AR2</f>
        <v>.</v>
      </c>
      <c r="M9" s="63">
        <f ca="1">$AS2</f>
        <v>0</v>
      </c>
      <c r="N9" s="35"/>
      <c r="O9" s="36"/>
      <c r="P9" s="63"/>
      <c r="Q9" s="63">
        <f ca="1">$AP3</f>
        <v>0</v>
      </c>
      <c r="R9" s="63">
        <f ca="1">$AQ3</f>
        <v>2</v>
      </c>
      <c r="S9" s="63" t="str">
        <f>$AR3</f>
        <v>.</v>
      </c>
      <c r="T9" s="63">
        <f ca="1">$AS3</f>
        <v>0</v>
      </c>
      <c r="U9" s="37"/>
      <c r="Y9" s="1" t="s">
        <v>15</v>
      </c>
      <c r="Z9" s="3">
        <f t="shared" ca="1" si="5"/>
        <v>9</v>
      </c>
      <c r="AA9" s="3" t="s">
        <v>1</v>
      </c>
      <c r="AB9" s="3">
        <f t="shared" ca="1" si="6"/>
        <v>21</v>
      </c>
      <c r="AC9" s="3" t="s">
        <v>57</v>
      </c>
      <c r="AD9" s="3">
        <f t="shared" ca="1" si="7"/>
        <v>30</v>
      </c>
      <c r="AF9" s="3">
        <f t="shared" ca="1" si="8"/>
        <v>0</v>
      </c>
      <c r="AG9" s="3">
        <f t="shared" ca="1" si="9"/>
        <v>0</v>
      </c>
      <c r="AH9" s="3" t="s">
        <v>3</v>
      </c>
      <c r="AI9" s="3">
        <f t="shared" ca="1" si="10"/>
        <v>9</v>
      </c>
      <c r="AJ9" s="3" t="s">
        <v>1</v>
      </c>
      <c r="AK9" s="3">
        <f t="shared" ca="1" si="11"/>
        <v>0</v>
      </c>
      <c r="AL9" s="3">
        <f t="shared" ca="1" si="12"/>
        <v>2</v>
      </c>
      <c r="AM9" s="3" t="s">
        <v>41</v>
      </c>
      <c r="AN9" s="3">
        <f t="shared" ca="1" si="13"/>
        <v>1</v>
      </c>
      <c r="AO9" s="3" t="s">
        <v>57</v>
      </c>
      <c r="AP9" s="3">
        <f t="shared" ca="1" si="14"/>
        <v>0</v>
      </c>
      <c r="AQ9" s="3">
        <f t="shared" ca="1" si="15"/>
        <v>3</v>
      </c>
      <c r="AR9" s="3" t="s">
        <v>37</v>
      </c>
      <c r="AS9" s="3">
        <f t="shared" ca="1" si="16"/>
        <v>0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1</v>
      </c>
      <c r="BI9" s="6"/>
      <c r="BJ9" s="8">
        <f t="shared" ca="1" si="19"/>
        <v>0.73550416902996951</v>
      </c>
      <c r="BK9" s="9">
        <f t="shared" ca="1" si="4"/>
        <v>6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0.77339377897335804</v>
      </c>
      <c r="BS9" s="9">
        <f t="shared" ca="1" si="21"/>
        <v>2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9.7296396987100464E-2</v>
      </c>
      <c r="CA9" s="9">
        <f t="shared" ca="1" si="23"/>
        <v>18</v>
      </c>
      <c r="CB9" s="3"/>
      <c r="CC9" s="3">
        <v>9</v>
      </c>
      <c r="CD9" s="3">
        <v>9</v>
      </c>
      <c r="CE9" s="3">
        <v>1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58</v>
      </c>
      <c r="Z10" s="3">
        <f t="shared" ca="1" si="5"/>
        <v>89</v>
      </c>
      <c r="AA10" s="3" t="s">
        <v>1</v>
      </c>
      <c r="AB10" s="3">
        <f t="shared" ca="1" si="6"/>
        <v>1</v>
      </c>
      <c r="AC10" s="3" t="s">
        <v>2</v>
      </c>
      <c r="AD10" s="3">
        <f t="shared" ca="1" si="7"/>
        <v>90</v>
      </c>
      <c r="AF10" s="3">
        <f t="shared" ca="1" si="8"/>
        <v>0</v>
      </c>
      <c r="AG10" s="3">
        <f t="shared" ca="1" si="9"/>
        <v>8</v>
      </c>
      <c r="AH10" s="3" t="s">
        <v>3</v>
      </c>
      <c r="AI10" s="3">
        <f t="shared" ca="1" si="10"/>
        <v>9</v>
      </c>
      <c r="AJ10" s="3" t="s">
        <v>59</v>
      </c>
      <c r="AK10" s="3">
        <f t="shared" ca="1" si="11"/>
        <v>0</v>
      </c>
      <c r="AL10" s="3">
        <f t="shared" ca="1" si="12"/>
        <v>0</v>
      </c>
      <c r="AM10" s="3" t="s">
        <v>41</v>
      </c>
      <c r="AN10" s="3">
        <f t="shared" ca="1" si="13"/>
        <v>1</v>
      </c>
      <c r="AO10" s="3" t="s">
        <v>2</v>
      </c>
      <c r="AP10" s="3">
        <f t="shared" ca="1" si="14"/>
        <v>0</v>
      </c>
      <c r="AQ10" s="3">
        <f t="shared" ca="1" si="15"/>
        <v>9</v>
      </c>
      <c r="AR10" s="3" t="s">
        <v>3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8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9</v>
      </c>
      <c r="BH10" s="7">
        <f t="shared" ca="1" si="3"/>
        <v>1</v>
      </c>
      <c r="BI10" s="6"/>
      <c r="BJ10" s="8">
        <f t="shared" ca="1" si="19"/>
        <v>0.6113176520819118</v>
      </c>
      <c r="BK10" s="9">
        <f t="shared" ca="1" si="4"/>
        <v>8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4.6459996348655386E-2</v>
      </c>
      <c r="BS10" s="9">
        <f t="shared" ca="1" si="21"/>
        <v>16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0.51823951623927256</v>
      </c>
      <c r="CA10" s="9">
        <f t="shared" ca="1" si="23"/>
        <v>9</v>
      </c>
      <c r="CB10" s="3"/>
      <c r="CC10" s="3">
        <v>10</v>
      </c>
      <c r="CD10" s="3">
        <v>1</v>
      </c>
      <c r="CE10" s="3">
        <v>9</v>
      </c>
    </row>
    <row r="11" spans="1:85" ht="19.5" customHeight="1" thickBot="1" x14ac:dyDescent="0.3">
      <c r="A11" s="43"/>
      <c r="B11" s="13" t="s">
        <v>11</v>
      </c>
      <c r="C11" s="44"/>
      <c r="D11" s="15"/>
      <c r="E11" s="14"/>
      <c r="F11" s="14"/>
      <c r="G11" s="16"/>
      <c r="H11" s="43"/>
      <c r="I11" s="13" t="s">
        <v>60</v>
      </c>
      <c r="J11" s="14"/>
      <c r="K11" s="14"/>
      <c r="L11" s="14"/>
      <c r="M11" s="14"/>
      <c r="N11" s="16"/>
      <c r="O11" s="43"/>
      <c r="P11" s="13" t="s">
        <v>13</v>
      </c>
      <c r="Q11" s="14"/>
      <c r="R11" s="14"/>
      <c r="S11" s="14"/>
      <c r="T11" s="14"/>
      <c r="U11" s="16"/>
      <c r="Y11" s="1" t="s">
        <v>17</v>
      </c>
      <c r="Z11" s="3">
        <f t="shared" ca="1" si="5"/>
        <v>23</v>
      </c>
      <c r="AA11" s="3" t="s">
        <v>1</v>
      </c>
      <c r="AB11" s="3">
        <f t="shared" ca="1" si="6"/>
        <v>7</v>
      </c>
      <c r="AC11" s="3" t="s">
        <v>38</v>
      </c>
      <c r="AD11" s="3">
        <f t="shared" ca="1" si="7"/>
        <v>30</v>
      </c>
      <c r="AF11" s="3">
        <f t="shared" ca="1" si="8"/>
        <v>0</v>
      </c>
      <c r="AG11" s="3">
        <f t="shared" ca="1" si="9"/>
        <v>2</v>
      </c>
      <c r="AH11" s="3" t="s">
        <v>41</v>
      </c>
      <c r="AI11" s="3">
        <f t="shared" ca="1" si="10"/>
        <v>3</v>
      </c>
      <c r="AJ11" s="3" t="s">
        <v>1</v>
      </c>
      <c r="AK11" s="3">
        <f t="shared" ca="1" si="11"/>
        <v>0</v>
      </c>
      <c r="AL11" s="3">
        <f t="shared" ca="1" si="12"/>
        <v>0</v>
      </c>
      <c r="AM11" s="3" t="s">
        <v>3</v>
      </c>
      <c r="AN11" s="3">
        <f t="shared" ca="1" si="13"/>
        <v>7</v>
      </c>
      <c r="AO11" s="3" t="s">
        <v>38</v>
      </c>
      <c r="AP11" s="3">
        <f t="shared" ca="1" si="14"/>
        <v>0</v>
      </c>
      <c r="AQ11" s="3">
        <f t="shared" ca="1" si="15"/>
        <v>3</v>
      </c>
      <c r="AR11" s="3" t="s">
        <v>37</v>
      </c>
      <c r="AS11" s="3">
        <f t="shared" ca="1" si="16"/>
        <v>0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2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3</v>
      </c>
      <c r="BH11" s="7">
        <f t="shared" ca="1" si="3"/>
        <v>7</v>
      </c>
      <c r="BI11" s="6"/>
      <c r="BJ11" s="8">
        <f t="shared" ca="1" si="19"/>
        <v>0.50560171014594757</v>
      </c>
      <c r="BK11" s="9">
        <f t="shared" ca="1" si="4"/>
        <v>10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0.42963235759098461</v>
      </c>
      <c r="BS11" s="9">
        <f t="shared" ca="1" si="21"/>
        <v>10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0.88925900676477987</v>
      </c>
      <c r="CA11" s="9">
        <f t="shared" ca="1" si="23"/>
        <v>3</v>
      </c>
      <c r="CB11" s="3"/>
      <c r="CC11" s="3">
        <v>11</v>
      </c>
      <c r="CD11" s="3">
        <v>2</v>
      </c>
      <c r="CE11" s="3">
        <v>8</v>
      </c>
    </row>
    <row r="12" spans="1:85" ht="42.95" customHeight="1" thickBot="1" x14ac:dyDescent="0.6">
      <c r="A12" s="21"/>
      <c r="B12" s="64" t="str">
        <f ca="1">$Z4/10&amp;$AA4&amp;$AB4/10&amp;$AC4</f>
        <v>0.3＋4.7＝</v>
      </c>
      <c r="C12" s="65"/>
      <c r="D12" s="65"/>
      <c r="E12" s="65"/>
      <c r="F12" s="66"/>
      <c r="G12" s="25"/>
      <c r="H12" s="21"/>
      <c r="I12" s="64" t="str">
        <f ca="1">$Z5/10&amp;$AA5&amp;$AB5/10&amp;$AC5</f>
        <v>0.5＋3.5＝</v>
      </c>
      <c r="J12" s="65"/>
      <c r="K12" s="65"/>
      <c r="L12" s="65"/>
      <c r="M12" s="66"/>
      <c r="N12" s="25"/>
      <c r="O12" s="21"/>
      <c r="P12" s="64" t="str">
        <f ca="1">$Z6/10&amp;$AA6&amp;$AB6/10&amp;$AC6</f>
        <v>4.7＋0.3＝</v>
      </c>
      <c r="Q12" s="65"/>
      <c r="R12" s="65"/>
      <c r="S12" s="65"/>
      <c r="T12" s="66"/>
      <c r="U12" s="25"/>
      <c r="Y12" s="1" t="s">
        <v>18</v>
      </c>
      <c r="Z12" s="3">
        <f t="shared" ca="1" si="5"/>
        <v>4</v>
      </c>
      <c r="AA12" s="3" t="s">
        <v>35</v>
      </c>
      <c r="AB12" s="3">
        <f t="shared" ca="1" si="6"/>
        <v>16</v>
      </c>
      <c r="AC12" s="3" t="s">
        <v>2</v>
      </c>
      <c r="AD12" s="3">
        <f t="shared" ca="1" si="7"/>
        <v>20</v>
      </c>
      <c r="AF12" s="3">
        <f t="shared" ca="1" si="8"/>
        <v>0</v>
      </c>
      <c r="AG12" s="3">
        <f t="shared" ca="1" si="9"/>
        <v>0</v>
      </c>
      <c r="AH12" s="3" t="s">
        <v>3</v>
      </c>
      <c r="AI12" s="3">
        <f t="shared" ca="1" si="10"/>
        <v>4</v>
      </c>
      <c r="AJ12" s="3" t="s">
        <v>1</v>
      </c>
      <c r="AK12" s="3">
        <f t="shared" ca="1" si="11"/>
        <v>0</v>
      </c>
      <c r="AL12" s="3">
        <f t="shared" ca="1" si="12"/>
        <v>1</v>
      </c>
      <c r="AM12" s="3" t="s">
        <v>3</v>
      </c>
      <c r="AN12" s="3">
        <f t="shared" ca="1" si="13"/>
        <v>6</v>
      </c>
      <c r="AO12" s="3" t="s">
        <v>2</v>
      </c>
      <c r="AP12" s="3">
        <f t="shared" ca="1" si="14"/>
        <v>0</v>
      </c>
      <c r="AQ12" s="3">
        <f t="shared" ca="1" si="15"/>
        <v>2</v>
      </c>
      <c r="AR12" s="3" t="s">
        <v>37</v>
      </c>
      <c r="AS12" s="3">
        <f t="shared" ca="1" si="16"/>
        <v>0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1</v>
      </c>
      <c r="BD12" s="6"/>
      <c r="BE12" s="3"/>
      <c r="BF12" s="3">
        <v>12</v>
      </c>
      <c r="BG12" s="7">
        <f t="shared" ca="1" si="2"/>
        <v>4</v>
      </c>
      <c r="BH12" s="7">
        <f t="shared" ca="1" si="3"/>
        <v>6</v>
      </c>
      <c r="BI12" s="6"/>
      <c r="BJ12" s="8">
        <f t="shared" ca="1" si="19"/>
        <v>0.267621235467975</v>
      </c>
      <c r="BK12" s="9">
        <f t="shared" ca="1" si="4"/>
        <v>11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0.84996959201596156</v>
      </c>
      <c r="BS12" s="9">
        <f t="shared" ca="1" si="21"/>
        <v>1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0.80472194092983507</v>
      </c>
      <c r="CA12" s="9">
        <f t="shared" ca="1" si="23"/>
        <v>4</v>
      </c>
      <c r="CB12" s="3"/>
      <c r="CC12" s="3">
        <v>12</v>
      </c>
      <c r="CD12" s="3">
        <v>3</v>
      </c>
      <c r="CE12" s="3">
        <v>7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0.85489934575382565</v>
      </c>
      <c r="BK13" s="9">
        <f t="shared" ca="1" si="4"/>
        <v>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0.22837321445497183</v>
      </c>
      <c r="BS13" s="9">
        <f t="shared" ca="1" si="21"/>
        <v>13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0.99514176445172575</v>
      </c>
      <c r="CA13" s="9">
        <f t="shared" ca="1" si="23"/>
        <v>1</v>
      </c>
      <c r="CB13" s="3"/>
      <c r="CC13" s="3">
        <v>13</v>
      </c>
      <c r="CD13" s="3">
        <v>4</v>
      </c>
      <c r="CE13" s="3">
        <v>6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0</v>
      </c>
      <c r="E14" s="63" t="s">
        <v>3</v>
      </c>
      <c r="F14" s="63">
        <f ca="1">$BG4</f>
        <v>3</v>
      </c>
      <c r="G14" s="35"/>
      <c r="H14" s="36"/>
      <c r="I14" s="63"/>
      <c r="J14" s="63" t="str">
        <f ca="1">IF($AW5=0,"",$AW5)</f>
        <v/>
      </c>
      <c r="K14" s="63">
        <f ca="1">$BB5</f>
        <v>0</v>
      </c>
      <c r="L14" s="63" t="s">
        <v>41</v>
      </c>
      <c r="M14" s="63">
        <f ca="1">$BG5</f>
        <v>5</v>
      </c>
      <c r="N14" s="35"/>
      <c r="O14" s="36"/>
      <c r="P14" s="63"/>
      <c r="Q14" s="63" t="str">
        <f ca="1">IF($AW6=0,"",$AW6)</f>
        <v/>
      </c>
      <c r="R14" s="63">
        <f ca="1">$BB6</f>
        <v>4</v>
      </c>
      <c r="S14" s="63" t="s">
        <v>37</v>
      </c>
      <c r="T14" s="63">
        <f ca="1">$BG6</f>
        <v>7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0.18487805604167062</v>
      </c>
      <c r="BK14" s="9">
        <f t="shared" ca="1" si="4"/>
        <v>15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0.66493439385013475</v>
      </c>
      <c r="BS14" s="9">
        <f t="shared" ca="1" si="21"/>
        <v>5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0.68499672282774404</v>
      </c>
      <c r="CA14" s="9">
        <f t="shared" ca="1" si="23"/>
        <v>6</v>
      </c>
      <c r="CB14" s="3"/>
      <c r="CC14" s="3">
        <v>14</v>
      </c>
      <c r="CD14" s="3">
        <v>5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</v>
      </c>
      <c r="D15" s="63">
        <f ca="1">$BC4</f>
        <v>4</v>
      </c>
      <c r="E15" s="63" t="s">
        <v>37</v>
      </c>
      <c r="F15" s="63">
        <f ca="1">$BH4</f>
        <v>7</v>
      </c>
      <c r="G15" s="35"/>
      <c r="H15" s="36"/>
      <c r="I15" s="63" t="str">
        <f ca="1">IF(AND($AW5=0,$AX5=0),"","＋")</f>
        <v/>
      </c>
      <c r="J15" s="63" t="s">
        <v>59</v>
      </c>
      <c r="K15" s="63">
        <f ca="1">$BC5</f>
        <v>3</v>
      </c>
      <c r="L15" s="63" t="s">
        <v>41</v>
      </c>
      <c r="M15" s="63">
        <f ca="1">$BH5</f>
        <v>5</v>
      </c>
      <c r="N15" s="35"/>
      <c r="O15" s="36"/>
      <c r="P15" s="63" t="str">
        <f ca="1">IF(AND($AW6=0,$AX6=0),"","＋")</f>
        <v/>
      </c>
      <c r="Q15" s="63" t="s">
        <v>1</v>
      </c>
      <c r="R15" s="63">
        <f ca="1">$BC6</f>
        <v>0</v>
      </c>
      <c r="S15" s="63" t="s">
        <v>61</v>
      </c>
      <c r="T15" s="63">
        <f ca="1">$BH6</f>
        <v>3</v>
      </c>
      <c r="U15" s="25"/>
      <c r="AC15" s="2" t="s">
        <v>0</v>
      </c>
      <c r="AD15" s="3">
        <f ca="1">AD1/10</f>
        <v>9</v>
      </c>
      <c r="AE15" s="3">
        <f ca="1">AP15+AQ15+AS15</f>
        <v>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</v>
      </c>
      <c r="AZ15" s="3"/>
      <c r="BE15" s="3"/>
      <c r="BJ15" s="8">
        <f t="shared" ca="1" si="19"/>
        <v>0.91316497528497786</v>
      </c>
      <c r="BK15" s="9">
        <f t="shared" ca="1" si="4"/>
        <v>2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0.52360892683857141</v>
      </c>
      <c r="BS15" s="9">
        <f t="shared" ca="1" si="21"/>
        <v>7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0.48922120271624903</v>
      </c>
      <c r="CA15" s="9">
        <f t="shared" ca="1" si="23"/>
        <v>10</v>
      </c>
      <c r="CB15" s="3"/>
      <c r="CC15" s="3">
        <v>15</v>
      </c>
      <c r="CD15" s="3">
        <v>6</v>
      </c>
      <c r="CE15" s="3">
        <v>4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5</v>
      </c>
      <c r="E16" s="63" t="str">
        <f>$AR4</f>
        <v>.</v>
      </c>
      <c r="F16" s="63">
        <f ca="1">$AS4</f>
        <v>0</v>
      </c>
      <c r="G16" s="35"/>
      <c r="H16" s="36"/>
      <c r="I16" s="63"/>
      <c r="J16" s="63">
        <f ca="1">$AP5</f>
        <v>0</v>
      </c>
      <c r="K16" s="63">
        <f ca="1">$AQ5</f>
        <v>4</v>
      </c>
      <c r="L16" s="63" t="str">
        <f>$AR5</f>
        <v>.</v>
      </c>
      <c r="M16" s="63">
        <f ca="1">$AS5</f>
        <v>0</v>
      </c>
      <c r="N16" s="35"/>
      <c r="O16" s="36"/>
      <c r="P16" s="63"/>
      <c r="Q16" s="63">
        <f ca="1">$AP6</f>
        <v>0</v>
      </c>
      <c r="R16" s="63">
        <f ca="1">$AQ6</f>
        <v>5</v>
      </c>
      <c r="S16" s="63" t="str">
        <f>$AR6</f>
        <v>.</v>
      </c>
      <c r="T16" s="63">
        <f ca="1">$AS6</f>
        <v>0</v>
      </c>
      <c r="U16" s="25"/>
      <c r="AC16" s="2" t="s">
        <v>9</v>
      </c>
      <c r="AD16" s="3">
        <f t="shared" ref="AD16:AD26" ca="1" si="24">AD2/10</f>
        <v>7</v>
      </c>
      <c r="AE16" s="3">
        <f t="shared" ref="AE16:AE26" ca="1" si="25">AP16+AQ16+AS16</f>
        <v>7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7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8.5279427489854509E-2</v>
      </c>
      <c r="BK16" s="9">
        <f t="shared" ca="1" si="4"/>
        <v>18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0.15662330488191734</v>
      </c>
      <c r="BS16" s="9">
        <f t="shared" ca="1" si="21"/>
        <v>14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0.39360201707992504</v>
      </c>
      <c r="CA16" s="9">
        <f t="shared" ca="1" si="23"/>
        <v>11</v>
      </c>
      <c r="CB16" s="3"/>
      <c r="CC16" s="3">
        <v>16</v>
      </c>
      <c r="CD16" s="3">
        <v>7</v>
      </c>
      <c r="CE16" s="3">
        <v>3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62</v>
      </c>
      <c r="AD17" s="3">
        <f t="shared" ca="1" si="24"/>
        <v>2</v>
      </c>
      <c r="AE17" s="3">
        <f t="shared" ca="1" si="25"/>
        <v>2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2</v>
      </c>
      <c r="AR17" s="3"/>
      <c r="AS17" s="3">
        <f t="shared" ca="1" si="30"/>
        <v>0</v>
      </c>
      <c r="AZ17" s="3"/>
      <c r="BE17" s="3"/>
      <c r="BJ17" s="8">
        <f t="shared" ca="1" si="19"/>
        <v>0.82883763506133357</v>
      </c>
      <c r="BK17" s="9">
        <f t="shared" ca="1" si="4"/>
        <v>5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0.12902802262936308</v>
      </c>
      <c r="CA17" s="9">
        <f t="shared" ca="1" si="23"/>
        <v>17</v>
      </c>
      <c r="CB17" s="3"/>
      <c r="CC17" s="3">
        <v>17</v>
      </c>
      <c r="CD17" s="3">
        <v>8</v>
      </c>
      <c r="CE17" s="3">
        <v>2</v>
      </c>
    </row>
    <row r="18" spans="1:85" ht="19.5" customHeight="1" thickBot="1" x14ac:dyDescent="0.3">
      <c r="A18" s="43"/>
      <c r="B18" s="13" t="s">
        <v>54</v>
      </c>
      <c r="C18" s="44"/>
      <c r="D18" s="15"/>
      <c r="E18" s="14"/>
      <c r="F18" s="14"/>
      <c r="G18" s="16"/>
      <c r="H18" s="43"/>
      <c r="I18" s="13" t="s">
        <v>63</v>
      </c>
      <c r="J18" s="14"/>
      <c r="K18" s="14"/>
      <c r="L18" s="14"/>
      <c r="M18" s="14"/>
      <c r="N18" s="16"/>
      <c r="O18" s="43"/>
      <c r="P18" s="13" t="s">
        <v>15</v>
      </c>
      <c r="Q18" s="14"/>
      <c r="R18" s="14"/>
      <c r="S18" s="14"/>
      <c r="T18" s="14"/>
      <c r="U18" s="16"/>
      <c r="AC18" s="2" t="s">
        <v>11</v>
      </c>
      <c r="AD18" s="3">
        <f t="shared" ca="1" si="24"/>
        <v>5</v>
      </c>
      <c r="AE18" s="3">
        <f t="shared" ca="1" si="25"/>
        <v>5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</v>
      </c>
      <c r="AZ18" s="3"/>
      <c r="BE18" s="3"/>
      <c r="BJ18" s="8">
        <f t="shared" ca="1" si="19"/>
        <v>0.18567296074018214</v>
      </c>
      <c r="BK18" s="9">
        <f t="shared" ca="1" si="4"/>
        <v>14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0.7265429865798908</v>
      </c>
      <c r="CA18" s="9">
        <f t="shared" ca="1" si="23"/>
        <v>5</v>
      </c>
      <c r="CB18" s="3"/>
      <c r="CC18" s="3">
        <v>18</v>
      </c>
      <c r="CD18" s="3">
        <v>9</v>
      </c>
      <c r="CE18" s="3">
        <v>1</v>
      </c>
    </row>
    <row r="19" spans="1:85" ht="42.95" customHeight="1" thickBot="1" x14ac:dyDescent="0.6">
      <c r="A19" s="21"/>
      <c r="B19" s="64" t="str">
        <f ca="1">$Z7/10&amp;$AA7&amp;$AB7/10&amp;$AC7</f>
        <v>3.6＋0.4＝</v>
      </c>
      <c r="C19" s="65"/>
      <c r="D19" s="65"/>
      <c r="E19" s="65"/>
      <c r="F19" s="66"/>
      <c r="G19" s="25"/>
      <c r="H19" s="21"/>
      <c r="I19" s="64" t="str">
        <f ca="1">$Z8/10&amp;$AA8&amp;$AB8/10&amp;$AC8</f>
        <v>7.4＋0.6＝</v>
      </c>
      <c r="J19" s="65"/>
      <c r="K19" s="65"/>
      <c r="L19" s="65"/>
      <c r="M19" s="66"/>
      <c r="N19" s="25"/>
      <c r="O19" s="21"/>
      <c r="P19" s="64" t="str">
        <f ca="1">$Z9/10&amp;$AA9&amp;$AB9/10&amp;$AC9</f>
        <v>0.9＋2.1＝</v>
      </c>
      <c r="Q19" s="65"/>
      <c r="R19" s="65"/>
      <c r="S19" s="65"/>
      <c r="T19" s="66"/>
      <c r="U19" s="25"/>
      <c r="AC19" s="2" t="s">
        <v>51</v>
      </c>
      <c r="AD19" s="3">
        <f t="shared" ca="1" si="24"/>
        <v>4</v>
      </c>
      <c r="AE19" s="3">
        <f t="shared" ca="1" si="25"/>
        <v>4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4</v>
      </c>
      <c r="AR19" s="3"/>
      <c r="AS19" s="3">
        <f t="shared" ca="1" si="30"/>
        <v>0</v>
      </c>
      <c r="AZ19" s="3"/>
      <c r="BE19" s="3"/>
      <c r="BJ19" s="8">
        <f t="shared" ca="1" si="19"/>
        <v>0.1294450734521726</v>
      </c>
      <c r="BK19" s="9">
        <f t="shared" ca="1" si="4"/>
        <v>16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/>
      <c r="CA19" s="9"/>
      <c r="CB19" s="3"/>
      <c r="CC19" s="3"/>
      <c r="CD19" s="3"/>
      <c r="CE19" s="3"/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13</v>
      </c>
      <c r="AD20" s="3">
        <f t="shared" ca="1" si="24"/>
        <v>5</v>
      </c>
      <c r="AE20" s="3">
        <f t="shared" ca="1" si="25"/>
        <v>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5</v>
      </c>
      <c r="AR20" s="3"/>
      <c r="AS20" s="3">
        <f t="shared" ca="1" si="30"/>
        <v>0</v>
      </c>
      <c r="AZ20" s="3"/>
      <c r="BE20" s="3"/>
      <c r="BJ20" s="8">
        <f t="shared" ca="1" si="19"/>
        <v>0.2204553477266763</v>
      </c>
      <c r="BK20" s="9">
        <f t="shared" ca="1" si="4"/>
        <v>13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/>
      <c r="CA20" s="9"/>
      <c r="CB20" s="3"/>
      <c r="CC20" s="3"/>
      <c r="CD20" s="3"/>
      <c r="CE20" s="3"/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3</v>
      </c>
      <c r="E21" s="63" t="s">
        <v>36</v>
      </c>
      <c r="F21" s="63">
        <f ca="1">$BG7</f>
        <v>6</v>
      </c>
      <c r="G21" s="35"/>
      <c r="H21" s="36"/>
      <c r="I21" s="63"/>
      <c r="J21" s="63" t="str">
        <f ca="1">IF($AW8=0,"",$AW8)</f>
        <v/>
      </c>
      <c r="K21" s="63">
        <f ca="1">$BB8</f>
        <v>7</v>
      </c>
      <c r="L21" s="63" t="s">
        <v>3</v>
      </c>
      <c r="M21" s="63">
        <f ca="1">$BG8</f>
        <v>4</v>
      </c>
      <c r="N21" s="35"/>
      <c r="O21" s="36"/>
      <c r="P21" s="63"/>
      <c r="Q21" s="63" t="str">
        <f ca="1">IF($AW9=0,"",$AW9)</f>
        <v/>
      </c>
      <c r="R21" s="63">
        <f ca="1">$BB9</f>
        <v>0</v>
      </c>
      <c r="S21" s="63" t="s">
        <v>41</v>
      </c>
      <c r="T21" s="63">
        <f ca="1">$BG9</f>
        <v>9</v>
      </c>
      <c r="U21" s="25"/>
      <c r="AC21" s="2" t="s">
        <v>14</v>
      </c>
      <c r="AD21" s="3">
        <f t="shared" ca="1" si="24"/>
        <v>4</v>
      </c>
      <c r="AE21" s="3">
        <f t="shared" ca="1" si="25"/>
        <v>4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/>
      <c r="CA21" s="9"/>
      <c r="CB21" s="3"/>
      <c r="CC21" s="3"/>
      <c r="CD21" s="3"/>
      <c r="CE21" s="3"/>
    </row>
    <row r="22" spans="1:85" ht="45" customHeight="1" x14ac:dyDescent="0.25">
      <c r="A22" s="17"/>
      <c r="B22" s="63" t="str">
        <f ca="1">IF(AND($AW7=0,$AX7=0),"","＋")</f>
        <v/>
      </c>
      <c r="C22" s="63" t="s">
        <v>1</v>
      </c>
      <c r="D22" s="63">
        <f ca="1">$BC7</f>
        <v>0</v>
      </c>
      <c r="E22" s="63" t="s">
        <v>3</v>
      </c>
      <c r="F22" s="63">
        <f ca="1">$BH7</f>
        <v>4</v>
      </c>
      <c r="G22" s="35"/>
      <c r="H22" s="36"/>
      <c r="I22" s="63" t="str">
        <f ca="1">IF(AND($AW8=0,$AX8=0),"","＋")</f>
        <v/>
      </c>
      <c r="J22" s="63" t="s">
        <v>1</v>
      </c>
      <c r="K22" s="63">
        <f ca="1">$BC8</f>
        <v>0</v>
      </c>
      <c r="L22" s="63" t="s">
        <v>3</v>
      </c>
      <c r="M22" s="63">
        <f ca="1">$BH8</f>
        <v>6</v>
      </c>
      <c r="N22" s="35"/>
      <c r="O22" s="36"/>
      <c r="P22" s="63" t="str">
        <f ca="1">IF(AND($AW9=0,$AX9=0),"","＋")</f>
        <v/>
      </c>
      <c r="Q22" s="63" t="s">
        <v>1</v>
      </c>
      <c r="R22" s="63">
        <f ca="1">$BC9</f>
        <v>2</v>
      </c>
      <c r="S22" s="63" t="s">
        <v>3</v>
      </c>
      <c r="T22" s="63">
        <f ca="1">$BH9</f>
        <v>1</v>
      </c>
      <c r="U22" s="25"/>
      <c r="AC22" s="2" t="s">
        <v>55</v>
      </c>
      <c r="AD22" s="3">
        <f t="shared" ca="1" si="24"/>
        <v>8</v>
      </c>
      <c r="AE22" s="3">
        <f t="shared" ca="1" si="25"/>
        <v>8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8</v>
      </c>
      <c r="AR22" s="3"/>
      <c r="AS22" s="3">
        <f t="shared" ca="1" si="30"/>
        <v>0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/>
      <c r="CA22" s="9"/>
      <c r="CB22" s="3"/>
      <c r="CC22" s="3"/>
      <c r="CD22" s="3"/>
      <c r="CE22" s="3"/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4</v>
      </c>
      <c r="E23" s="63" t="str">
        <f>$AR7</f>
        <v>.</v>
      </c>
      <c r="F23" s="63">
        <f ca="1">$AS7</f>
        <v>0</v>
      </c>
      <c r="G23" s="35"/>
      <c r="H23" s="36"/>
      <c r="I23" s="63"/>
      <c r="J23" s="63">
        <f ca="1">$AP8</f>
        <v>0</v>
      </c>
      <c r="K23" s="63">
        <f ca="1">$AQ8</f>
        <v>8</v>
      </c>
      <c r="L23" s="63" t="str">
        <f>$AR8</f>
        <v>.</v>
      </c>
      <c r="M23" s="63">
        <f ca="1">$AS8</f>
        <v>0</v>
      </c>
      <c r="N23" s="35"/>
      <c r="O23" s="36"/>
      <c r="P23" s="63"/>
      <c r="Q23" s="63">
        <f ca="1">$AP9</f>
        <v>0</v>
      </c>
      <c r="R23" s="63">
        <f ca="1">$AQ9</f>
        <v>3</v>
      </c>
      <c r="S23" s="63" t="str">
        <f>$AR9</f>
        <v>.</v>
      </c>
      <c r="T23" s="63">
        <f ca="1">$AS9</f>
        <v>0</v>
      </c>
      <c r="U23" s="25"/>
      <c r="AC23" s="2" t="s">
        <v>64</v>
      </c>
      <c r="AD23" s="3">
        <f t="shared" ca="1" si="24"/>
        <v>3</v>
      </c>
      <c r="AE23" s="3">
        <f t="shared" ca="1" si="25"/>
        <v>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3</v>
      </c>
      <c r="AR23" s="3"/>
      <c r="AS23" s="3">
        <f t="shared" ca="1" si="30"/>
        <v>0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/>
      <c r="CA23" s="9"/>
      <c r="CB23" s="3"/>
      <c r="CC23" s="3"/>
      <c r="CD23" s="3"/>
      <c r="CE23" s="3"/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65</v>
      </c>
      <c r="AD24" s="3">
        <f t="shared" ca="1" si="24"/>
        <v>9</v>
      </c>
      <c r="AE24" s="3">
        <f t="shared" ca="1" si="25"/>
        <v>9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/>
      <c r="CA24" s="9"/>
      <c r="CB24" s="3"/>
      <c r="CC24" s="3"/>
      <c r="CD24" s="3"/>
      <c r="CE24" s="3"/>
    </row>
    <row r="25" spans="1:85" ht="19.5" customHeight="1" thickBot="1" x14ac:dyDescent="0.3">
      <c r="A25" s="43"/>
      <c r="B25" s="13" t="s">
        <v>65</v>
      </c>
      <c r="C25" s="44"/>
      <c r="D25" s="15"/>
      <c r="E25" s="14"/>
      <c r="F25" s="14"/>
      <c r="G25" s="16"/>
      <c r="H25" s="43"/>
      <c r="I25" s="13" t="s">
        <v>66</v>
      </c>
      <c r="J25" s="14"/>
      <c r="K25" s="14"/>
      <c r="L25" s="14"/>
      <c r="M25" s="14"/>
      <c r="N25" s="16"/>
      <c r="O25" s="43"/>
      <c r="P25" s="13" t="s">
        <v>67</v>
      </c>
      <c r="Q25" s="14"/>
      <c r="R25" s="14"/>
      <c r="S25" s="14"/>
      <c r="T25" s="14"/>
      <c r="U25" s="16"/>
      <c r="AC25" s="2" t="s">
        <v>66</v>
      </c>
      <c r="AD25" s="3">
        <f t="shared" ca="1" si="24"/>
        <v>3</v>
      </c>
      <c r="AE25" s="3">
        <f t="shared" ca="1" si="25"/>
        <v>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3</v>
      </c>
      <c r="AR25" s="3"/>
      <c r="AS25" s="3">
        <f t="shared" ca="1" si="30"/>
        <v>0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/>
      <c r="CA25" s="9"/>
      <c r="CB25" s="3"/>
      <c r="CC25" s="3"/>
      <c r="CD25" s="3"/>
      <c r="CE25" s="3"/>
    </row>
    <row r="26" spans="1:85" ht="42.95" customHeight="1" thickBot="1" x14ac:dyDescent="0.6">
      <c r="A26" s="21"/>
      <c r="B26" s="64" t="str">
        <f ca="1">$Z10/10&amp;$AA10&amp;$AB10/10&amp;$AC10</f>
        <v>8.9＋0.1＝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2.3＋0.7＝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0.4＋1.6＝</v>
      </c>
      <c r="Q26" s="65"/>
      <c r="R26" s="65"/>
      <c r="S26" s="65"/>
      <c r="T26" s="66"/>
      <c r="U26" s="25"/>
      <c r="AC26" s="2" t="s">
        <v>67</v>
      </c>
      <c r="AD26" s="3">
        <f t="shared" ca="1" si="24"/>
        <v>2</v>
      </c>
      <c r="AE26" s="3">
        <f t="shared" ca="1" si="25"/>
        <v>2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2</v>
      </c>
      <c r="AR26" s="3"/>
      <c r="AS26" s="3">
        <f t="shared" ca="1" si="30"/>
        <v>0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/>
      <c r="CA26" s="9"/>
      <c r="CB26" s="3"/>
      <c r="CC26" s="3"/>
      <c r="CD26" s="3"/>
      <c r="CE26" s="3"/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/>
      <c r="CA27" s="9"/>
      <c r="CB27" s="3"/>
      <c r="CC27" s="3"/>
      <c r="CD27" s="3"/>
      <c r="CE27" s="3"/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8</v>
      </c>
      <c r="E28" s="63" t="s">
        <v>52</v>
      </c>
      <c r="F28" s="63">
        <f ca="1">$BG10</f>
        <v>9</v>
      </c>
      <c r="G28" s="35"/>
      <c r="H28" s="36"/>
      <c r="I28" s="63"/>
      <c r="J28" s="63" t="str">
        <f ca="1">IF($AW11=0,"",$AW11)</f>
        <v/>
      </c>
      <c r="K28" s="63">
        <f ca="1">$BB11</f>
        <v>2</v>
      </c>
      <c r="L28" s="63" t="s">
        <v>3</v>
      </c>
      <c r="M28" s="63">
        <f ca="1">$BG11</f>
        <v>3</v>
      </c>
      <c r="N28" s="35"/>
      <c r="O28" s="36"/>
      <c r="P28" s="63"/>
      <c r="Q28" s="63" t="str">
        <f ca="1">IF($AW12=0,"",$AW12)</f>
        <v/>
      </c>
      <c r="R28" s="63">
        <f ca="1">$BB12</f>
        <v>0</v>
      </c>
      <c r="S28" s="63" t="s">
        <v>3</v>
      </c>
      <c r="T28" s="63">
        <f ca="1">$BG12</f>
        <v>4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/>
      <c r="CA28" s="9"/>
      <c r="CB28" s="3"/>
      <c r="CC28" s="3"/>
      <c r="CD28" s="3"/>
      <c r="CE28" s="3"/>
    </row>
    <row r="29" spans="1:85" ht="45" customHeight="1" x14ac:dyDescent="0.25">
      <c r="A29" s="17"/>
      <c r="B29" s="63" t="str">
        <f ca="1">IF(AND($AW10=0,$AX10=0),"","＋")</f>
        <v/>
      </c>
      <c r="C29" s="63" t="s">
        <v>44</v>
      </c>
      <c r="D29" s="63">
        <f ca="1">$BC10</f>
        <v>0</v>
      </c>
      <c r="E29" s="63" t="s">
        <v>3</v>
      </c>
      <c r="F29" s="63">
        <f ca="1">$BH10</f>
        <v>1</v>
      </c>
      <c r="G29" s="35"/>
      <c r="H29" s="36"/>
      <c r="I29" s="63" t="str">
        <f ca="1">IF(AND($AW11=0,$AX11=0),"","＋")</f>
        <v/>
      </c>
      <c r="J29" s="63" t="s">
        <v>1</v>
      </c>
      <c r="K29" s="63">
        <f ca="1">$BC11</f>
        <v>0</v>
      </c>
      <c r="L29" s="63" t="s">
        <v>3</v>
      </c>
      <c r="M29" s="63">
        <f ca="1">$BH11</f>
        <v>7</v>
      </c>
      <c r="N29" s="35"/>
      <c r="O29" s="36"/>
      <c r="P29" s="63" t="str">
        <f ca="1">IF(AND($AW12=0,$AX12=0),"","＋")</f>
        <v/>
      </c>
      <c r="Q29" s="63" t="s">
        <v>1</v>
      </c>
      <c r="R29" s="63">
        <f ca="1">$BC12</f>
        <v>1</v>
      </c>
      <c r="S29" s="63" t="s">
        <v>3</v>
      </c>
      <c r="T29" s="63">
        <f ca="1">$BH12</f>
        <v>6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/>
      <c r="CA29" s="9"/>
      <c r="CB29" s="3"/>
      <c r="CC29" s="3"/>
      <c r="CD29" s="3"/>
      <c r="CE29" s="3"/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9</v>
      </c>
      <c r="E30" s="63" t="str">
        <f>$AR10</f>
        <v>.</v>
      </c>
      <c r="F30" s="63">
        <f ca="1">$AS10</f>
        <v>0</v>
      </c>
      <c r="G30" s="35"/>
      <c r="H30" s="36"/>
      <c r="I30" s="63"/>
      <c r="J30" s="63">
        <f ca="1">$AP11</f>
        <v>0</v>
      </c>
      <c r="K30" s="63">
        <f ca="1">$AQ11</f>
        <v>3</v>
      </c>
      <c r="L30" s="63" t="str">
        <f>$AR11</f>
        <v>.</v>
      </c>
      <c r="M30" s="63">
        <f ca="1">$AS11</f>
        <v>0</v>
      </c>
      <c r="N30" s="35"/>
      <c r="O30" s="36"/>
      <c r="P30" s="63"/>
      <c r="Q30" s="63">
        <f ca="1">$AP12</f>
        <v>0</v>
      </c>
      <c r="R30" s="63">
        <f ca="1">$AQ12</f>
        <v>2</v>
      </c>
      <c r="S30" s="63" t="str">
        <f>$AR12</f>
        <v>.</v>
      </c>
      <c r="T30" s="63">
        <f ca="1">$AS12</f>
        <v>0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/>
      <c r="CA30" s="9"/>
      <c r="CB30" s="3"/>
      <c r="CC30" s="3"/>
      <c r="CD30" s="3"/>
      <c r="CE30" s="3"/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/>
      <c r="CA31" s="9"/>
      <c r="CB31" s="3"/>
      <c r="CC31" s="3"/>
      <c r="CD31" s="3"/>
      <c r="CE31" s="3"/>
    </row>
    <row r="32" spans="1:85" ht="33.75" customHeight="1" thickBot="1" x14ac:dyDescent="0.3">
      <c r="A32" s="83" t="str">
        <f>A1</f>
        <v>小数 たし算 小数第一位 (1.1)＋(0.1) くり上がり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/>
      <c r="CA32" s="9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/>
      <c r="CA33" s="9"/>
      <c r="CB33" s="3"/>
      <c r="CC33" s="3"/>
      <c r="CD33" s="3"/>
      <c r="CE33" s="3"/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19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/>
      <c r="CA34" s="9"/>
      <c r="CB34" s="3"/>
      <c r="CC34" s="3"/>
      <c r="CD34" s="3"/>
      <c r="CE34" s="3"/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20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/>
      <c r="CA35" s="9"/>
      <c r="CB35" s="3"/>
      <c r="CC35" s="3"/>
      <c r="CD35" s="3"/>
      <c r="CE35" s="3"/>
    </row>
    <row r="36" spans="1:83" ht="42.95" customHeight="1" thickBot="1" x14ac:dyDescent="0.6">
      <c r="A36" s="48"/>
      <c r="B36" s="87" t="str">
        <f ca="1">$Z1/10&amp;$AA1&amp;$AB1/10&amp;$AC1</f>
        <v>0.8＋8.2＝</v>
      </c>
      <c r="C36" s="88"/>
      <c r="D36" s="88"/>
      <c r="E36" s="85">
        <f ca="1">$AD1/10</f>
        <v>9</v>
      </c>
      <c r="F36" s="86"/>
      <c r="G36" s="49"/>
      <c r="H36" s="50"/>
      <c r="I36" s="87" t="str">
        <f ca="1">$Z2/10&amp;$AA2&amp;$AB2/10&amp;$AC2</f>
        <v>0.2＋6.8＝</v>
      </c>
      <c r="J36" s="88"/>
      <c r="K36" s="88"/>
      <c r="L36" s="85">
        <f ca="1">$AD2/10</f>
        <v>7</v>
      </c>
      <c r="M36" s="86"/>
      <c r="N36" s="25"/>
      <c r="O36" s="21"/>
      <c r="P36" s="87" t="str">
        <f ca="1">$Z3/10&amp;$AA3&amp;$AB3/10&amp;$AC3</f>
        <v>1.7＋0.3＝</v>
      </c>
      <c r="Q36" s="88"/>
      <c r="R36" s="88"/>
      <c r="S36" s="85">
        <f ca="1">$AD3/10</f>
        <v>2</v>
      </c>
      <c r="T36" s="86"/>
      <c r="U36" s="25"/>
      <c r="Z36" s="3" t="s">
        <v>68</v>
      </c>
      <c r="AA36" s="3" t="str">
        <f t="shared" ref="AA36:AA47" ca="1" si="31">IF($AB36=0,"OK","NO")</f>
        <v>OK</v>
      </c>
      <c r="AB36" s="51">
        <f t="shared" ref="AB36:AB47" ca="1" si="32">AS1</f>
        <v>0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/>
      <c r="CA36" s="9"/>
      <c r="CB36" s="3"/>
      <c r="CC36" s="3"/>
      <c r="CD36" s="3"/>
      <c r="CE36" s="3"/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22</v>
      </c>
      <c r="AA37" s="3" t="str">
        <f t="shared" ca="1" si="31"/>
        <v>OK</v>
      </c>
      <c r="AB37" s="51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8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2</v>
      </c>
      <c r="N38" s="25"/>
      <c r="O38" s="17"/>
      <c r="P38" s="52"/>
      <c r="Q38" s="27" t="str">
        <f t="shared" ca="1" si="33"/>
        <v/>
      </c>
      <c r="R38" s="28">
        <f t="shared" ca="1" si="33"/>
        <v>1</v>
      </c>
      <c r="S38" s="28" t="str">
        <f t="shared" si="33"/>
        <v>.</v>
      </c>
      <c r="T38" s="29">
        <f t="shared" ca="1" si="33"/>
        <v>7</v>
      </c>
      <c r="U38" s="25"/>
      <c r="Z38" s="3" t="s">
        <v>23</v>
      </c>
      <c r="AA38" s="3" t="str">
        <f t="shared" ca="1" si="31"/>
        <v>OK</v>
      </c>
      <c r="AB38" s="51">
        <f t="shared" ca="1" si="32"/>
        <v>0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8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6</v>
      </c>
      <c r="L39" s="32" t="str">
        <f t="shared" si="34"/>
        <v>.</v>
      </c>
      <c r="M39" s="33">
        <f t="shared" ca="1" si="34"/>
        <v>8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3</v>
      </c>
      <c r="U39" s="25"/>
      <c r="X39" s="1" t="s">
        <v>69</v>
      </c>
      <c r="Z39" s="3" t="s">
        <v>24</v>
      </c>
      <c r="AA39" s="3" t="str">
        <f t="shared" ca="1" si="31"/>
        <v>OK</v>
      </c>
      <c r="AB39" s="51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9</v>
      </c>
      <c r="E40" s="54" t="str">
        <f t="shared" si="34"/>
        <v>.</v>
      </c>
      <c r="F40" s="55">
        <f t="shared" ca="1" si="34"/>
        <v>0</v>
      </c>
      <c r="G40" s="25"/>
      <c r="H40" s="10"/>
      <c r="I40" s="53"/>
      <c r="J40" s="34">
        <f t="shared" ca="1" si="34"/>
        <v>0</v>
      </c>
      <c r="K40" s="56">
        <f t="shared" ca="1" si="34"/>
        <v>7</v>
      </c>
      <c r="L40" s="57" t="str">
        <f t="shared" si="34"/>
        <v>.</v>
      </c>
      <c r="M40" s="55">
        <f t="shared" ca="1" si="34"/>
        <v>0</v>
      </c>
      <c r="N40" s="25"/>
      <c r="O40" s="17"/>
      <c r="P40" s="53"/>
      <c r="Q40" s="34">
        <f t="shared" ca="1" si="34"/>
        <v>0</v>
      </c>
      <c r="R40" s="56">
        <f t="shared" ca="1" si="34"/>
        <v>2</v>
      </c>
      <c r="S40" s="58" t="str">
        <f t="shared" si="34"/>
        <v>.</v>
      </c>
      <c r="T40" s="59">
        <f t="shared" ca="1" si="34"/>
        <v>0</v>
      </c>
      <c r="U40" s="25"/>
      <c r="W40" s="60"/>
      <c r="X40" s="1" t="s">
        <v>70</v>
      </c>
      <c r="Z40" s="3" t="s">
        <v>25</v>
      </c>
      <c r="AA40" s="3" t="str">
        <f t="shared" ca="1" si="31"/>
        <v>OK</v>
      </c>
      <c r="AB40" s="51">
        <f t="shared" ca="1" si="32"/>
        <v>0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26</v>
      </c>
      <c r="AA41" s="3" t="str">
        <f t="shared" ca="1" si="31"/>
        <v>OK</v>
      </c>
      <c r="AB41" s="51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27</v>
      </c>
      <c r="AA42" s="3" t="str">
        <f t="shared" ca="1" si="31"/>
        <v>OK</v>
      </c>
      <c r="AB42" s="51">
        <f t="shared" ca="1" si="32"/>
        <v>0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87" t="str">
        <f ca="1">$Z4/10&amp;$AA4&amp;$AB4/10&amp;$AC4</f>
        <v>0.3＋4.7＝</v>
      </c>
      <c r="C43" s="88"/>
      <c r="D43" s="88"/>
      <c r="E43" s="85">
        <f ca="1">$AD4/10</f>
        <v>5</v>
      </c>
      <c r="F43" s="86"/>
      <c r="G43" s="25"/>
      <c r="H43" s="21"/>
      <c r="I43" s="87" t="str">
        <f ca="1">$Z5/10&amp;$AA5&amp;$AB5/10&amp;$AC5</f>
        <v>0.5＋3.5＝</v>
      </c>
      <c r="J43" s="88"/>
      <c r="K43" s="88"/>
      <c r="L43" s="85">
        <f ca="1">$AD5/10</f>
        <v>4</v>
      </c>
      <c r="M43" s="86"/>
      <c r="N43" s="25"/>
      <c r="O43" s="21"/>
      <c r="P43" s="87" t="str">
        <f ca="1">$Z6/10&amp;$AA6&amp;$AB6/10&amp;$AC6</f>
        <v>4.7＋0.3＝</v>
      </c>
      <c r="Q43" s="88"/>
      <c r="R43" s="88"/>
      <c r="S43" s="85">
        <f ca="1">$AD6/10</f>
        <v>5</v>
      </c>
      <c r="T43" s="86"/>
      <c r="U43" s="25"/>
      <c r="Z43" s="3" t="s">
        <v>28</v>
      </c>
      <c r="AA43" s="3" t="str">
        <f t="shared" ca="1" si="31"/>
        <v>OK</v>
      </c>
      <c r="AB43" s="51">
        <f t="shared" ca="1" si="32"/>
        <v>0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29</v>
      </c>
      <c r="AA44" s="3" t="str">
        <f t="shared" ca="1" si="31"/>
        <v>OK</v>
      </c>
      <c r="AB44" s="51">
        <f t="shared" ca="1" si="32"/>
        <v>0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3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5</v>
      </c>
      <c r="N45" s="25"/>
      <c r="O45" s="17"/>
      <c r="P45" s="52"/>
      <c r="Q45" s="27" t="str">
        <f t="shared" ca="1" si="35"/>
        <v/>
      </c>
      <c r="R45" s="28">
        <f t="shared" ca="1" si="35"/>
        <v>4</v>
      </c>
      <c r="S45" s="28" t="str">
        <f t="shared" si="35"/>
        <v>.</v>
      </c>
      <c r="T45" s="29">
        <f t="shared" ca="1" si="35"/>
        <v>7</v>
      </c>
      <c r="U45" s="25"/>
      <c r="Z45" s="3" t="s">
        <v>30</v>
      </c>
      <c r="AA45" s="3" t="str">
        <f t="shared" ca="1" si="31"/>
        <v>OK</v>
      </c>
      <c r="AB45" s="51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4</v>
      </c>
      <c r="E46" s="32" t="str">
        <f t="shared" si="36"/>
        <v>.</v>
      </c>
      <c r="F46" s="33">
        <f t="shared" ca="1" si="36"/>
        <v>7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3</v>
      </c>
      <c r="L46" s="32" t="str">
        <f t="shared" si="36"/>
        <v>.</v>
      </c>
      <c r="M46" s="33">
        <f t="shared" ca="1" si="36"/>
        <v>5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3</v>
      </c>
      <c r="U46" s="25"/>
      <c r="Z46" s="1" t="s">
        <v>31</v>
      </c>
      <c r="AA46" s="3" t="str">
        <f t="shared" ca="1" si="31"/>
        <v>OK</v>
      </c>
      <c r="AB46" s="51">
        <f t="shared" ca="1" si="32"/>
        <v>0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5</v>
      </c>
      <c r="E47" s="54" t="str">
        <f t="shared" si="36"/>
        <v>.</v>
      </c>
      <c r="F47" s="55">
        <f t="shared" ca="1" si="36"/>
        <v>0</v>
      </c>
      <c r="G47" s="25"/>
      <c r="H47" s="10"/>
      <c r="I47" s="53"/>
      <c r="J47" s="34">
        <f t="shared" ca="1" si="36"/>
        <v>0</v>
      </c>
      <c r="K47" s="56">
        <f t="shared" ca="1" si="36"/>
        <v>4</v>
      </c>
      <c r="L47" s="58" t="str">
        <f t="shared" si="36"/>
        <v>.</v>
      </c>
      <c r="M47" s="59">
        <f t="shared" ca="1" si="36"/>
        <v>0</v>
      </c>
      <c r="N47" s="25"/>
      <c r="O47" s="17"/>
      <c r="P47" s="53"/>
      <c r="Q47" s="34">
        <f t="shared" ca="1" si="36"/>
        <v>0</v>
      </c>
      <c r="R47" s="56">
        <f t="shared" ca="1" si="36"/>
        <v>5</v>
      </c>
      <c r="S47" s="58" t="str">
        <f t="shared" si="36"/>
        <v>.</v>
      </c>
      <c r="T47" s="59">
        <f t="shared" ca="1" si="36"/>
        <v>0</v>
      </c>
      <c r="U47" s="25"/>
      <c r="Z47" s="1" t="s">
        <v>32</v>
      </c>
      <c r="AA47" s="3" t="str">
        <f t="shared" ca="1" si="31"/>
        <v>OK</v>
      </c>
      <c r="AB47" s="51">
        <f t="shared" ca="1" si="32"/>
        <v>0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87" t="str">
        <f ca="1">$Z7/10&amp;$AA7&amp;$AB7/10&amp;$AC7</f>
        <v>3.6＋0.4＝</v>
      </c>
      <c r="C50" s="88"/>
      <c r="D50" s="88"/>
      <c r="E50" s="85">
        <f ca="1">$AD7/10</f>
        <v>4</v>
      </c>
      <c r="F50" s="86"/>
      <c r="G50" s="25"/>
      <c r="H50" s="21"/>
      <c r="I50" s="87" t="str">
        <f ca="1">$Z8/10&amp;$AA8&amp;$AB8/10&amp;$AC8</f>
        <v>7.4＋0.6＝</v>
      </c>
      <c r="J50" s="88"/>
      <c r="K50" s="88"/>
      <c r="L50" s="85">
        <f ca="1">$AD8/10</f>
        <v>8</v>
      </c>
      <c r="M50" s="86"/>
      <c r="N50" s="25"/>
      <c r="O50" s="21"/>
      <c r="P50" s="87" t="str">
        <f ca="1">$Z9/10&amp;$AA9&amp;$AB9/10&amp;$AC9</f>
        <v>0.9＋2.1＝</v>
      </c>
      <c r="Q50" s="88"/>
      <c r="R50" s="88"/>
      <c r="S50" s="85">
        <f ca="1">$AD9/10</f>
        <v>3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3</v>
      </c>
      <c r="E52" s="28" t="str">
        <f t="shared" si="37"/>
        <v>.</v>
      </c>
      <c r="F52" s="29">
        <f t="shared" ca="1" si="37"/>
        <v>6</v>
      </c>
      <c r="G52" s="25"/>
      <c r="H52" s="17"/>
      <c r="I52" s="52"/>
      <c r="J52" s="27" t="str">
        <f t="shared" ca="1" si="37"/>
        <v/>
      </c>
      <c r="K52" s="28">
        <f t="shared" ca="1" si="37"/>
        <v>7</v>
      </c>
      <c r="L52" s="28" t="str">
        <f t="shared" si="37"/>
        <v>.</v>
      </c>
      <c r="M52" s="29">
        <f t="shared" ca="1" si="37"/>
        <v>4</v>
      </c>
      <c r="N52" s="25"/>
      <c r="O52" s="17"/>
      <c r="P52" s="52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4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1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4</v>
      </c>
      <c r="E54" s="54" t="str">
        <f t="shared" si="38"/>
        <v>.</v>
      </c>
      <c r="F54" s="55">
        <f t="shared" ca="1" si="38"/>
        <v>0</v>
      </c>
      <c r="G54" s="25"/>
      <c r="H54" s="10"/>
      <c r="I54" s="53"/>
      <c r="J54" s="61">
        <f t="shared" ca="1" si="38"/>
        <v>0</v>
      </c>
      <c r="K54" s="62">
        <f t="shared" ca="1" si="38"/>
        <v>8</v>
      </c>
      <c r="L54" s="57" t="str">
        <f t="shared" si="38"/>
        <v>.</v>
      </c>
      <c r="M54" s="55">
        <f t="shared" ca="1" si="38"/>
        <v>0</v>
      </c>
      <c r="N54" s="25"/>
      <c r="O54" s="17"/>
      <c r="P54" s="53"/>
      <c r="Q54" s="34">
        <f t="shared" ca="1" si="38"/>
        <v>0</v>
      </c>
      <c r="R54" s="56">
        <f t="shared" ca="1" si="38"/>
        <v>3</v>
      </c>
      <c r="S54" s="58" t="str">
        <f t="shared" si="38"/>
        <v>.</v>
      </c>
      <c r="T54" s="59">
        <f t="shared" ca="1" si="38"/>
        <v>0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87" t="str">
        <f ca="1">$Z10/10&amp;$AA10&amp;$AB10/10&amp;$AC10</f>
        <v>8.9＋0.1＝</v>
      </c>
      <c r="C57" s="88"/>
      <c r="D57" s="88"/>
      <c r="E57" s="85">
        <f ca="1">$AD10/10</f>
        <v>9</v>
      </c>
      <c r="F57" s="86"/>
      <c r="G57" s="25"/>
      <c r="H57" s="21"/>
      <c r="I57" s="87" t="str">
        <f ca="1">$Z11/10&amp;$AA11&amp;$AB11/10&amp;$AC11</f>
        <v>2.3＋0.7＝</v>
      </c>
      <c r="J57" s="88"/>
      <c r="K57" s="88"/>
      <c r="L57" s="85">
        <f ca="1">$AD11/10</f>
        <v>3</v>
      </c>
      <c r="M57" s="86"/>
      <c r="N57" s="25"/>
      <c r="O57" s="21"/>
      <c r="P57" s="87" t="str">
        <f ca="1">$Z12/10&amp;$AA12&amp;$AB12/10&amp;$AC12</f>
        <v>0.4＋1.6＝</v>
      </c>
      <c r="Q57" s="88"/>
      <c r="R57" s="88"/>
      <c r="S57" s="85">
        <f ca="1">$AD12/10</f>
        <v>2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8</v>
      </c>
      <c r="E59" s="28" t="str">
        <f t="shared" si="39"/>
        <v>.</v>
      </c>
      <c r="F59" s="29">
        <f t="shared" ca="1" si="39"/>
        <v>9</v>
      </c>
      <c r="G59" s="25"/>
      <c r="H59" s="17"/>
      <c r="I59" s="52"/>
      <c r="J59" s="27" t="str">
        <f t="shared" ca="1" si="39"/>
        <v/>
      </c>
      <c r="K59" s="28">
        <f t="shared" ca="1" si="39"/>
        <v>2</v>
      </c>
      <c r="L59" s="28" t="str">
        <f t="shared" si="39"/>
        <v>.</v>
      </c>
      <c r="M59" s="29">
        <f t="shared" ca="1" si="39"/>
        <v>3</v>
      </c>
      <c r="N59" s="25"/>
      <c r="O59" s="17"/>
      <c r="P59" s="52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4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1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7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1</v>
      </c>
      <c r="S60" s="32" t="str">
        <f t="shared" si="40"/>
        <v>.</v>
      </c>
      <c r="T60" s="33">
        <f t="shared" ca="1" si="40"/>
        <v>6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9</v>
      </c>
      <c r="E61" s="54" t="str">
        <f t="shared" si="40"/>
        <v>.</v>
      </c>
      <c r="F61" s="55">
        <f t="shared" ca="1" si="40"/>
        <v>0</v>
      </c>
      <c r="G61" s="25"/>
      <c r="H61" s="10"/>
      <c r="I61" s="53"/>
      <c r="J61" s="34">
        <f t="shared" ca="1" si="40"/>
        <v>0</v>
      </c>
      <c r="K61" s="56">
        <f t="shared" ca="1" si="40"/>
        <v>3</v>
      </c>
      <c r="L61" s="57" t="str">
        <f t="shared" si="40"/>
        <v>.</v>
      </c>
      <c r="M61" s="55">
        <f t="shared" ca="1" si="40"/>
        <v>0</v>
      </c>
      <c r="N61" s="25"/>
      <c r="O61" s="17"/>
      <c r="P61" s="53"/>
      <c r="Q61" s="34">
        <f t="shared" ca="1" si="40"/>
        <v>0</v>
      </c>
      <c r="R61" s="56">
        <f t="shared" ca="1" si="40"/>
        <v>2</v>
      </c>
      <c r="S61" s="58" t="str">
        <f t="shared" si="40"/>
        <v>.</v>
      </c>
      <c r="T61" s="59">
        <f t="shared" ca="1" si="40"/>
        <v>0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uMVnpx1g8fC8jJAzW0bZTArsUOhcJ2bgWE2eK8KROvikPQdBfHJZ6ZDrC6Yt6UrfsaAihJm+IANFdqdsz27Uvw==" saltValue="VxkC75zj1emor8/TWqjLc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483" priority="121">
      <formula>AND($AW1=0,$AX1=0)</formula>
    </cfRule>
  </conditionalFormatting>
  <conditionalFormatting sqref="I8">
    <cfRule type="expression" dxfId="482" priority="120">
      <formula>AND($AW1=0,$AX1=0)</formula>
    </cfRule>
  </conditionalFormatting>
  <conditionalFormatting sqref="P8">
    <cfRule type="expression" dxfId="481" priority="119">
      <formula>AND($AW1=0,$AX1=0)</formula>
    </cfRule>
  </conditionalFormatting>
  <conditionalFormatting sqref="B15">
    <cfRule type="expression" dxfId="480" priority="118">
      <formula>AND($AW8=0,$AX8=0)</formula>
    </cfRule>
  </conditionalFormatting>
  <conditionalFormatting sqref="I15">
    <cfRule type="expression" dxfId="479" priority="117">
      <formula>AND($AW8=0,$AX8=0)</formula>
    </cfRule>
  </conditionalFormatting>
  <conditionalFormatting sqref="P15">
    <cfRule type="expression" dxfId="478" priority="116">
      <formula>AND($AW8=0,$AX8=0)</formula>
    </cfRule>
  </conditionalFormatting>
  <conditionalFormatting sqref="B22">
    <cfRule type="expression" dxfId="477" priority="115">
      <formula>AND($AW15=0,$AX15=0)</formula>
    </cfRule>
  </conditionalFormatting>
  <conditionalFormatting sqref="I22">
    <cfRule type="expression" dxfId="476" priority="114">
      <formula>AND($AW15=0,$AX15=0)</formula>
    </cfRule>
  </conditionalFormatting>
  <conditionalFormatting sqref="P22">
    <cfRule type="expression" dxfId="475" priority="113">
      <formula>AND($AW15=0,$AX15=0)</formula>
    </cfRule>
  </conditionalFormatting>
  <conditionalFormatting sqref="B29">
    <cfRule type="expression" dxfId="474" priority="112">
      <formula>AND($AW22=0,$AX22=0)</formula>
    </cfRule>
  </conditionalFormatting>
  <conditionalFormatting sqref="I29">
    <cfRule type="expression" dxfId="473" priority="111">
      <formula>AND($AW22=0,$AX22=0)</formula>
    </cfRule>
  </conditionalFormatting>
  <conditionalFormatting sqref="P29">
    <cfRule type="expression" dxfId="472" priority="110">
      <formula>AND($AW22=0,$AX22=0)</formula>
    </cfRule>
  </conditionalFormatting>
  <conditionalFormatting sqref="B39">
    <cfRule type="expression" dxfId="471" priority="109">
      <formula>AND($AW1=0,$AX1=0)</formula>
    </cfRule>
  </conditionalFormatting>
  <conditionalFormatting sqref="I39">
    <cfRule type="expression" dxfId="470" priority="108">
      <formula>AND($AW2=0,$AX2=0)</formula>
    </cfRule>
  </conditionalFormatting>
  <conditionalFormatting sqref="P39">
    <cfRule type="expression" dxfId="469" priority="107">
      <formula>AND($AW3=0,$AX3=0)</formula>
    </cfRule>
  </conditionalFormatting>
  <conditionalFormatting sqref="B46">
    <cfRule type="expression" dxfId="468" priority="106">
      <formula>AND($AW4=0,$AX4=0)</formula>
    </cfRule>
  </conditionalFormatting>
  <conditionalFormatting sqref="I46">
    <cfRule type="expression" dxfId="467" priority="105">
      <formula>AND($AW5=0,$AX5=0)</formula>
    </cfRule>
  </conditionalFormatting>
  <conditionalFormatting sqref="P46">
    <cfRule type="expression" dxfId="466" priority="104">
      <formula>AND($AW6=0,$AX6=0)</formula>
    </cfRule>
  </conditionalFormatting>
  <conditionalFormatting sqref="B53">
    <cfRule type="expression" dxfId="465" priority="103">
      <formula>AND($AW7=0,$AX7=0)</formula>
    </cfRule>
  </conditionalFormatting>
  <conditionalFormatting sqref="I53">
    <cfRule type="expression" dxfId="464" priority="102">
      <formula>AND($AW8=0,$AX8=0)</formula>
    </cfRule>
  </conditionalFormatting>
  <conditionalFormatting sqref="P53">
    <cfRule type="expression" dxfId="463" priority="101">
      <formula>AND($AW9=0,$AX9=0)</formula>
    </cfRule>
  </conditionalFormatting>
  <conditionalFormatting sqref="B60">
    <cfRule type="expression" dxfId="462" priority="100">
      <formula>AND($AW10=0,$AX10=0)</formula>
    </cfRule>
  </conditionalFormatting>
  <conditionalFormatting sqref="I60">
    <cfRule type="expression" dxfId="461" priority="99">
      <formula>AND($AW11=0,$AX11=0)</formula>
    </cfRule>
  </conditionalFormatting>
  <conditionalFormatting sqref="P60">
    <cfRule type="expression" dxfId="460" priority="98">
      <formula>AND($AW12=0,$AX12=0)</formula>
    </cfRule>
  </conditionalFormatting>
  <conditionalFormatting sqref="AG15:AG26">
    <cfRule type="expression" dxfId="459" priority="97">
      <formula>$AG15="NO"</formula>
    </cfRule>
  </conditionalFormatting>
  <conditionalFormatting sqref="F7">
    <cfRule type="expression" dxfId="458" priority="96">
      <formula>F7=0</formula>
    </cfRule>
  </conditionalFormatting>
  <conditionalFormatting sqref="E7">
    <cfRule type="expression" dxfId="457" priority="95">
      <formula>F7=0</formula>
    </cfRule>
  </conditionalFormatting>
  <conditionalFormatting sqref="M60">
    <cfRule type="expression" dxfId="456" priority="6">
      <formula>M60=0</formula>
    </cfRule>
  </conditionalFormatting>
  <conditionalFormatting sqref="L60">
    <cfRule type="expression" dxfId="455" priority="5">
      <formula>M60=0</formula>
    </cfRule>
  </conditionalFormatting>
  <conditionalFormatting sqref="M59">
    <cfRule type="expression" dxfId="454" priority="8">
      <formula>M59=0</formula>
    </cfRule>
  </conditionalFormatting>
  <conditionalFormatting sqref="L59">
    <cfRule type="expression" dxfId="453" priority="7">
      <formula>M59=0</formula>
    </cfRule>
  </conditionalFormatting>
  <conditionalFormatting sqref="F8">
    <cfRule type="expression" dxfId="452" priority="94">
      <formula>F8=0</formula>
    </cfRule>
  </conditionalFormatting>
  <conditionalFormatting sqref="E8">
    <cfRule type="expression" dxfId="451" priority="93">
      <formula>F8=0</formula>
    </cfRule>
  </conditionalFormatting>
  <conditionalFormatting sqref="M7">
    <cfRule type="expression" dxfId="450" priority="92">
      <formula>M7=0</formula>
    </cfRule>
  </conditionalFormatting>
  <conditionalFormatting sqref="L7">
    <cfRule type="expression" dxfId="449" priority="91">
      <formula>M7=0</formula>
    </cfRule>
  </conditionalFormatting>
  <conditionalFormatting sqref="M8">
    <cfRule type="expression" dxfId="448" priority="90">
      <formula>M8=0</formula>
    </cfRule>
  </conditionalFormatting>
  <conditionalFormatting sqref="L8">
    <cfRule type="expression" dxfId="447" priority="89">
      <formula>M8=0</formula>
    </cfRule>
  </conditionalFormatting>
  <conditionalFormatting sqref="T7">
    <cfRule type="expression" dxfId="446" priority="88">
      <formula>T7=0</formula>
    </cfRule>
  </conditionalFormatting>
  <conditionalFormatting sqref="S7">
    <cfRule type="expression" dxfId="445" priority="87">
      <formula>T7=0</formula>
    </cfRule>
  </conditionalFormatting>
  <conditionalFormatting sqref="T8">
    <cfRule type="expression" dxfId="444" priority="86">
      <formula>T8=0</formula>
    </cfRule>
  </conditionalFormatting>
  <conditionalFormatting sqref="S8">
    <cfRule type="expression" dxfId="443" priority="85">
      <formula>T8=0</formula>
    </cfRule>
  </conditionalFormatting>
  <conditionalFormatting sqref="F14">
    <cfRule type="expression" dxfId="442" priority="84">
      <formula>F14=0</formula>
    </cfRule>
  </conditionalFormatting>
  <conditionalFormatting sqref="E14">
    <cfRule type="expression" dxfId="441" priority="83">
      <formula>F14=0</formula>
    </cfRule>
  </conditionalFormatting>
  <conditionalFormatting sqref="F15">
    <cfRule type="expression" dxfId="440" priority="82">
      <formula>F15=0</formula>
    </cfRule>
  </conditionalFormatting>
  <conditionalFormatting sqref="E15">
    <cfRule type="expression" dxfId="439" priority="81">
      <formula>F15=0</formula>
    </cfRule>
  </conditionalFormatting>
  <conditionalFormatting sqref="M14">
    <cfRule type="expression" dxfId="438" priority="80">
      <formula>M14=0</formula>
    </cfRule>
  </conditionalFormatting>
  <conditionalFormatting sqref="L14">
    <cfRule type="expression" dxfId="437" priority="79">
      <formula>M14=0</formula>
    </cfRule>
  </conditionalFormatting>
  <conditionalFormatting sqref="M15">
    <cfRule type="expression" dxfId="436" priority="78">
      <formula>M15=0</formula>
    </cfRule>
  </conditionalFormatting>
  <conditionalFormatting sqref="L15">
    <cfRule type="expression" dxfId="435" priority="77">
      <formula>M15=0</formula>
    </cfRule>
  </conditionalFormatting>
  <conditionalFormatting sqref="T14">
    <cfRule type="expression" dxfId="434" priority="76">
      <formula>T14=0</formula>
    </cfRule>
  </conditionalFormatting>
  <conditionalFormatting sqref="S14">
    <cfRule type="expression" dxfId="433" priority="75">
      <formula>T14=0</formula>
    </cfRule>
  </conditionalFormatting>
  <conditionalFormatting sqref="T15">
    <cfRule type="expression" dxfId="432" priority="74">
      <formula>T15=0</formula>
    </cfRule>
  </conditionalFormatting>
  <conditionalFormatting sqref="S15">
    <cfRule type="expression" dxfId="431" priority="73">
      <formula>T15=0</formula>
    </cfRule>
  </conditionalFormatting>
  <conditionalFormatting sqref="F21">
    <cfRule type="expression" dxfId="430" priority="72">
      <formula>F21=0</formula>
    </cfRule>
  </conditionalFormatting>
  <conditionalFormatting sqref="E21">
    <cfRule type="expression" dxfId="429" priority="71">
      <formula>F21=0</formula>
    </cfRule>
  </conditionalFormatting>
  <conditionalFormatting sqref="F22">
    <cfRule type="expression" dxfId="428" priority="70">
      <formula>F22=0</formula>
    </cfRule>
  </conditionalFormatting>
  <conditionalFormatting sqref="E22">
    <cfRule type="expression" dxfId="427" priority="69">
      <formula>F22=0</formula>
    </cfRule>
  </conditionalFormatting>
  <conditionalFormatting sqref="M21">
    <cfRule type="expression" dxfId="426" priority="68">
      <formula>M21=0</formula>
    </cfRule>
  </conditionalFormatting>
  <conditionalFormatting sqref="L21">
    <cfRule type="expression" dxfId="425" priority="67">
      <formula>M21=0</formula>
    </cfRule>
  </conditionalFormatting>
  <conditionalFormatting sqref="M22">
    <cfRule type="expression" dxfId="424" priority="66">
      <formula>M22=0</formula>
    </cfRule>
  </conditionalFormatting>
  <conditionalFormatting sqref="L22">
    <cfRule type="expression" dxfId="423" priority="65">
      <formula>M22=0</formula>
    </cfRule>
  </conditionalFormatting>
  <conditionalFormatting sqref="T21">
    <cfRule type="expression" dxfId="422" priority="64">
      <formula>T21=0</formula>
    </cfRule>
  </conditionalFormatting>
  <conditionalFormatting sqref="S21">
    <cfRule type="expression" dxfId="421" priority="63">
      <formula>T21=0</formula>
    </cfRule>
  </conditionalFormatting>
  <conditionalFormatting sqref="T22">
    <cfRule type="expression" dxfId="420" priority="62">
      <formula>T22=0</formula>
    </cfRule>
  </conditionalFormatting>
  <conditionalFormatting sqref="S22">
    <cfRule type="expression" dxfId="419" priority="61">
      <formula>T22=0</formula>
    </cfRule>
  </conditionalFormatting>
  <conditionalFormatting sqref="F28">
    <cfRule type="expression" dxfId="418" priority="60">
      <formula>F28=0</formula>
    </cfRule>
  </conditionalFormatting>
  <conditionalFormatting sqref="E28">
    <cfRule type="expression" dxfId="417" priority="59">
      <formula>F28=0</formula>
    </cfRule>
  </conditionalFormatting>
  <conditionalFormatting sqref="F29">
    <cfRule type="expression" dxfId="416" priority="58">
      <formula>F29=0</formula>
    </cfRule>
  </conditionalFormatting>
  <conditionalFormatting sqref="E29">
    <cfRule type="expression" dxfId="415" priority="57">
      <formula>F29=0</formula>
    </cfRule>
  </conditionalFormatting>
  <conditionalFormatting sqref="M28">
    <cfRule type="expression" dxfId="414" priority="56">
      <formula>M28=0</formula>
    </cfRule>
  </conditionalFormatting>
  <conditionalFormatting sqref="L28">
    <cfRule type="expression" dxfId="413" priority="55">
      <formula>M28=0</formula>
    </cfRule>
  </conditionalFormatting>
  <conditionalFormatting sqref="M29">
    <cfRule type="expression" dxfId="412" priority="54">
      <formula>M29=0</formula>
    </cfRule>
  </conditionalFormatting>
  <conditionalFormatting sqref="L29">
    <cfRule type="expression" dxfId="411" priority="53">
      <formula>M29=0</formula>
    </cfRule>
  </conditionalFormatting>
  <conditionalFormatting sqref="T28">
    <cfRule type="expression" dxfId="410" priority="52">
      <formula>T28=0</formula>
    </cfRule>
  </conditionalFormatting>
  <conditionalFormatting sqref="S28">
    <cfRule type="expression" dxfId="409" priority="51">
      <formula>T28=0</formula>
    </cfRule>
  </conditionalFormatting>
  <conditionalFormatting sqref="T29">
    <cfRule type="expression" dxfId="408" priority="50">
      <formula>T29=0</formula>
    </cfRule>
  </conditionalFormatting>
  <conditionalFormatting sqref="S29">
    <cfRule type="expression" dxfId="407" priority="49">
      <formula>T29=0</formula>
    </cfRule>
  </conditionalFormatting>
  <conditionalFormatting sqref="F38">
    <cfRule type="expression" dxfId="406" priority="48">
      <formula>F38=0</formula>
    </cfRule>
  </conditionalFormatting>
  <conditionalFormatting sqref="E38">
    <cfRule type="expression" dxfId="405" priority="47">
      <formula>F38=0</formula>
    </cfRule>
  </conditionalFormatting>
  <conditionalFormatting sqref="F39">
    <cfRule type="expression" dxfId="404" priority="46">
      <formula>F39=0</formula>
    </cfRule>
  </conditionalFormatting>
  <conditionalFormatting sqref="E39">
    <cfRule type="expression" dxfId="403" priority="45">
      <formula>F39=0</formula>
    </cfRule>
  </conditionalFormatting>
  <conditionalFormatting sqref="M38">
    <cfRule type="expression" dxfId="402" priority="44">
      <formula>M38=0</formula>
    </cfRule>
  </conditionalFormatting>
  <conditionalFormatting sqref="L38">
    <cfRule type="expression" dxfId="401" priority="43">
      <formula>M38=0</formula>
    </cfRule>
  </conditionalFormatting>
  <conditionalFormatting sqref="M39">
    <cfRule type="expression" dxfId="400" priority="42">
      <formula>M39=0</formula>
    </cfRule>
  </conditionalFormatting>
  <conditionalFormatting sqref="L39">
    <cfRule type="expression" dxfId="399" priority="41">
      <formula>M39=0</formula>
    </cfRule>
  </conditionalFormatting>
  <conditionalFormatting sqref="T38">
    <cfRule type="expression" dxfId="398" priority="40">
      <formula>T38=0</formula>
    </cfRule>
  </conditionalFormatting>
  <conditionalFormatting sqref="S38">
    <cfRule type="expression" dxfId="397" priority="39">
      <formula>T38=0</formula>
    </cfRule>
  </conditionalFormatting>
  <conditionalFormatting sqref="T39">
    <cfRule type="expression" dxfId="396" priority="38">
      <formula>T39=0</formula>
    </cfRule>
  </conditionalFormatting>
  <conditionalFormatting sqref="S39">
    <cfRule type="expression" dxfId="395" priority="37">
      <formula>T39=0</formula>
    </cfRule>
  </conditionalFormatting>
  <conditionalFormatting sqref="F45">
    <cfRule type="expression" dxfId="394" priority="36">
      <formula>F45=0</formula>
    </cfRule>
  </conditionalFormatting>
  <conditionalFormatting sqref="E45">
    <cfRule type="expression" dxfId="393" priority="35">
      <formula>F45=0</formula>
    </cfRule>
  </conditionalFormatting>
  <conditionalFormatting sqref="F46">
    <cfRule type="expression" dxfId="392" priority="34">
      <formula>F46=0</formula>
    </cfRule>
  </conditionalFormatting>
  <conditionalFormatting sqref="E46">
    <cfRule type="expression" dxfId="391" priority="33">
      <formula>F46=0</formula>
    </cfRule>
  </conditionalFormatting>
  <conditionalFormatting sqref="M45">
    <cfRule type="expression" dxfId="390" priority="32">
      <formula>M45=0</formula>
    </cfRule>
  </conditionalFormatting>
  <conditionalFormatting sqref="L45">
    <cfRule type="expression" dxfId="389" priority="31">
      <formula>M45=0</formula>
    </cfRule>
  </conditionalFormatting>
  <conditionalFormatting sqref="M46">
    <cfRule type="expression" dxfId="388" priority="30">
      <formula>M46=0</formula>
    </cfRule>
  </conditionalFormatting>
  <conditionalFormatting sqref="L46">
    <cfRule type="expression" dxfId="387" priority="29">
      <formula>M46=0</formula>
    </cfRule>
  </conditionalFormatting>
  <conditionalFormatting sqref="T45">
    <cfRule type="expression" dxfId="386" priority="28">
      <formula>T45=0</formula>
    </cfRule>
  </conditionalFormatting>
  <conditionalFormatting sqref="S45">
    <cfRule type="expression" dxfId="385" priority="27">
      <formula>T45=0</formula>
    </cfRule>
  </conditionalFormatting>
  <conditionalFormatting sqref="T46">
    <cfRule type="expression" dxfId="384" priority="26">
      <formula>T46=0</formula>
    </cfRule>
  </conditionalFormatting>
  <conditionalFormatting sqref="S46">
    <cfRule type="expression" dxfId="383" priority="25">
      <formula>T46=0</formula>
    </cfRule>
  </conditionalFormatting>
  <conditionalFormatting sqref="F52">
    <cfRule type="expression" dxfId="382" priority="24">
      <formula>F52=0</formula>
    </cfRule>
  </conditionalFormatting>
  <conditionalFormatting sqref="E52">
    <cfRule type="expression" dxfId="381" priority="23">
      <formula>F52=0</formula>
    </cfRule>
  </conditionalFormatting>
  <conditionalFormatting sqref="F53">
    <cfRule type="expression" dxfId="380" priority="22">
      <formula>F53=0</formula>
    </cfRule>
  </conditionalFormatting>
  <conditionalFormatting sqref="E53">
    <cfRule type="expression" dxfId="379" priority="21">
      <formula>F53=0</formula>
    </cfRule>
  </conditionalFormatting>
  <conditionalFormatting sqref="M52">
    <cfRule type="expression" dxfId="378" priority="20">
      <formula>M52=0</formula>
    </cfRule>
  </conditionalFormatting>
  <conditionalFormatting sqref="L52">
    <cfRule type="expression" dxfId="377" priority="19">
      <formula>M52=0</formula>
    </cfRule>
  </conditionalFormatting>
  <conditionalFormatting sqref="M53">
    <cfRule type="expression" dxfId="376" priority="18">
      <formula>M53=0</formula>
    </cfRule>
  </conditionalFormatting>
  <conditionalFormatting sqref="L53">
    <cfRule type="expression" dxfId="375" priority="17">
      <formula>M53=0</formula>
    </cfRule>
  </conditionalFormatting>
  <conditionalFormatting sqref="T52">
    <cfRule type="expression" dxfId="374" priority="16">
      <formula>T52=0</formula>
    </cfRule>
  </conditionalFormatting>
  <conditionalFormatting sqref="S52">
    <cfRule type="expression" dxfId="373" priority="15">
      <formula>T52=0</formula>
    </cfRule>
  </conditionalFormatting>
  <conditionalFormatting sqref="T53">
    <cfRule type="expression" dxfId="372" priority="14">
      <formula>T53=0</formula>
    </cfRule>
  </conditionalFormatting>
  <conditionalFormatting sqref="S53">
    <cfRule type="expression" dxfId="371" priority="13">
      <formula>T53=0</formula>
    </cfRule>
  </conditionalFormatting>
  <conditionalFormatting sqref="F59">
    <cfRule type="expression" dxfId="370" priority="12">
      <formula>F59=0</formula>
    </cfRule>
  </conditionalFormatting>
  <conditionalFormatting sqref="E59">
    <cfRule type="expression" dxfId="369" priority="11">
      <formula>F59=0</formula>
    </cfRule>
  </conditionalFormatting>
  <conditionalFormatting sqref="F60">
    <cfRule type="expression" dxfId="368" priority="10">
      <formula>F60=0</formula>
    </cfRule>
  </conditionalFormatting>
  <conditionalFormatting sqref="E60">
    <cfRule type="expression" dxfId="367" priority="9">
      <formula>F60=0</formula>
    </cfRule>
  </conditionalFormatting>
  <conditionalFormatting sqref="T59">
    <cfRule type="expression" dxfId="366" priority="4">
      <formula>T59=0</formula>
    </cfRule>
  </conditionalFormatting>
  <conditionalFormatting sqref="S59">
    <cfRule type="expression" dxfId="365" priority="3">
      <formula>T59=0</formula>
    </cfRule>
  </conditionalFormatting>
  <conditionalFormatting sqref="T60">
    <cfRule type="expression" dxfId="364" priority="2">
      <formula>T60=0</formula>
    </cfRule>
  </conditionalFormatting>
  <conditionalFormatting sqref="S60">
    <cfRule type="expression" dxfId="363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33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0</v>
      </c>
      <c r="Z1" s="3">
        <f ca="1">AW1*100+BB1*10+BG1</f>
        <v>17</v>
      </c>
      <c r="AA1" s="3" t="s">
        <v>1</v>
      </c>
      <c r="AB1" s="3">
        <f ca="1">AX1*100+BC1*10+BH1</f>
        <v>6</v>
      </c>
      <c r="AC1" s="3" t="s">
        <v>2</v>
      </c>
      <c r="AD1" s="3">
        <f ca="1">Z1+AB1</f>
        <v>23</v>
      </c>
      <c r="AF1" s="3">
        <f ca="1">AW1</f>
        <v>0</v>
      </c>
      <c r="AG1" s="3">
        <f ca="1">BB1</f>
        <v>1</v>
      </c>
      <c r="AH1" s="3" t="s">
        <v>3</v>
      </c>
      <c r="AI1" s="3">
        <f ca="1">BG1</f>
        <v>7</v>
      </c>
      <c r="AJ1" s="3" t="s">
        <v>1</v>
      </c>
      <c r="AK1" s="3">
        <f ca="1">AX1</f>
        <v>0</v>
      </c>
      <c r="AL1" s="3">
        <f ca="1">BC1</f>
        <v>0</v>
      </c>
      <c r="AM1" s="3" t="s">
        <v>3</v>
      </c>
      <c r="AN1" s="3">
        <f ca="1">BH1</f>
        <v>6</v>
      </c>
      <c r="AO1" s="3" t="s">
        <v>2</v>
      </c>
      <c r="AP1" s="3">
        <f ca="1">MOD(ROUNDDOWN(AD1/100,0),10)</f>
        <v>0</v>
      </c>
      <c r="AQ1" s="3">
        <f ca="1">MOD(ROUNDDOWN(AD1/10,0),10)</f>
        <v>2</v>
      </c>
      <c r="AR1" s="3" t="s">
        <v>3</v>
      </c>
      <c r="AS1" s="3">
        <f ca="1">MOD(ROUNDDOWN(AD1/1,0),10)</f>
        <v>3</v>
      </c>
      <c r="AU1" s="4" t="s">
        <v>4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5</v>
      </c>
      <c r="BA1" s="3">
        <v>1</v>
      </c>
      <c r="BB1" s="5">
        <f ca="1">VLOOKUP($BS1,$BU$1:$BW$100,2,FALSE)</f>
        <v>1</v>
      </c>
      <c r="BC1" s="5">
        <f ca="1">VLOOKUP($BS1,$BU$1:$BW$100,3,FALSE)</f>
        <v>0</v>
      </c>
      <c r="BD1" s="6"/>
      <c r="BE1" s="4" t="s">
        <v>6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6</v>
      </c>
      <c r="BI1" s="6"/>
      <c r="BJ1" s="8">
        <f ca="1">RAND()</f>
        <v>0.92620734033291008</v>
      </c>
      <c r="BK1" s="9">
        <f t="shared" ref="BK1:BK20" ca="1" si="4">RANK(BJ1,$BJ$1:$BJ$99,)</f>
        <v>2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0.38483089805824033</v>
      </c>
      <c r="BS1" s="9">
        <f ca="1">RANK(BR1,$BR$1:$BR$55,)</f>
        <v>9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0.63631213916228613</v>
      </c>
      <c r="CA1" s="9">
        <f ca="1">RANK(BZ1,$BZ$1:$BZ$100,)</f>
        <v>18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69" t="s">
        <v>7</v>
      </c>
      <c r="C2" s="70"/>
      <c r="D2" s="70"/>
      <c r="E2" s="70"/>
      <c r="F2" s="71"/>
      <c r="G2" s="69" t="s">
        <v>8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39</v>
      </c>
      <c r="Z2" s="3">
        <f t="shared" ref="Z2:Z12" ca="1" si="5">AW2*100+BB2*10+BG2</f>
        <v>77</v>
      </c>
      <c r="AA2" s="3" t="s">
        <v>71</v>
      </c>
      <c r="AB2" s="3">
        <f t="shared" ref="AB2:AB12" ca="1" si="6">AX2*100+BC2*10+BH2</f>
        <v>7</v>
      </c>
      <c r="AC2" s="3" t="s">
        <v>42</v>
      </c>
      <c r="AD2" s="3">
        <f t="shared" ref="AD2:AD12" ca="1" si="7">Z2+AB2</f>
        <v>84</v>
      </c>
      <c r="AF2" s="3">
        <f t="shared" ref="AF2:AF12" ca="1" si="8">AW2</f>
        <v>0</v>
      </c>
      <c r="AG2" s="3">
        <f t="shared" ref="AG2:AG12" ca="1" si="9">BB2</f>
        <v>7</v>
      </c>
      <c r="AH2" s="3" t="s">
        <v>3</v>
      </c>
      <c r="AI2" s="3">
        <f t="shared" ref="AI2:AI12" ca="1" si="10">BG2</f>
        <v>7</v>
      </c>
      <c r="AJ2" s="3" t="s">
        <v>1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3</v>
      </c>
      <c r="AN2" s="3">
        <f t="shared" ref="AN2:AN12" ca="1" si="13">BH2</f>
        <v>7</v>
      </c>
      <c r="AO2" s="3" t="s">
        <v>2</v>
      </c>
      <c r="AP2" s="3">
        <f t="shared" ref="AP2:AP12" ca="1" si="14">MOD(ROUNDDOWN(AD2/100,0),10)</f>
        <v>0</v>
      </c>
      <c r="AQ2" s="3">
        <f t="shared" ref="AQ2:AQ12" ca="1" si="15">MOD(ROUNDDOWN(AD2/10,0),10)</f>
        <v>8</v>
      </c>
      <c r="AR2" s="3" t="s">
        <v>72</v>
      </c>
      <c r="AS2" s="3">
        <f t="shared" ref="AS2:AS12" ca="1" si="16">MOD(ROUNDDOWN(AD2/1,0),10)</f>
        <v>4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7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7</v>
      </c>
      <c r="BH2" s="7">
        <f t="shared" ca="1" si="3"/>
        <v>7</v>
      </c>
      <c r="BI2" s="6"/>
      <c r="BJ2" s="8">
        <f t="shared" ref="BJ2:BJ20" ca="1" si="19">RAND()</f>
        <v>0.16534953714805944</v>
      </c>
      <c r="BK2" s="9">
        <f t="shared" ca="1" si="4"/>
        <v>15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1.2059974210730462E-2</v>
      </c>
      <c r="BS2" s="9">
        <f t="shared" ref="BS2:BS16" ca="1" si="21">RANK(BR2,$BR$1:$BR$55,)</f>
        <v>15</v>
      </c>
      <c r="BT2" s="3"/>
      <c r="BU2" s="3">
        <v>2</v>
      </c>
      <c r="BV2" s="3">
        <v>0</v>
      </c>
      <c r="BW2" s="3">
        <v>2</v>
      </c>
      <c r="BX2" s="3"/>
      <c r="BZ2" s="8">
        <f t="shared" ref="BZ2:BZ36" ca="1" si="22">RAND()</f>
        <v>0.63127376625723108</v>
      </c>
      <c r="CA2" s="9">
        <f t="shared" ref="CA2:CA36" ca="1" si="23">RANK(BZ2,$BZ$1:$BZ$100,)</f>
        <v>19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10</v>
      </c>
      <c r="Z3" s="3">
        <f t="shared" ca="1" si="5"/>
        <v>6</v>
      </c>
      <c r="AA3" s="3" t="s">
        <v>1</v>
      </c>
      <c r="AB3" s="3">
        <f t="shared" ca="1" si="6"/>
        <v>19</v>
      </c>
      <c r="AC3" s="3" t="s">
        <v>2</v>
      </c>
      <c r="AD3" s="3">
        <f t="shared" ca="1" si="7"/>
        <v>25</v>
      </c>
      <c r="AF3" s="3">
        <f t="shared" ca="1" si="8"/>
        <v>0</v>
      </c>
      <c r="AG3" s="3">
        <f t="shared" ca="1" si="9"/>
        <v>0</v>
      </c>
      <c r="AH3" s="3" t="s">
        <v>3</v>
      </c>
      <c r="AI3" s="3">
        <f t="shared" ca="1" si="10"/>
        <v>6</v>
      </c>
      <c r="AJ3" s="3" t="s">
        <v>1</v>
      </c>
      <c r="AK3" s="3">
        <f t="shared" ca="1" si="11"/>
        <v>0</v>
      </c>
      <c r="AL3" s="3">
        <f t="shared" ca="1" si="12"/>
        <v>1</v>
      </c>
      <c r="AM3" s="3" t="s">
        <v>3</v>
      </c>
      <c r="AN3" s="3">
        <f t="shared" ca="1" si="13"/>
        <v>9</v>
      </c>
      <c r="AO3" s="3" t="s">
        <v>2</v>
      </c>
      <c r="AP3" s="3">
        <f t="shared" ca="1" si="14"/>
        <v>0</v>
      </c>
      <c r="AQ3" s="3">
        <f t="shared" ca="1" si="15"/>
        <v>2</v>
      </c>
      <c r="AR3" s="3" t="s">
        <v>3</v>
      </c>
      <c r="AS3" s="3">
        <f t="shared" ca="1" si="16"/>
        <v>5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1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9</v>
      </c>
      <c r="BI3" s="6"/>
      <c r="BJ3" s="8">
        <f t="shared" ca="1" si="19"/>
        <v>0.44514323240249098</v>
      </c>
      <c r="BK3" s="9">
        <f t="shared" ca="1" si="4"/>
        <v>11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0.83370153406363823</v>
      </c>
      <c r="BS3" s="9">
        <f t="shared" ca="1" si="21"/>
        <v>1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0.69659540329939551</v>
      </c>
      <c r="CA3" s="9">
        <f t="shared" ca="1" si="23"/>
        <v>15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0</v>
      </c>
      <c r="C4" s="14"/>
      <c r="D4" s="15"/>
      <c r="E4" s="14"/>
      <c r="F4" s="14"/>
      <c r="G4" s="16"/>
      <c r="H4" s="12"/>
      <c r="I4" s="13" t="s">
        <v>9</v>
      </c>
      <c r="J4" s="14"/>
      <c r="K4" s="14"/>
      <c r="L4" s="14"/>
      <c r="M4" s="14"/>
      <c r="N4" s="16"/>
      <c r="O4" s="12"/>
      <c r="P4" s="13" t="s">
        <v>10</v>
      </c>
      <c r="Q4" s="14"/>
      <c r="R4" s="14"/>
      <c r="S4" s="14"/>
      <c r="T4" s="14"/>
      <c r="U4" s="16"/>
      <c r="Y4" s="1" t="s">
        <v>11</v>
      </c>
      <c r="Z4" s="3">
        <f t="shared" ca="1" si="5"/>
        <v>88</v>
      </c>
      <c r="AA4" s="3" t="s">
        <v>1</v>
      </c>
      <c r="AB4" s="3">
        <f t="shared" ca="1" si="6"/>
        <v>6</v>
      </c>
      <c r="AC4" s="3" t="s">
        <v>2</v>
      </c>
      <c r="AD4" s="3">
        <f t="shared" ca="1" si="7"/>
        <v>94</v>
      </c>
      <c r="AF4" s="3">
        <f t="shared" ca="1" si="8"/>
        <v>0</v>
      </c>
      <c r="AG4" s="3">
        <f t="shared" ca="1" si="9"/>
        <v>8</v>
      </c>
      <c r="AH4" s="3" t="s">
        <v>3</v>
      </c>
      <c r="AI4" s="3">
        <f t="shared" ca="1" si="10"/>
        <v>8</v>
      </c>
      <c r="AJ4" s="3" t="s">
        <v>1</v>
      </c>
      <c r="AK4" s="3">
        <f t="shared" ca="1" si="11"/>
        <v>0</v>
      </c>
      <c r="AL4" s="3">
        <f t="shared" ca="1" si="12"/>
        <v>0</v>
      </c>
      <c r="AM4" s="3" t="s">
        <v>3</v>
      </c>
      <c r="AN4" s="3">
        <f t="shared" ca="1" si="13"/>
        <v>6</v>
      </c>
      <c r="AO4" s="3" t="s">
        <v>2</v>
      </c>
      <c r="AP4" s="3">
        <f t="shared" ca="1" si="14"/>
        <v>0</v>
      </c>
      <c r="AQ4" s="3">
        <f t="shared" ca="1" si="15"/>
        <v>9</v>
      </c>
      <c r="AR4" s="3" t="s">
        <v>3</v>
      </c>
      <c r="AS4" s="3">
        <f t="shared" ca="1" si="16"/>
        <v>4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8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8</v>
      </c>
      <c r="BH4" s="7">
        <f t="shared" ca="1" si="3"/>
        <v>6</v>
      </c>
      <c r="BI4" s="6"/>
      <c r="BJ4" s="8">
        <f t="shared" ca="1" si="19"/>
        <v>0.22571989411613458</v>
      </c>
      <c r="BK4" s="9">
        <f t="shared" ca="1" si="4"/>
        <v>14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1.0859620633061673E-2</v>
      </c>
      <c r="BS4" s="9">
        <f t="shared" ca="1" si="21"/>
        <v>16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0.44134475414354934</v>
      </c>
      <c r="CA4" s="9">
        <f t="shared" ca="1" si="23"/>
        <v>25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64" t="str">
        <f ca="1">$Z1/10&amp;$AA1&amp;$AB1/10&amp;$AC1</f>
        <v>1.7＋0.6＝</v>
      </c>
      <c r="C5" s="65"/>
      <c r="D5" s="65"/>
      <c r="E5" s="65"/>
      <c r="F5" s="66"/>
      <c r="G5" s="18"/>
      <c r="H5" s="17"/>
      <c r="I5" s="64" t="str">
        <f ca="1">$Z2/10&amp;$AA2&amp;$AB2/10&amp;$AC2</f>
        <v>7.7＋0.7＝</v>
      </c>
      <c r="J5" s="65"/>
      <c r="K5" s="65"/>
      <c r="L5" s="65"/>
      <c r="M5" s="66"/>
      <c r="N5" s="19"/>
      <c r="O5" s="17"/>
      <c r="P5" s="64" t="str">
        <f ca="1">$Z3/10&amp;$AA3&amp;$AB3/10&amp;$AC3</f>
        <v>0.6＋1.9＝</v>
      </c>
      <c r="Q5" s="65"/>
      <c r="R5" s="65"/>
      <c r="S5" s="65"/>
      <c r="T5" s="66"/>
      <c r="U5" s="20"/>
      <c r="Y5" s="1" t="s">
        <v>12</v>
      </c>
      <c r="Z5" s="3">
        <f t="shared" ca="1" si="5"/>
        <v>9</v>
      </c>
      <c r="AA5" s="3" t="s">
        <v>1</v>
      </c>
      <c r="AB5" s="3">
        <f t="shared" ca="1" si="6"/>
        <v>49</v>
      </c>
      <c r="AC5" s="3" t="s">
        <v>2</v>
      </c>
      <c r="AD5" s="3">
        <f t="shared" ca="1" si="7"/>
        <v>58</v>
      </c>
      <c r="AF5" s="3">
        <f t="shared" ca="1" si="8"/>
        <v>0</v>
      </c>
      <c r="AG5" s="3">
        <f t="shared" ca="1" si="9"/>
        <v>0</v>
      </c>
      <c r="AH5" s="3" t="s">
        <v>3</v>
      </c>
      <c r="AI5" s="3">
        <f t="shared" ca="1" si="10"/>
        <v>9</v>
      </c>
      <c r="AJ5" s="3" t="s">
        <v>1</v>
      </c>
      <c r="AK5" s="3">
        <f t="shared" ca="1" si="11"/>
        <v>0</v>
      </c>
      <c r="AL5" s="3">
        <f t="shared" ca="1" si="12"/>
        <v>4</v>
      </c>
      <c r="AM5" s="3" t="s">
        <v>3</v>
      </c>
      <c r="AN5" s="3">
        <f t="shared" ca="1" si="13"/>
        <v>9</v>
      </c>
      <c r="AO5" s="3" t="s">
        <v>2</v>
      </c>
      <c r="AP5" s="3">
        <f t="shared" ca="1" si="14"/>
        <v>0</v>
      </c>
      <c r="AQ5" s="3">
        <f t="shared" ca="1" si="15"/>
        <v>5</v>
      </c>
      <c r="AR5" s="3" t="s">
        <v>3</v>
      </c>
      <c r="AS5" s="3">
        <f t="shared" ca="1" si="16"/>
        <v>8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4</v>
      </c>
      <c r="BD5" s="6"/>
      <c r="BE5" s="3"/>
      <c r="BF5" s="3">
        <v>5</v>
      </c>
      <c r="BG5" s="7">
        <f t="shared" ca="1" si="2"/>
        <v>9</v>
      </c>
      <c r="BH5" s="7">
        <f t="shared" ca="1" si="3"/>
        <v>9</v>
      </c>
      <c r="BI5" s="6"/>
      <c r="BJ5" s="8">
        <f t="shared" ca="1" si="19"/>
        <v>8.8150674107513538E-2</v>
      </c>
      <c r="BK5" s="9">
        <f t="shared" ca="1" si="4"/>
        <v>18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0.71785405664957114</v>
      </c>
      <c r="BS5" s="9">
        <f t="shared" ca="1" si="21"/>
        <v>4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4.0028911183558114E-2</v>
      </c>
      <c r="CA5" s="9">
        <f t="shared" ca="1" si="23"/>
        <v>36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13</v>
      </c>
      <c r="Z6" s="3">
        <f t="shared" ca="1" si="5"/>
        <v>9</v>
      </c>
      <c r="AA6" s="3" t="s">
        <v>1</v>
      </c>
      <c r="AB6" s="3">
        <f t="shared" ca="1" si="6"/>
        <v>86</v>
      </c>
      <c r="AC6" s="3" t="s">
        <v>2</v>
      </c>
      <c r="AD6" s="3">
        <f t="shared" ca="1" si="7"/>
        <v>95</v>
      </c>
      <c r="AF6" s="3">
        <f t="shared" ca="1" si="8"/>
        <v>0</v>
      </c>
      <c r="AG6" s="3">
        <f t="shared" ca="1" si="9"/>
        <v>0</v>
      </c>
      <c r="AH6" s="3" t="s">
        <v>3</v>
      </c>
      <c r="AI6" s="3">
        <f t="shared" ca="1" si="10"/>
        <v>9</v>
      </c>
      <c r="AJ6" s="3" t="s">
        <v>1</v>
      </c>
      <c r="AK6" s="3">
        <f t="shared" ca="1" si="11"/>
        <v>0</v>
      </c>
      <c r="AL6" s="3">
        <f t="shared" ca="1" si="12"/>
        <v>8</v>
      </c>
      <c r="AM6" s="3" t="s">
        <v>3</v>
      </c>
      <c r="AN6" s="3">
        <f t="shared" ca="1" si="13"/>
        <v>6</v>
      </c>
      <c r="AO6" s="3" t="s">
        <v>2</v>
      </c>
      <c r="AP6" s="3">
        <f t="shared" ca="1" si="14"/>
        <v>0</v>
      </c>
      <c r="AQ6" s="3">
        <f t="shared" ca="1" si="15"/>
        <v>9</v>
      </c>
      <c r="AR6" s="3" t="s">
        <v>3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8</v>
      </c>
      <c r="BD6" s="6"/>
      <c r="BE6" s="3"/>
      <c r="BF6" s="3">
        <v>6</v>
      </c>
      <c r="BG6" s="7">
        <f t="shared" ca="1" si="2"/>
        <v>9</v>
      </c>
      <c r="BH6" s="7">
        <f t="shared" ca="1" si="3"/>
        <v>6</v>
      </c>
      <c r="BI6" s="6"/>
      <c r="BJ6" s="8">
        <f t="shared" ca="1" si="19"/>
        <v>0.62125063237721656</v>
      </c>
      <c r="BK6" s="9">
        <f t="shared" ca="1" si="4"/>
        <v>7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0.44321968927970057</v>
      </c>
      <c r="BS6" s="9">
        <f t="shared" ca="1" si="21"/>
        <v>8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0.25042309700131105</v>
      </c>
      <c r="CA6" s="9">
        <f t="shared" ca="1" si="23"/>
        <v>33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1</v>
      </c>
      <c r="E7" s="63" t="s">
        <v>36</v>
      </c>
      <c r="F7" s="63">
        <f ca="1">$BG1</f>
        <v>7</v>
      </c>
      <c r="G7" s="35"/>
      <c r="H7" s="36"/>
      <c r="I7" s="63"/>
      <c r="J7" s="63" t="str">
        <f ca="1">IF($AW2=0,"",$AW2)</f>
        <v/>
      </c>
      <c r="K7" s="63">
        <f ca="1">$BB2</f>
        <v>7</v>
      </c>
      <c r="L7" s="63" t="s">
        <v>3</v>
      </c>
      <c r="M7" s="63">
        <f ca="1">$BG2</f>
        <v>7</v>
      </c>
      <c r="N7" s="35"/>
      <c r="O7" s="36"/>
      <c r="P7" s="63"/>
      <c r="Q7" s="63" t="str">
        <f ca="1">IF($AW3=0,"",$AW3)</f>
        <v/>
      </c>
      <c r="R7" s="63">
        <f ca="1">$BB3</f>
        <v>0</v>
      </c>
      <c r="S7" s="63" t="s">
        <v>3</v>
      </c>
      <c r="T7" s="63">
        <f ca="1">$BG3</f>
        <v>6</v>
      </c>
      <c r="U7" s="25"/>
      <c r="Y7" s="1" t="s">
        <v>54</v>
      </c>
      <c r="Z7" s="3">
        <f t="shared" ca="1" si="5"/>
        <v>2</v>
      </c>
      <c r="AA7" s="3" t="s">
        <v>35</v>
      </c>
      <c r="AB7" s="3">
        <f t="shared" ca="1" si="6"/>
        <v>39</v>
      </c>
      <c r="AC7" s="3" t="s">
        <v>38</v>
      </c>
      <c r="AD7" s="3">
        <f t="shared" ca="1" si="7"/>
        <v>41</v>
      </c>
      <c r="AF7" s="3">
        <f t="shared" ca="1" si="8"/>
        <v>0</v>
      </c>
      <c r="AG7" s="3">
        <f t="shared" ca="1" si="9"/>
        <v>0</v>
      </c>
      <c r="AH7" s="3" t="s">
        <v>36</v>
      </c>
      <c r="AI7" s="3">
        <f t="shared" ca="1" si="10"/>
        <v>2</v>
      </c>
      <c r="AJ7" s="3" t="s">
        <v>35</v>
      </c>
      <c r="AK7" s="3">
        <f t="shared" ca="1" si="11"/>
        <v>0</v>
      </c>
      <c r="AL7" s="3">
        <f t="shared" ca="1" si="12"/>
        <v>3</v>
      </c>
      <c r="AM7" s="3" t="s">
        <v>36</v>
      </c>
      <c r="AN7" s="3">
        <f t="shared" ca="1" si="13"/>
        <v>9</v>
      </c>
      <c r="AO7" s="3" t="s">
        <v>38</v>
      </c>
      <c r="AP7" s="3">
        <f t="shared" ca="1" si="14"/>
        <v>0</v>
      </c>
      <c r="AQ7" s="3">
        <f t="shared" ca="1" si="15"/>
        <v>4</v>
      </c>
      <c r="AR7" s="3" t="s">
        <v>36</v>
      </c>
      <c r="AS7" s="3">
        <f t="shared" ca="1" si="16"/>
        <v>1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3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9</v>
      </c>
      <c r="BI7" s="6"/>
      <c r="BJ7" s="8">
        <f t="shared" ca="1" si="19"/>
        <v>0.89997340329044773</v>
      </c>
      <c r="BK7" s="9">
        <f t="shared" ca="1" si="4"/>
        <v>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0.74950212646360992</v>
      </c>
      <c r="BS7" s="9">
        <f t="shared" ca="1" si="21"/>
        <v>3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0.97779341056611346</v>
      </c>
      <c r="CA7" s="9">
        <f t="shared" ca="1" si="23"/>
        <v>1</v>
      </c>
      <c r="CB7" s="3"/>
      <c r="CC7" s="3">
        <v>7</v>
      </c>
      <c r="CD7" s="3">
        <v>5</v>
      </c>
      <c r="CE7" s="3">
        <v>6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35</v>
      </c>
      <c r="D8" s="63">
        <f ca="1">$BC1</f>
        <v>0</v>
      </c>
      <c r="E8" s="63" t="s">
        <v>3</v>
      </c>
      <c r="F8" s="63">
        <f ca="1">$BH1</f>
        <v>6</v>
      </c>
      <c r="G8" s="35"/>
      <c r="H8" s="36"/>
      <c r="I8" s="63" t="str">
        <f ca="1">IF(AND($AW2=0,$AX2=0),"","＋")</f>
        <v/>
      </c>
      <c r="J8" s="63" t="s">
        <v>73</v>
      </c>
      <c r="K8" s="63">
        <f ca="1">$BC2</f>
        <v>0</v>
      </c>
      <c r="L8" s="63" t="s">
        <v>3</v>
      </c>
      <c r="M8" s="63">
        <f ca="1">$BH2</f>
        <v>7</v>
      </c>
      <c r="N8" s="35"/>
      <c r="O8" s="36"/>
      <c r="P8" s="63" t="str">
        <f ca="1">IF(AND($AW3=0,$AX3=0),"","＋")</f>
        <v/>
      </c>
      <c r="Q8" s="63" t="s">
        <v>73</v>
      </c>
      <c r="R8" s="63">
        <f ca="1">$BC3</f>
        <v>1</v>
      </c>
      <c r="S8" s="63" t="s">
        <v>3</v>
      </c>
      <c r="T8" s="63">
        <f ca="1">$BH3</f>
        <v>9</v>
      </c>
      <c r="U8" s="25"/>
      <c r="Y8" s="1" t="s">
        <v>74</v>
      </c>
      <c r="Z8" s="3">
        <f t="shared" ca="1" si="5"/>
        <v>3</v>
      </c>
      <c r="AA8" s="3" t="s">
        <v>73</v>
      </c>
      <c r="AB8" s="3">
        <f t="shared" ca="1" si="6"/>
        <v>29</v>
      </c>
      <c r="AC8" s="3" t="s">
        <v>2</v>
      </c>
      <c r="AD8" s="3">
        <f t="shared" ca="1" si="7"/>
        <v>32</v>
      </c>
      <c r="AF8" s="3">
        <f t="shared" ca="1" si="8"/>
        <v>0</v>
      </c>
      <c r="AG8" s="3">
        <f t="shared" ca="1" si="9"/>
        <v>0</v>
      </c>
      <c r="AH8" s="3" t="s">
        <v>75</v>
      </c>
      <c r="AI8" s="3">
        <f t="shared" ca="1" si="10"/>
        <v>3</v>
      </c>
      <c r="AJ8" s="3" t="s">
        <v>1</v>
      </c>
      <c r="AK8" s="3">
        <f t="shared" ca="1" si="11"/>
        <v>0</v>
      </c>
      <c r="AL8" s="3">
        <f t="shared" ca="1" si="12"/>
        <v>2</v>
      </c>
      <c r="AM8" s="3" t="s">
        <v>3</v>
      </c>
      <c r="AN8" s="3">
        <f t="shared" ca="1" si="13"/>
        <v>9</v>
      </c>
      <c r="AO8" s="3" t="s">
        <v>2</v>
      </c>
      <c r="AP8" s="3">
        <f t="shared" ca="1" si="14"/>
        <v>0</v>
      </c>
      <c r="AQ8" s="3">
        <f t="shared" ca="1" si="15"/>
        <v>3</v>
      </c>
      <c r="AR8" s="3" t="s">
        <v>3</v>
      </c>
      <c r="AS8" s="3">
        <f t="shared" ca="1" si="16"/>
        <v>2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2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9</v>
      </c>
      <c r="BI8" s="6"/>
      <c r="BJ8" s="8">
        <f t="shared" ca="1" si="19"/>
        <v>8.48862215988333E-3</v>
      </c>
      <c r="BK8" s="9">
        <f t="shared" ca="1" si="4"/>
        <v>20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0.7587537319105635</v>
      </c>
      <c r="BS8" s="9">
        <f t="shared" ca="1" si="21"/>
        <v>2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0.93985092325071806</v>
      </c>
      <c r="CA8" s="9">
        <f t="shared" ca="1" si="23"/>
        <v>3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2</v>
      </c>
      <c r="E9" s="63" t="str">
        <f>$AR1</f>
        <v>.</v>
      </c>
      <c r="F9" s="63">
        <f ca="1">$AS1</f>
        <v>3</v>
      </c>
      <c r="G9" s="35"/>
      <c r="H9" s="36"/>
      <c r="I9" s="63"/>
      <c r="J9" s="63">
        <f ca="1">$AP2</f>
        <v>0</v>
      </c>
      <c r="K9" s="63">
        <f ca="1">$AQ2</f>
        <v>8</v>
      </c>
      <c r="L9" s="63" t="str">
        <f>$AR2</f>
        <v>.</v>
      </c>
      <c r="M9" s="63">
        <f ca="1">$AS2</f>
        <v>4</v>
      </c>
      <c r="N9" s="35"/>
      <c r="O9" s="36"/>
      <c r="P9" s="63"/>
      <c r="Q9" s="63">
        <f ca="1">$AP3</f>
        <v>0</v>
      </c>
      <c r="R9" s="63">
        <f ca="1">$AQ3</f>
        <v>2</v>
      </c>
      <c r="S9" s="63" t="str">
        <f>$AR3</f>
        <v>.</v>
      </c>
      <c r="T9" s="63">
        <f ca="1">$AS3</f>
        <v>5</v>
      </c>
      <c r="U9" s="37"/>
      <c r="Y9" s="1" t="s">
        <v>15</v>
      </c>
      <c r="Z9" s="3">
        <f t="shared" ca="1" si="5"/>
        <v>7</v>
      </c>
      <c r="AA9" s="3" t="s">
        <v>73</v>
      </c>
      <c r="AB9" s="3">
        <f t="shared" ca="1" si="6"/>
        <v>78</v>
      </c>
      <c r="AC9" s="3" t="s">
        <v>2</v>
      </c>
      <c r="AD9" s="3">
        <f t="shared" ca="1" si="7"/>
        <v>85</v>
      </c>
      <c r="AF9" s="3">
        <f t="shared" ca="1" si="8"/>
        <v>0</v>
      </c>
      <c r="AG9" s="3">
        <f t="shared" ca="1" si="9"/>
        <v>0</v>
      </c>
      <c r="AH9" s="3" t="s">
        <v>3</v>
      </c>
      <c r="AI9" s="3">
        <f t="shared" ca="1" si="10"/>
        <v>7</v>
      </c>
      <c r="AJ9" s="3" t="s">
        <v>73</v>
      </c>
      <c r="AK9" s="3">
        <f t="shared" ca="1" si="11"/>
        <v>0</v>
      </c>
      <c r="AL9" s="3">
        <f t="shared" ca="1" si="12"/>
        <v>7</v>
      </c>
      <c r="AM9" s="3" t="s">
        <v>3</v>
      </c>
      <c r="AN9" s="3">
        <f t="shared" ca="1" si="13"/>
        <v>8</v>
      </c>
      <c r="AO9" s="3" t="s">
        <v>76</v>
      </c>
      <c r="AP9" s="3">
        <f t="shared" ca="1" si="14"/>
        <v>0</v>
      </c>
      <c r="AQ9" s="3">
        <f t="shared" ca="1" si="15"/>
        <v>8</v>
      </c>
      <c r="AR9" s="3" t="s">
        <v>3</v>
      </c>
      <c r="AS9" s="3">
        <f t="shared" ca="1" si="16"/>
        <v>5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7</v>
      </c>
      <c r="BD9" s="6"/>
      <c r="BE9" s="3"/>
      <c r="BF9" s="3">
        <v>9</v>
      </c>
      <c r="BG9" s="7">
        <f t="shared" ca="1" si="2"/>
        <v>7</v>
      </c>
      <c r="BH9" s="7">
        <f t="shared" ca="1" si="3"/>
        <v>8</v>
      </c>
      <c r="BI9" s="6"/>
      <c r="BJ9" s="8">
        <f t="shared" ca="1" si="19"/>
        <v>0.9771825617542611</v>
      </c>
      <c r="BK9" s="9">
        <f t="shared" ca="1" si="4"/>
        <v>1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0.52068787145129036</v>
      </c>
      <c r="BS9" s="9">
        <f t="shared" ca="1" si="21"/>
        <v>7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0.62507332893250811</v>
      </c>
      <c r="CA9" s="9">
        <f t="shared" ca="1" si="23"/>
        <v>20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77</v>
      </c>
      <c r="Z10" s="3">
        <f t="shared" ca="1" si="5"/>
        <v>5</v>
      </c>
      <c r="AA10" s="3" t="s">
        <v>1</v>
      </c>
      <c r="AB10" s="3">
        <f t="shared" ca="1" si="6"/>
        <v>57</v>
      </c>
      <c r="AC10" s="3" t="s">
        <v>2</v>
      </c>
      <c r="AD10" s="3">
        <f t="shared" ca="1" si="7"/>
        <v>62</v>
      </c>
      <c r="AF10" s="3">
        <f t="shared" ca="1" si="8"/>
        <v>0</v>
      </c>
      <c r="AG10" s="3">
        <f t="shared" ca="1" si="9"/>
        <v>0</v>
      </c>
      <c r="AH10" s="3" t="s">
        <v>3</v>
      </c>
      <c r="AI10" s="3">
        <f t="shared" ca="1" si="10"/>
        <v>5</v>
      </c>
      <c r="AJ10" s="3" t="s">
        <v>1</v>
      </c>
      <c r="AK10" s="3">
        <f t="shared" ca="1" si="11"/>
        <v>0</v>
      </c>
      <c r="AL10" s="3">
        <f t="shared" ca="1" si="12"/>
        <v>5</v>
      </c>
      <c r="AM10" s="3" t="s">
        <v>3</v>
      </c>
      <c r="AN10" s="3">
        <f t="shared" ca="1" si="13"/>
        <v>7</v>
      </c>
      <c r="AO10" s="3" t="s">
        <v>2</v>
      </c>
      <c r="AP10" s="3">
        <f t="shared" ca="1" si="14"/>
        <v>0</v>
      </c>
      <c r="AQ10" s="3">
        <f t="shared" ca="1" si="15"/>
        <v>6</v>
      </c>
      <c r="AR10" s="3" t="s">
        <v>78</v>
      </c>
      <c r="AS10" s="3">
        <f t="shared" ca="1" si="16"/>
        <v>2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5</v>
      </c>
      <c r="BD10" s="6"/>
      <c r="BE10" s="3"/>
      <c r="BF10" s="3">
        <v>10</v>
      </c>
      <c r="BG10" s="7">
        <f t="shared" ca="1" si="2"/>
        <v>5</v>
      </c>
      <c r="BH10" s="7">
        <f t="shared" ca="1" si="3"/>
        <v>7</v>
      </c>
      <c r="BI10" s="6"/>
      <c r="BJ10" s="8">
        <f t="shared" ca="1" si="19"/>
        <v>0.82349190914977244</v>
      </c>
      <c r="BK10" s="9">
        <f t="shared" ca="1" si="4"/>
        <v>6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0.65560720072038869</v>
      </c>
      <c r="BS10" s="9">
        <f t="shared" ca="1" si="21"/>
        <v>5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0.80100978890968899</v>
      </c>
      <c r="CA10" s="9">
        <f t="shared" ca="1" si="23"/>
        <v>8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3"/>
      <c r="B11" s="13" t="s">
        <v>11</v>
      </c>
      <c r="C11" s="44"/>
      <c r="D11" s="15"/>
      <c r="E11" s="14"/>
      <c r="F11" s="14"/>
      <c r="G11" s="16"/>
      <c r="H11" s="43"/>
      <c r="I11" s="13" t="s">
        <v>12</v>
      </c>
      <c r="J11" s="14"/>
      <c r="K11" s="14"/>
      <c r="L11" s="14"/>
      <c r="M11" s="14"/>
      <c r="N11" s="16"/>
      <c r="O11" s="43"/>
      <c r="P11" s="13" t="s">
        <v>13</v>
      </c>
      <c r="Q11" s="14"/>
      <c r="R11" s="14"/>
      <c r="S11" s="14"/>
      <c r="T11" s="14"/>
      <c r="U11" s="16"/>
      <c r="Y11" s="1" t="s">
        <v>17</v>
      </c>
      <c r="Z11" s="3">
        <f t="shared" ca="1" si="5"/>
        <v>35</v>
      </c>
      <c r="AA11" s="3" t="s">
        <v>73</v>
      </c>
      <c r="AB11" s="3">
        <f t="shared" ca="1" si="6"/>
        <v>9</v>
      </c>
      <c r="AC11" s="3" t="s">
        <v>2</v>
      </c>
      <c r="AD11" s="3">
        <f t="shared" ca="1" si="7"/>
        <v>44</v>
      </c>
      <c r="AF11" s="3">
        <f t="shared" ca="1" si="8"/>
        <v>0</v>
      </c>
      <c r="AG11" s="3">
        <f t="shared" ca="1" si="9"/>
        <v>3</v>
      </c>
      <c r="AH11" s="3" t="s">
        <v>78</v>
      </c>
      <c r="AI11" s="3">
        <f t="shared" ca="1" si="10"/>
        <v>5</v>
      </c>
      <c r="AJ11" s="3" t="s">
        <v>1</v>
      </c>
      <c r="AK11" s="3">
        <f t="shared" ca="1" si="11"/>
        <v>0</v>
      </c>
      <c r="AL11" s="3">
        <f t="shared" ca="1" si="12"/>
        <v>0</v>
      </c>
      <c r="AM11" s="3" t="s">
        <v>3</v>
      </c>
      <c r="AN11" s="3">
        <f t="shared" ca="1" si="13"/>
        <v>9</v>
      </c>
      <c r="AO11" s="3" t="s">
        <v>2</v>
      </c>
      <c r="AP11" s="3">
        <f t="shared" ca="1" si="14"/>
        <v>0</v>
      </c>
      <c r="AQ11" s="3">
        <f t="shared" ca="1" si="15"/>
        <v>4</v>
      </c>
      <c r="AR11" s="3" t="s">
        <v>3</v>
      </c>
      <c r="AS11" s="3">
        <f t="shared" ca="1" si="16"/>
        <v>4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3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5</v>
      </c>
      <c r="BH11" s="7">
        <f t="shared" ca="1" si="3"/>
        <v>9</v>
      </c>
      <c r="BI11" s="6"/>
      <c r="BJ11" s="8">
        <f t="shared" ca="1" si="19"/>
        <v>0.4351202172676526</v>
      </c>
      <c r="BK11" s="9">
        <f t="shared" ca="1" si="4"/>
        <v>12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0.2815061492259916</v>
      </c>
      <c r="BS11" s="9">
        <f t="shared" ca="1" si="21"/>
        <v>11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0.78011110555852392</v>
      </c>
      <c r="CA11" s="9">
        <f t="shared" ca="1" si="23"/>
        <v>10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64" t="str">
        <f ca="1">$Z4/10&amp;$AA4&amp;$AB4/10&amp;$AC4</f>
        <v>8.8＋0.6＝</v>
      </c>
      <c r="C12" s="65"/>
      <c r="D12" s="65"/>
      <c r="E12" s="65"/>
      <c r="F12" s="66"/>
      <c r="G12" s="25"/>
      <c r="H12" s="21"/>
      <c r="I12" s="64" t="str">
        <f ca="1">$Z5/10&amp;$AA5&amp;$AB5/10&amp;$AC5</f>
        <v>0.9＋4.9＝</v>
      </c>
      <c r="J12" s="65"/>
      <c r="K12" s="65"/>
      <c r="L12" s="65"/>
      <c r="M12" s="66"/>
      <c r="N12" s="25"/>
      <c r="O12" s="21"/>
      <c r="P12" s="64" t="str">
        <f ca="1">$Z6/10&amp;$AA6&amp;$AB6/10&amp;$AC6</f>
        <v>0.9＋8.6＝</v>
      </c>
      <c r="Q12" s="65"/>
      <c r="R12" s="65"/>
      <c r="S12" s="65"/>
      <c r="T12" s="66"/>
      <c r="U12" s="25"/>
      <c r="Y12" s="1" t="s">
        <v>18</v>
      </c>
      <c r="Z12" s="3">
        <f t="shared" ca="1" si="5"/>
        <v>23</v>
      </c>
      <c r="AA12" s="3" t="s">
        <v>1</v>
      </c>
      <c r="AB12" s="3">
        <f t="shared" ca="1" si="6"/>
        <v>8</v>
      </c>
      <c r="AC12" s="3" t="s">
        <v>2</v>
      </c>
      <c r="AD12" s="3">
        <f t="shared" ca="1" si="7"/>
        <v>31</v>
      </c>
      <c r="AF12" s="3">
        <f t="shared" ca="1" si="8"/>
        <v>0</v>
      </c>
      <c r="AG12" s="3">
        <f t="shared" ca="1" si="9"/>
        <v>2</v>
      </c>
      <c r="AH12" s="3" t="s">
        <v>3</v>
      </c>
      <c r="AI12" s="3">
        <f t="shared" ca="1" si="10"/>
        <v>3</v>
      </c>
      <c r="AJ12" s="3" t="s">
        <v>73</v>
      </c>
      <c r="AK12" s="3">
        <f t="shared" ca="1" si="11"/>
        <v>0</v>
      </c>
      <c r="AL12" s="3">
        <f t="shared" ca="1" si="12"/>
        <v>0</v>
      </c>
      <c r="AM12" s="3" t="s">
        <v>78</v>
      </c>
      <c r="AN12" s="3">
        <f t="shared" ca="1" si="13"/>
        <v>8</v>
      </c>
      <c r="AO12" s="3" t="s">
        <v>2</v>
      </c>
      <c r="AP12" s="3">
        <f t="shared" ca="1" si="14"/>
        <v>0</v>
      </c>
      <c r="AQ12" s="3">
        <f t="shared" ca="1" si="15"/>
        <v>3</v>
      </c>
      <c r="AR12" s="3" t="s">
        <v>3</v>
      </c>
      <c r="AS12" s="3">
        <f t="shared" ca="1" si="16"/>
        <v>1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2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3</v>
      </c>
      <c r="BH12" s="7">
        <f t="shared" ca="1" si="3"/>
        <v>8</v>
      </c>
      <c r="BI12" s="6"/>
      <c r="BJ12" s="8">
        <f t="shared" ca="1" si="19"/>
        <v>9.177379877109737E-2</v>
      </c>
      <c r="BK12" s="9">
        <f t="shared" ca="1" si="4"/>
        <v>17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0.36550365313965971</v>
      </c>
      <c r="BS12" s="9">
        <f t="shared" ca="1" si="21"/>
        <v>10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0.95067791268884705</v>
      </c>
      <c r="CA12" s="9">
        <f t="shared" ca="1" si="23"/>
        <v>2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0.11961181387511122</v>
      </c>
      <c r="BK13" s="9">
        <f t="shared" ca="1" si="4"/>
        <v>16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0.12233823687880452</v>
      </c>
      <c r="BS13" s="9">
        <f t="shared" ca="1" si="21"/>
        <v>14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0.37694680003967151</v>
      </c>
      <c r="CA13" s="9">
        <f t="shared" ca="1" si="23"/>
        <v>30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8</v>
      </c>
      <c r="E14" s="63" t="s">
        <v>3</v>
      </c>
      <c r="F14" s="63">
        <f ca="1">$BG4</f>
        <v>8</v>
      </c>
      <c r="G14" s="89"/>
      <c r="H14" s="89"/>
      <c r="I14" s="63"/>
      <c r="J14" s="63" t="str">
        <f ca="1">IF($AW5=0,"",$AW5)</f>
        <v/>
      </c>
      <c r="K14" s="63">
        <f ca="1">$BB5</f>
        <v>0</v>
      </c>
      <c r="L14" s="63" t="s">
        <v>3</v>
      </c>
      <c r="M14" s="63">
        <f ca="1">$BG5</f>
        <v>9</v>
      </c>
      <c r="N14" s="35"/>
      <c r="O14" s="36"/>
      <c r="P14" s="63"/>
      <c r="Q14" s="63" t="str">
        <f ca="1">IF($AW6=0,"",$AW6)</f>
        <v/>
      </c>
      <c r="R14" s="63">
        <f ca="1">$BB6</f>
        <v>0</v>
      </c>
      <c r="S14" s="63" t="s">
        <v>3</v>
      </c>
      <c r="T14" s="63">
        <f ca="1">$BG6</f>
        <v>9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0.47951324963929154</v>
      </c>
      <c r="BK14" s="9">
        <f t="shared" ca="1" si="4"/>
        <v>10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0.24966363238620903</v>
      </c>
      <c r="BS14" s="9">
        <f t="shared" ca="1" si="21"/>
        <v>13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0.58265341893781564</v>
      </c>
      <c r="CA14" s="9">
        <f t="shared" ca="1" si="23"/>
        <v>21</v>
      </c>
      <c r="CB14" s="3"/>
      <c r="CC14" s="3">
        <v>14</v>
      </c>
      <c r="CD14" s="3">
        <v>6</v>
      </c>
      <c r="CE14" s="3">
        <v>8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1</v>
      </c>
      <c r="D15" s="63">
        <f ca="1">$BC4</f>
        <v>0</v>
      </c>
      <c r="E15" s="63" t="s">
        <v>78</v>
      </c>
      <c r="F15" s="63">
        <f ca="1">$BH4</f>
        <v>6</v>
      </c>
      <c r="G15" s="89"/>
      <c r="H15" s="89"/>
      <c r="I15" s="63" t="str">
        <f ca="1">IF(AND($AW5=0,$AX5=0),"","＋")</f>
        <v/>
      </c>
      <c r="J15" s="63" t="s">
        <v>1</v>
      </c>
      <c r="K15" s="63">
        <f ca="1">$BC5</f>
        <v>4</v>
      </c>
      <c r="L15" s="63" t="s">
        <v>3</v>
      </c>
      <c r="M15" s="63">
        <f ca="1">$BH5</f>
        <v>9</v>
      </c>
      <c r="N15" s="35"/>
      <c r="O15" s="36"/>
      <c r="P15" s="63" t="str">
        <f ca="1">IF(AND($AW6=0,$AX6=0),"","＋")</f>
        <v/>
      </c>
      <c r="Q15" s="63" t="s">
        <v>73</v>
      </c>
      <c r="R15" s="63">
        <f ca="1">$BC6</f>
        <v>8</v>
      </c>
      <c r="S15" s="63" t="s">
        <v>3</v>
      </c>
      <c r="T15" s="63">
        <f ca="1">$BH6</f>
        <v>6</v>
      </c>
      <c r="U15" s="25"/>
      <c r="AC15" s="2" t="s">
        <v>79</v>
      </c>
      <c r="AD15" s="3">
        <f ca="1">AD1/10</f>
        <v>2.2999999999999998</v>
      </c>
      <c r="AE15" s="3">
        <f ca="1">AP15+AQ15+AS15</f>
        <v>2.2999999999999998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0.3</v>
      </c>
      <c r="AZ15" s="3"/>
      <c r="BE15" s="3"/>
      <c r="BJ15" s="8">
        <f t="shared" ca="1" si="19"/>
        <v>4.3140622470184797E-2</v>
      </c>
      <c r="BK15" s="9">
        <f t="shared" ca="1" si="4"/>
        <v>19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0.27038101986064356</v>
      </c>
      <c r="BS15" s="9">
        <f t="shared" ca="1" si="21"/>
        <v>12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0.38759041477370337</v>
      </c>
      <c r="CA15" s="9">
        <f t="shared" ca="1" si="23"/>
        <v>29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9</v>
      </c>
      <c r="E16" s="63" t="str">
        <f>$AR4</f>
        <v>.</v>
      </c>
      <c r="F16" s="63">
        <f ca="1">$AS4</f>
        <v>4</v>
      </c>
      <c r="G16" s="89"/>
      <c r="H16" s="89"/>
      <c r="I16" s="63"/>
      <c r="J16" s="63">
        <f ca="1">$AP5</f>
        <v>0</v>
      </c>
      <c r="K16" s="63">
        <f ca="1">$AQ5</f>
        <v>5</v>
      </c>
      <c r="L16" s="63" t="str">
        <f>$AR5</f>
        <v>.</v>
      </c>
      <c r="M16" s="63">
        <f ca="1">$AS5</f>
        <v>8</v>
      </c>
      <c r="N16" s="35"/>
      <c r="O16" s="36"/>
      <c r="P16" s="63"/>
      <c r="Q16" s="63">
        <f ca="1">$AP6</f>
        <v>0</v>
      </c>
      <c r="R16" s="63">
        <f ca="1">$AQ6</f>
        <v>9</v>
      </c>
      <c r="S16" s="63" t="str">
        <f>$AR6</f>
        <v>.</v>
      </c>
      <c r="T16" s="63">
        <f ca="1">$AS6</f>
        <v>5</v>
      </c>
      <c r="U16" s="25"/>
      <c r="AC16" s="2" t="s">
        <v>80</v>
      </c>
      <c r="AD16" s="3">
        <f t="shared" ref="AD16:AD26" ca="1" si="24">AD2/10</f>
        <v>8.4</v>
      </c>
      <c r="AE16" s="3">
        <f t="shared" ref="AE16:AE26" ca="1" si="25">AP16+AQ16+AS16</f>
        <v>8.4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8</v>
      </c>
      <c r="AR16" s="3"/>
      <c r="AS16" s="3">
        <f t="shared" ref="AS16:AS26" ca="1" si="30">AS2/10</f>
        <v>0.4</v>
      </c>
      <c r="AZ16" s="3"/>
      <c r="BE16" s="3"/>
      <c r="BJ16" s="8">
        <f t="shared" ca="1" si="19"/>
        <v>0.91690811798152638</v>
      </c>
      <c r="BK16" s="9">
        <f t="shared" ca="1" si="4"/>
        <v>3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0.52603017763885007</v>
      </c>
      <c r="BS16" s="9">
        <f t="shared" ca="1" si="21"/>
        <v>6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0.41119334071499525</v>
      </c>
      <c r="CA16" s="9">
        <f t="shared" ca="1" si="23"/>
        <v>26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81</v>
      </c>
      <c r="AD17" s="3">
        <f t="shared" ca="1" si="24"/>
        <v>2.5</v>
      </c>
      <c r="AE17" s="3">
        <f t="shared" ca="1" si="25"/>
        <v>2.5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2</v>
      </c>
      <c r="AR17" s="3"/>
      <c r="AS17" s="3">
        <f t="shared" ca="1" si="30"/>
        <v>0.5</v>
      </c>
      <c r="AZ17" s="3"/>
      <c r="BE17" s="3"/>
      <c r="BJ17" s="8">
        <f t="shared" ca="1" si="19"/>
        <v>0.83614583037134793</v>
      </c>
      <c r="BK17" s="9">
        <f t="shared" ca="1" si="4"/>
        <v>5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0.40112249083517881</v>
      </c>
      <c r="CA17" s="9">
        <f t="shared" ca="1" si="23"/>
        <v>28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3"/>
      <c r="B18" s="13" t="s">
        <v>82</v>
      </c>
      <c r="C18" s="44"/>
      <c r="D18" s="15"/>
      <c r="E18" s="14"/>
      <c r="F18" s="14"/>
      <c r="G18" s="16"/>
      <c r="H18" s="43"/>
      <c r="I18" s="13" t="s">
        <v>55</v>
      </c>
      <c r="J18" s="14"/>
      <c r="K18" s="14"/>
      <c r="L18" s="14"/>
      <c r="M18" s="14"/>
      <c r="N18" s="16"/>
      <c r="O18" s="43"/>
      <c r="P18" s="13" t="s">
        <v>83</v>
      </c>
      <c r="Q18" s="14"/>
      <c r="R18" s="14"/>
      <c r="S18" s="14"/>
      <c r="T18" s="14"/>
      <c r="U18" s="16"/>
      <c r="AC18" s="2" t="s">
        <v>84</v>
      </c>
      <c r="AD18" s="3">
        <f t="shared" ca="1" si="24"/>
        <v>9.4</v>
      </c>
      <c r="AE18" s="3">
        <f t="shared" ca="1" si="25"/>
        <v>9.4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9</v>
      </c>
      <c r="AR18" s="3"/>
      <c r="AS18" s="3">
        <f t="shared" ca="1" si="30"/>
        <v>0.4</v>
      </c>
      <c r="AZ18" s="3"/>
      <c r="BE18" s="3"/>
      <c r="BJ18" s="8">
        <f t="shared" ca="1" si="19"/>
        <v>0.59263333599250134</v>
      </c>
      <c r="BK18" s="9">
        <f t="shared" ca="1" si="4"/>
        <v>8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0.22557681395480678</v>
      </c>
      <c r="CA18" s="9">
        <f t="shared" ca="1" si="23"/>
        <v>35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64" t="str">
        <f ca="1">$Z7/10&amp;$AA7&amp;$AB7/10&amp;$AC7</f>
        <v>0.2＋3.9＝</v>
      </c>
      <c r="C19" s="65"/>
      <c r="D19" s="65"/>
      <c r="E19" s="65"/>
      <c r="F19" s="66"/>
      <c r="G19" s="25"/>
      <c r="H19" s="21"/>
      <c r="I19" s="64" t="str">
        <f ca="1">$Z8/10&amp;$AA8&amp;$AB8/10&amp;$AC8</f>
        <v>0.3＋2.9＝</v>
      </c>
      <c r="J19" s="65"/>
      <c r="K19" s="65"/>
      <c r="L19" s="65"/>
      <c r="M19" s="66"/>
      <c r="N19" s="25"/>
      <c r="O19" s="21"/>
      <c r="P19" s="64" t="str">
        <f ca="1">$Z9/10&amp;$AA9&amp;$AB9/10&amp;$AC9</f>
        <v>0.7＋7.8＝</v>
      </c>
      <c r="Q19" s="65"/>
      <c r="R19" s="65"/>
      <c r="S19" s="65"/>
      <c r="T19" s="66"/>
      <c r="U19" s="25"/>
      <c r="AC19" s="2" t="s">
        <v>85</v>
      </c>
      <c r="AD19" s="3">
        <f t="shared" ca="1" si="24"/>
        <v>5.8</v>
      </c>
      <c r="AE19" s="3">
        <f t="shared" ca="1" si="25"/>
        <v>5.8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5</v>
      </c>
      <c r="AR19" s="3"/>
      <c r="AS19" s="3">
        <f t="shared" ca="1" si="30"/>
        <v>0.8</v>
      </c>
      <c r="AZ19" s="3"/>
      <c r="BE19" s="3"/>
      <c r="BJ19" s="8">
        <f t="shared" ca="1" si="19"/>
        <v>0.52604127290018976</v>
      </c>
      <c r="BK19" s="9">
        <f t="shared" ca="1" si="4"/>
        <v>9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0.82764025892787552</v>
      </c>
      <c r="CA19" s="9">
        <f t="shared" ca="1" si="23"/>
        <v>7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13</v>
      </c>
      <c r="AD20" s="3">
        <f t="shared" ca="1" si="24"/>
        <v>9.5</v>
      </c>
      <c r="AE20" s="3">
        <f t="shared" ca="1" si="25"/>
        <v>9.5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9</v>
      </c>
      <c r="AR20" s="3"/>
      <c r="AS20" s="3">
        <f t="shared" ca="1" si="30"/>
        <v>0.5</v>
      </c>
      <c r="AZ20" s="3"/>
      <c r="BE20" s="3"/>
      <c r="BJ20" s="8">
        <f t="shared" ca="1" si="19"/>
        <v>0.35532140454460859</v>
      </c>
      <c r="BK20" s="9">
        <f t="shared" ca="1" si="4"/>
        <v>13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0.50973314869023301</v>
      </c>
      <c r="CA20" s="9">
        <f t="shared" ca="1" si="23"/>
        <v>23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0</v>
      </c>
      <c r="E21" s="63" t="s">
        <v>78</v>
      </c>
      <c r="F21" s="63">
        <f ca="1">$BG7</f>
        <v>2</v>
      </c>
      <c r="G21" s="35"/>
      <c r="H21" s="36"/>
      <c r="I21" s="63"/>
      <c r="J21" s="63" t="str">
        <f ca="1">IF($AW8=0,"",$AW8)</f>
        <v/>
      </c>
      <c r="K21" s="63">
        <f ca="1">$BB8</f>
        <v>0</v>
      </c>
      <c r="L21" s="63" t="s">
        <v>3</v>
      </c>
      <c r="M21" s="63">
        <f ca="1">$BG8</f>
        <v>3</v>
      </c>
      <c r="N21" s="35"/>
      <c r="O21" s="36"/>
      <c r="P21" s="63"/>
      <c r="Q21" s="63" t="str">
        <f ca="1">IF($AW9=0,"",$AW9)</f>
        <v/>
      </c>
      <c r="R21" s="63">
        <f ca="1">$BB9</f>
        <v>0</v>
      </c>
      <c r="S21" s="63" t="s">
        <v>36</v>
      </c>
      <c r="T21" s="63">
        <f ca="1">$BG9</f>
        <v>7</v>
      </c>
      <c r="U21" s="25"/>
      <c r="AC21" s="2" t="s">
        <v>14</v>
      </c>
      <c r="AD21" s="3">
        <f t="shared" ca="1" si="24"/>
        <v>4.0999999999999996</v>
      </c>
      <c r="AE21" s="3">
        <f t="shared" ca="1" si="25"/>
        <v>4.0999999999999996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4</v>
      </c>
      <c r="AR21" s="3"/>
      <c r="AS21" s="3">
        <f t="shared" ca="1" si="30"/>
        <v>0.1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0.24170737792157515</v>
      </c>
      <c r="CA21" s="9">
        <f t="shared" ca="1" si="23"/>
        <v>34</v>
      </c>
      <c r="CB21" s="3"/>
      <c r="CC21" s="3">
        <v>21</v>
      </c>
      <c r="CD21" s="3">
        <v>7</v>
      </c>
      <c r="CE21" s="3">
        <v>9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86</v>
      </c>
      <c r="D22" s="63">
        <f ca="1">$BC7</f>
        <v>3</v>
      </c>
      <c r="E22" s="63" t="s">
        <v>36</v>
      </c>
      <c r="F22" s="63">
        <f ca="1">$BH7</f>
        <v>9</v>
      </c>
      <c r="G22" s="35"/>
      <c r="H22" s="36"/>
      <c r="I22" s="63" t="str">
        <f ca="1">IF(AND($AW8=0,$AX8=0),"","＋")</f>
        <v/>
      </c>
      <c r="J22" s="63" t="s">
        <v>1</v>
      </c>
      <c r="K22" s="63">
        <f ca="1">$BC8</f>
        <v>2</v>
      </c>
      <c r="L22" s="63" t="s">
        <v>3</v>
      </c>
      <c r="M22" s="63">
        <f ca="1">$BH8</f>
        <v>9</v>
      </c>
      <c r="N22" s="35"/>
      <c r="O22" s="36"/>
      <c r="P22" s="63" t="str">
        <f ca="1">IF(AND($AW9=0,$AX9=0),"","＋")</f>
        <v/>
      </c>
      <c r="Q22" s="63" t="s">
        <v>1</v>
      </c>
      <c r="R22" s="63">
        <f ca="1">$BC9</f>
        <v>7</v>
      </c>
      <c r="S22" s="63" t="s">
        <v>3</v>
      </c>
      <c r="T22" s="63">
        <f ca="1">$BH9</f>
        <v>8</v>
      </c>
      <c r="U22" s="25"/>
      <c r="AC22" s="2" t="s">
        <v>55</v>
      </c>
      <c r="AD22" s="3">
        <f t="shared" ca="1" si="24"/>
        <v>3.2</v>
      </c>
      <c r="AE22" s="3">
        <f t="shared" ca="1" si="25"/>
        <v>3.2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3</v>
      </c>
      <c r="AR22" s="3"/>
      <c r="AS22" s="3">
        <f t="shared" ca="1" si="30"/>
        <v>0.2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0.49284194913953849</v>
      </c>
      <c r="CA22" s="9">
        <f t="shared" ca="1" si="23"/>
        <v>24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4</v>
      </c>
      <c r="E23" s="63" t="str">
        <f>$AR7</f>
        <v>.</v>
      </c>
      <c r="F23" s="63">
        <f ca="1">$AS7</f>
        <v>1</v>
      </c>
      <c r="G23" s="35"/>
      <c r="H23" s="36"/>
      <c r="I23" s="63"/>
      <c r="J23" s="63">
        <f ca="1">$AP8</f>
        <v>0</v>
      </c>
      <c r="K23" s="63">
        <f ca="1">$AQ8</f>
        <v>3</v>
      </c>
      <c r="L23" s="63" t="str">
        <f>$AR8</f>
        <v>.</v>
      </c>
      <c r="M23" s="63">
        <f ca="1">$AS8</f>
        <v>2</v>
      </c>
      <c r="N23" s="35"/>
      <c r="O23" s="36"/>
      <c r="P23" s="63"/>
      <c r="Q23" s="63">
        <f ca="1">$AP9</f>
        <v>0</v>
      </c>
      <c r="R23" s="63">
        <f ca="1">$AQ9</f>
        <v>8</v>
      </c>
      <c r="S23" s="63" t="str">
        <f>$AR9</f>
        <v>.</v>
      </c>
      <c r="T23" s="63">
        <f ca="1">$AS9</f>
        <v>5</v>
      </c>
      <c r="U23" s="25"/>
      <c r="AC23" s="2" t="s">
        <v>87</v>
      </c>
      <c r="AD23" s="3">
        <f t="shared" ca="1" si="24"/>
        <v>8.5</v>
      </c>
      <c r="AE23" s="3">
        <f t="shared" ca="1" si="25"/>
        <v>8.5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8</v>
      </c>
      <c r="AR23" s="3"/>
      <c r="AS23" s="3">
        <f t="shared" ca="1" si="30"/>
        <v>0.5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0.82866649453313779</v>
      </c>
      <c r="CA23" s="9">
        <f t="shared" ca="1" si="23"/>
        <v>6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77</v>
      </c>
      <c r="AD24" s="3">
        <f t="shared" ca="1" si="24"/>
        <v>6.2</v>
      </c>
      <c r="AE24" s="3">
        <f t="shared" ca="1" si="25"/>
        <v>6.2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6</v>
      </c>
      <c r="AR24" s="3"/>
      <c r="AS24" s="3">
        <f t="shared" ca="1" si="30"/>
        <v>0.2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0.73849778193018567</v>
      </c>
      <c r="CA24" s="9">
        <f t="shared" ca="1" si="23"/>
        <v>13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3"/>
      <c r="B25" s="13" t="s">
        <v>65</v>
      </c>
      <c r="C25" s="44"/>
      <c r="D25" s="15"/>
      <c r="E25" s="14"/>
      <c r="F25" s="14"/>
      <c r="G25" s="16"/>
      <c r="H25" s="43"/>
      <c r="I25" s="13" t="s">
        <v>88</v>
      </c>
      <c r="J25" s="14"/>
      <c r="K25" s="14"/>
      <c r="L25" s="14"/>
      <c r="M25" s="14"/>
      <c r="N25" s="16"/>
      <c r="O25" s="43"/>
      <c r="P25" s="13" t="s">
        <v>18</v>
      </c>
      <c r="Q25" s="14"/>
      <c r="R25" s="14"/>
      <c r="S25" s="14"/>
      <c r="T25" s="14"/>
      <c r="U25" s="16"/>
      <c r="AC25" s="2" t="s">
        <v>17</v>
      </c>
      <c r="AD25" s="3">
        <f t="shared" ca="1" si="24"/>
        <v>4.4000000000000004</v>
      </c>
      <c r="AE25" s="3">
        <f t="shared" ca="1" si="25"/>
        <v>4.4000000000000004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4</v>
      </c>
      <c r="AR25" s="3"/>
      <c r="AS25" s="3">
        <f t="shared" ca="1" si="30"/>
        <v>0.4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0.65072762145622431</v>
      </c>
      <c r="CA25" s="9">
        <f t="shared" ca="1" si="23"/>
        <v>17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64" t="str">
        <f ca="1">$Z10/10&amp;$AA10&amp;$AB10/10&amp;$AC10</f>
        <v>0.5＋5.7＝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3.5＋0.9＝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2.3＋0.8＝</v>
      </c>
      <c r="Q26" s="65"/>
      <c r="R26" s="65"/>
      <c r="S26" s="65"/>
      <c r="T26" s="66"/>
      <c r="U26" s="25"/>
      <c r="AC26" s="2" t="s">
        <v>89</v>
      </c>
      <c r="AD26" s="3">
        <f t="shared" ca="1" si="24"/>
        <v>3.1</v>
      </c>
      <c r="AE26" s="3">
        <f t="shared" ca="1" si="25"/>
        <v>3.1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3</v>
      </c>
      <c r="AR26" s="3"/>
      <c r="AS26" s="3">
        <f t="shared" ca="1" si="30"/>
        <v>0.1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0.69854641468396428</v>
      </c>
      <c r="CA26" s="9">
        <f t="shared" ca="1" si="23"/>
        <v>14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0.53307160197588366</v>
      </c>
      <c r="CA27" s="9">
        <f t="shared" ca="1" si="23"/>
        <v>22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0</v>
      </c>
      <c r="E28" s="63" t="s">
        <v>78</v>
      </c>
      <c r="F28" s="63">
        <f ca="1">$BG10</f>
        <v>5</v>
      </c>
      <c r="G28" s="35"/>
      <c r="H28" s="36"/>
      <c r="I28" s="63"/>
      <c r="J28" s="63" t="str">
        <f ca="1">IF($AW11=0,"",$AW11)</f>
        <v/>
      </c>
      <c r="K28" s="63">
        <f ca="1">$BB11</f>
        <v>3</v>
      </c>
      <c r="L28" s="63" t="s">
        <v>3</v>
      </c>
      <c r="M28" s="63">
        <f ca="1">$BG11</f>
        <v>5</v>
      </c>
      <c r="N28" s="35"/>
      <c r="O28" s="36"/>
      <c r="P28" s="63"/>
      <c r="Q28" s="63" t="str">
        <f ca="1">IF($AW12=0,"",$AW12)</f>
        <v/>
      </c>
      <c r="R28" s="63">
        <f ca="1">$BB12</f>
        <v>2</v>
      </c>
      <c r="S28" s="63" t="s">
        <v>3</v>
      </c>
      <c r="T28" s="63">
        <f ca="1">$BG12</f>
        <v>3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0.34583323782892872</v>
      </c>
      <c r="CA28" s="9">
        <f t="shared" ca="1" si="23"/>
        <v>31</v>
      </c>
      <c r="CB28" s="3"/>
      <c r="CC28" s="3">
        <v>28</v>
      </c>
      <c r="CD28" s="3">
        <v>8</v>
      </c>
      <c r="CE28" s="3">
        <v>9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73</v>
      </c>
      <c r="D29" s="63">
        <f ca="1">$BC10</f>
        <v>5</v>
      </c>
      <c r="E29" s="63" t="s">
        <v>36</v>
      </c>
      <c r="F29" s="63">
        <f ca="1">$BH10</f>
        <v>7</v>
      </c>
      <c r="G29" s="35"/>
      <c r="H29" s="36"/>
      <c r="I29" s="63" t="str">
        <f ca="1">IF(AND($AW11=0,$AX11=0),"","＋")</f>
        <v/>
      </c>
      <c r="J29" s="63" t="s">
        <v>73</v>
      </c>
      <c r="K29" s="63">
        <f ca="1">$BC11</f>
        <v>0</v>
      </c>
      <c r="L29" s="63" t="s">
        <v>72</v>
      </c>
      <c r="M29" s="63">
        <f ca="1">$BH11</f>
        <v>9</v>
      </c>
      <c r="N29" s="35"/>
      <c r="O29" s="36"/>
      <c r="P29" s="63" t="str">
        <f ca="1">IF(AND($AW12=0,$AX12=0),"","＋")</f>
        <v/>
      </c>
      <c r="Q29" s="63" t="s">
        <v>73</v>
      </c>
      <c r="R29" s="63">
        <f ca="1">$BC12</f>
        <v>0</v>
      </c>
      <c r="S29" s="63" t="s">
        <v>78</v>
      </c>
      <c r="T29" s="63">
        <f ca="1">$BH12</f>
        <v>8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0.77385720516430112</v>
      </c>
      <c r="CA29" s="9">
        <f t="shared" ca="1" si="23"/>
        <v>11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6</v>
      </c>
      <c r="E30" s="63" t="str">
        <f>$AR10</f>
        <v>.</v>
      </c>
      <c r="F30" s="63">
        <f ca="1">$AS10</f>
        <v>2</v>
      </c>
      <c r="G30" s="35"/>
      <c r="H30" s="36"/>
      <c r="I30" s="63"/>
      <c r="J30" s="63">
        <f ca="1">$AP11</f>
        <v>0</v>
      </c>
      <c r="K30" s="63">
        <f ca="1">$AQ11</f>
        <v>4</v>
      </c>
      <c r="L30" s="63" t="str">
        <f>$AR11</f>
        <v>.</v>
      </c>
      <c r="M30" s="63">
        <f ca="1">$AS11</f>
        <v>4</v>
      </c>
      <c r="N30" s="35"/>
      <c r="O30" s="36"/>
      <c r="P30" s="63"/>
      <c r="Q30" s="63">
        <f ca="1">$AP12</f>
        <v>0</v>
      </c>
      <c r="R30" s="63">
        <f ca="1">$AQ12</f>
        <v>3</v>
      </c>
      <c r="S30" s="63" t="str">
        <f>$AR12</f>
        <v>.</v>
      </c>
      <c r="T30" s="63">
        <f ca="1">$AS12</f>
        <v>1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0.3421549520498125</v>
      </c>
      <c r="CA30" s="9">
        <f t="shared" ca="1" si="23"/>
        <v>32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0.66138917301014089</v>
      </c>
      <c r="CA31" s="9">
        <f t="shared" ca="1" si="23"/>
        <v>16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83" t="str">
        <f>A1</f>
        <v>小数 たし算 小数第一位 (1.1)＋(0.1) くり上がり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0.74539837493004935</v>
      </c>
      <c r="CA32" s="9">
        <f t="shared" ca="1" si="23"/>
        <v>12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0.85737106426897536</v>
      </c>
      <c r="CA33" s="9">
        <f t="shared" ca="1" si="23"/>
        <v>5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19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0.87690951024428443</v>
      </c>
      <c r="CA34" s="9">
        <f t="shared" ca="1" si="23"/>
        <v>4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20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0.40496218576625342</v>
      </c>
      <c r="CA35" s="9">
        <f t="shared" ca="1" si="23"/>
        <v>27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48"/>
      <c r="B36" s="87" t="str">
        <f ca="1">$Z1/10&amp;$AA1&amp;$AB1/10&amp;$AC1</f>
        <v>1.7＋0.6＝</v>
      </c>
      <c r="C36" s="88"/>
      <c r="D36" s="88"/>
      <c r="E36" s="85">
        <f ca="1">$AD1/10</f>
        <v>2.2999999999999998</v>
      </c>
      <c r="F36" s="86"/>
      <c r="G36" s="49"/>
      <c r="H36" s="50"/>
      <c r="I36" s="87" t="str">
        <f ca="1">$Z2/10&amp;$AA2&amp;$AB2/10&amp;$AC2</f>
        <v>7.7＋0.7＝</v>
      </c>
      <c r="J36" s="88"/>
      <c r="K36" s="88"/>
      <c r="L36" s="85">
        <f ca="1">$AD2/10</f>
        <v>8.4</v>
      </c>
      <c r="M36" s="86"/>
      <c r="N36" s="25"/>
      <c r="O36" s="21"/>
      <c r="P36" s="87" t="str">
        <f ca="1">$Z3/10&amp;$AA3&amp;$AB3/10&amp;$AC3</f>
        <v>0.6＋1.9＝</v>
      </c>
      <c r="Q36" s="88"/>
      <c r="R36" s="88"/>
      <c r="S36" s="85">
        <f ca="1">$AD3/10</f>
        <v>2.5</v>
      </c>
      <c r="T36" s="86"/>
      <c r="U36" s="25"/>
      <c r="Z36" s="3" t="s">
        <v>21</v>
      </c>
      <c r="AA36" s="3" t="str">
        <f t="shared" ref="AA36:AA47" ca="1" si="31">IF($AB36=0,"OK","NO")</f>
        <v>NO</v>
      </c>
      <c r="AB36" s="51">
        <f t="shared" ref="AB36:AB47" ca="1" si="32">AS1</f>
        <v>3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0.79828125746206779</v>
      </c>
      <c r="CA36" s="9">
        <f t="shared" ca="1" si="23"/>
        <v>9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22</v>
      </c>
      <c r="AA37" s="3" t="str">
        <f t="shared" ca="1" si="31"/>
        <v>NO</v>
      </c>
      <c r="AB37" s="51">
        <f t="shared" ca="1" si="32"/>
        <v>4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  <c r="CD37" s="3"/>
      <c r="CE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1</v>
      </c>
      <c r="E38" s="28" t="str">
        <f t="shared" si="33"/>
        <v>.</v>
      </c>
      <c r="F38" s="29">
        <f t="shared" ca="1" si="33"/>
        <v>7</v>
      </c>
      <c r="G38" s="25"/>
      <c r="H38" s="10"/>
      <c r="I38" s="52"/>
      <c r="J38" s="27" t="str">
        <f t="shared" ca="1" si="33"/>
        <v/>
      </c>
      <c r="K38" s="28">
        <f t="shared" ca="1" si="33"/>
        <v>7</v>
      </c>
      <c r="L38" s="28" t="str">
        <f t="shared" si="33"/>
        <v>.</v>
      </c>
      <c r="M38" s="29">
        <f t="shared" ca="1" si="33"/>
        <v>7</v>
      </c>
      <c r="N38" s="25"/>
      <c r="O38" s="17"/>
      <c r="P38" s="52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6</v>
      </c>
      <c r="U38" s="25"/>
      <c r="Z38" s="3" t="s">
        <v>23</v>
      </c>
      <c r="AA38" s="3" t="str">
        <f t="shared" ca="1" si="31"/>
        <v>NO</v>
      </c>
      <c r="AB38" s="51">
        <f t="shared" ca="1" si="32"/>
        <v>5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  <c r="CD38" s="3"/>
      <c r="CE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6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7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1</v>
      </c>
      <c r="S39" s="32" t="str">
        <f t="shared" si="34"/>
        <v>.</v>
      </c>
      <c r="T39" s="33">
        <f t="shared" ca="1" si="34"/>
        <v>9</v>
      </c>
      <c r="U39" s="25"/>
      <c r="X39" s="1" t="s">
        <v>69</v>
      </c>
      <c r="Z39" s="3" t="s">
        <v>24</v>
      </c>
      <c r="AA39" s="3" t="str">
        <f t="shared" ca="1" si="31"/>
        <v>NO</v>
      </c>
      <c r="AB39" s="51">
        <f t="shared" ca="1" si="32"/>
        <v>4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  <c r="CD39" s="3"/>
      <c r="CE39" s="3"/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2</v>
      </c>
      <c r="E40" s="54" t="str">
        <f t="shared" si="34"/>
        <v>.</v>
      </c>
      <c r="F40" s="55">
        <f t="shared" ca="1" si="34"/>
        <v>3</v>
      </c>
      <c r="G40" s="25"/>
      <c r="H40" s="10"/>
      <c r="I40" s="53"/>
      <c r="J40" s="34">
        <f t="shared" ca="1" si="34"/>
        <v>0</v>
      </c>
      <c r="K40" s="56">
        <f t="shared" ca="1" si="34"/>
        <v>8</v>
      </c>
      <c r="L40" s="57" t="str">
        <f t="shared" si="34"/>
        <v>.</v>
      </c>
      <c r="M40" s="55">
        <f t="shared" ca="1" si="34"/>
        <v>4</v>
      </c>
      <c r="N40" s="25"/>
      <c r="O40" s="17"/>
      <c r="P40" s="53"/>
      <c r="Q40" s="34">
        <f t="shared" ca="1" si="34"/>
        <v>0</v>
      </c>
      <c r="R40" s="56">
        <f t="shared" ca="1" si="34"/>
        <v>2</v>
      </c>
      <c r="S40" s="58" t="str">
        <f t="shared" si="34"/>
        <v>.</v>
      </c>
      <c r="T40" s="59">
        <f t="shared" ca="1" si="34"/>
        <v>5</v>
      </c>
      <c r="U40" s="25"/>
      <c r="W40" s="60"/>
      <c r="X40" s="1" t="s">
        <v>90</v>
      </c>
      <c r="Z40" s="3" t="s">
        <v>25</v>
      </c>
      <c r="AA40" s="3" t="str">
        <f t="shared" ca="1" si="31"/>
        <v>NO</v>
      </c>
      <c r="AB40" s="51">
        <f t="shared" ca="1" si="32"/>
        <v>8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  <c r="CD40" s="3"/>
      <c r="CE40" s="3"/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26</v>
      </c>
      <c r="AA41" s="3" t="str">
        <f t="shared" ca="1" si="31"/>
        <v>NO</v>
      </c>
      <c r="AB41" s="51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  <c r="CD41" s="3"/>
      <c r="CE41" s="3"/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27</v>
      </c>
      <c r="AA42" s="3" t="str">
        <f t="shared" ca="1" si="31"/>
        <v>NO</v>
      </c>
      <c r="AB42" s="51">
        <f t="shared" ca="1" si="32"/>
        <v>1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  <c r="CD42" s="3"/>
      <c r="CE42" s="3"/>
    </row>
    <row r="43" spans="1:83" ht="42.95" customHeight="1" thickBot="1" x14ac:dyDescent="0.6">
      <c r="A43" s="21"/>
      <c r="B43" s="87" t="str">
        <f ca="1">$Z4/10&amp;$AA4&amp;$AB4/10&amp;$AC4</f>
        <v>8.8＋0.6＝</v>
      </c>
      <c r="C43" s="88"/>
      <c r="D43" s="88"/>
      <c r="E43" s="85">
        <f ca="1">$AD4/10</f>
        <v>9.4</v>
      </c>
      <c r="F43" s="86"/>
      <c r="G43" s="25"/>
      <c r="H43" s="21"/>
      <c r="I43" s="87" t="str">
        <f ca="1">$Z5/10&amp;$AA5&amp;$AB5/10&amp;$AC5</f>
        <v>0.9＋4.9＝</v>
      </c>
      <c r="J43" s="88"/>
      <c r="K43" s="88"/>
      <c r="L43" s="85">
        <f ca="1">$AD5/10</f>
        <v>5.8</v>
      </c>
      <c r="M43" s="86"/>
      <c r="N43" s="25"/>
      <c r="O43" s="21"/>
      <c r="P43" s="87" t="str">
        <f ca="1">$Z6/10&amp;$AA6&amp;$AB6/10&amp;$AC6</f>
        <v>0.9＋8.6＝</v>
      </c>
      <c r="Q43" s="88"/>
      <c r="R43" s="88"/>
      <c r="S43" s="85">
        <f ca="1">$AD6/10</f>
        <v>9.5</v>
      </c>
      <c r="T43" s="86"/>
      <c r="U43" s="25"/>
      <c r="Z43" s="3" t="s">
        <v>28</v>
      </c>
      <c r="AA43" s="3" t="str">
        <f t="shared" ca="1" si="31"/>
        <v>NO</v>
      </c>
      <c r="AB43" s="51">
        <f t="shared" ca="1" si="32"/>
        <v>2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  <c r="CD43" s="3"/>
      <c r="CE43" s="3"/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29</v>
      </c>
      <c r="AA44" s="3" t="str">
        <f t="shared" ca="1" si="31"/>
        <v>NO</v>
      </c>
      <c r="AB44" s="51">
        <f t="shared" ca="1" si="32"/>
        <v>5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  <c r="CD44" s="3"/>
      <c r="CE44" s="3"/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8</v>
      </c>
      <c r="E45" s="28" t="str">
        <f t="shared" si="35"/>
        <v>.</v>
      </c>
      <c r="F45" s="29">
        <f t="shared" ca="1" si="35"/>
        <v>8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9</v>
      </c>
      <c r="N45" s="25"/>
      <c r="O45" s="17"/>
      <c r="P45" s="52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9</v>
      </c>
      <c r="U45" s="25"/>
      <c r="Z45" s="3" t="s">
        <v>30</v>
      </c>
      <c r="AA45" s="3" t="str">
        <f t="shared" ca="1" si="31"/>
        <v>NO</v>
      </c>
      <c r="AB45" s="51">
        <f t="shared" ca="1" si="32"/>
        <v>2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6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4</v>
      </c>
      <c r="L46" s="32" t="str">
        <f t="shared" si="36"/>
        <v>.</v>
      </c>
      <c r="M46" s="33">
        <f t="shared" ca="1" si="36"/>
        <v>9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8</v>
      </c>
      <c r="S46" s="32" t="str">
        <f t="shared" si="36"/>
        <v>.</v>
      </c>
      <c r="T46" s="33">
        <f t="shared" ca="1" si="36"/>
        <v>6</v>
      </c>
      <c r="U46" s="25"/>
      <c r="Z46" s="1" t="s">
        <v>31</v>
      </c>
      <c r="AA46" s="3" t="str">
        <f t="shared" ca="1" si="31"/>
        <v>NO</v>
      </c>
      <c r="AB46" s="51">
        <f t="shared" ca="1" si="32"/>
        <v>4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9</v>
      </c>
      <c r="E47" s="54" t="str">
        <f t="shared" si="36"/>
        <v>.</v>
      </c>
      <c r="F47" s="55">
        <f t="shared" ca="1" si="36"/>
        <v>4</v>
      </c>
      <c r="G47" s="25"/>
      <c r="H47" s="10"/>
      <c r="I47" s="53"/>
      <c r="J47" s="34">
        <f t="shared" ca="1" si="36"/>
        <v>0</v>
      </c>
      <c r="K47" s="56">
        <f t="shared" ca="1" si="36"/>
        <v>5</v>
      </c>
      <c r="L47" s="58" t="str">
        <f t="shared" si="36"/>
        <v>.</v>
      </c>
      <c r="M47" s="59">
        <f t="shared" ca="1" si="36"/>
        <v>8</v>
      </c>
      <c r="N47" s="25"/>
      <c r="O47" s="17"/>
      <c r="P47" s="53"/>
      <c r="Q47" s="34">
        <f t="shared" ca="1" si="36"/>
        <v>0</v>
      </c>
      <c r="R47" s="56">
        <f t="shared" ca="1" si="36"/>
        <v>9</v>
      </c>
      <c r="S47" s="58" t="str">
        <f t="shared" si="36"/>
        <v>.</v>
      </c>
      <c r="T47" s="59">
        <f t="shared" ca="1" si="36"/>
        <v>5</v>
      </c>
      <c r="U47" s="25"/>
      <c r="Z47" s="1" t="s">
        <v>32</v>
      </c>
      <c r="AA47" s="3" t="str">
        <f t="shared" ca="1" si="31"/>
        <v>NO</v>
      </c>
      <c r="AB47" s="51">
        <f t="shared" ca="1" si="32"/>
        <v>1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X47" s="3"/>
      <c r="BZ47" s="8"/>
      <c r="CA47" s="9"/>
      <c r="CB47" s="3"/>
      <c r="CC47" s="3"/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87" t="str">
        <f ca="1">$Z7/10&amp;$AA7&amp;$AB7/10&amp;$AC7</f>
        <v>0.2＋3.9＝</v>
      </c>
      <c r="C50" s="88"/>
      <c r="D50" s="88"/>
      <c r="E50" s="85">
        <f ca="1">$AD7/10</f>
        <v>4.0999999999999996</v>
      </c>
      <c r="F50" s="86"/>
      <c r="G50" s="25"/>
      <c r="H50" s="21"/>
      <c r="I50" s="87" t="str">
        <f ca="1">$Z8/10&amp;$AA8&amp;$AB8/10&amp;$AC8</f>
        <v>0.3＋2.9＝</v>
      </c>
      <c r="J50" s="88"/>
      <c r="K50" s="88"/>
      <c r="L50" s="85">
        <f ca="1">$AD8/10</f>
        <v>3.2</v>
      </c>
      <c r="M50" s="86"/>
      <c r="N50" s="25"/>
      <c r="O50" s="21"/>
      <c r="P50" s="87" t="str">
        <f ca="1">$Z9/10&amp;$AA9&amp;$AB9/10&amp;$AC9</f>
        <v>0.7＋7.8＝</v>
      </c>
      <c r="Q50" s="88"/>
      <c r="R50" s="88"/>
      <c r="S50" s="85">
        <f ca="1">$AD9/10</f>
        <v>8.5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2</v>
      </c>
      <c r="G52" s="25"/>
      <c r="H52" s="17"/>
      <c r="I52" s="52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3</v>
      </c>
      <c r="N52" s="25"/>
      <c r="O52" s="17"/>
      <c r="P52" s="52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7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3</v>
      </c>
      <c r="E53" s="32" t="str">
        <f t="shared" si="38"/>
        <v>.</v>
      </c>
      <c r="F53" s="33">
        <f t="shared" ca="1" si="38"/>
        <v>9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2</v>
      </c>
      <c r="L53" s="32" t="str">
        <f t="shared" si="38"/>
        <v>.</v>
      </c>
      <c r="M53" s="33">
        <f t="shared" ca="1" si="38"/>
        <v>9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7</v>
      </c>
      <c r="S53" s="32" t="str">
        <f t="shared" si="38"/>
        <v>.</v>
      </c>
      <c r="T53" s="33">
        <f t="shared" ca="1" si="38"/>
        <v>8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3"/>
      <c r="C54" s="34">
        <f t="shared" ca="1" si="38"/>
        <v>0</v>
      </c>
      <c r="D54" s="54">
        <f t="shared" ca="1" si="38"/>
        <v>4</v>
      </c>
      <c r="E54" s="54" t="str">
        <f t="shared" si="38"/>
        <v>.</v>
      </c>
      <c r="F54" s="55">
        <f t="shared" ca="1" si="38"/>
        <v>1</v>
      </c>
      <c r="G54" s="25"/>
      <c r="H54" s="10"/>
      <c r="I54" s="53"/>
      <c r="J54" s="61">
        <f t="shared" ca="1" si="38"/>
        <v>0</v>
      </c>
      <c r="K54" s="62">
        <f t="shared" ca="1" si="38"/>
        <v>3</v>
      </c>
      <c r="L54" s="57" t="str">
        <f t="shared" si="38"/>
        <v>.</v>
      </c>
      <c r="M54" s="55">
        <f t="shared" ca="1" si="38"/>
        <v>2</v>
      </c>
      <c r="N54" s="25"/>
      <c r="O54" s="17"/>
      <c r="P54" s="53"/>
      <c r="Q54" s="34">
        <f t="shared" ca="1" si="38"/>
        <v>0</v>
      </c>
      <c r="R54" s="56">
        <f t="shared" ca="1" si="38"/>
        <v>8</v>
      </c>
      <c r="S54" s="58" t="str">
        <f t="shared" si="38"/>
        <v>.</v>
      </c>
      <c r="T54" s="59">
        <f t="shared" ca="1" si="38"/>
        <v>5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87" t="str">
        <f ca="1">$Z10/10&amp;$AA10&amp;$AB10/10&amp;$AC10</f>
        <v>0.5＋5.7＝</v>
      </c>
      <c r="C57" s="88"/>
      <c r="D57" s="88"/>
      <c r="E57" s="85">
        <f ca="1">$AD10/10</f>
        <v>6.2</v>
      </c>
      <c r="F57" s="86"/>
      <c r="G57" s="25"/>
      <c r="H57" s="21"/>
      <c r="I57" s="87" t="str">
        <f ca="1">$Z11/10&amp;$AA11&amp;$AB11/10&amp;$AC11</f>
        <v>3.5＋0.9＝</v>
      </c>
      <c r="J57" s="88"/>
      <c r="K57" s="88"/>
      <c r="L57" s="85">
        <f ca="1">$AD11/10</f>
        <v>4.4000000000000004</v>
      </c>
      <c r="M57" s="86"/>
      <c r="N57" s="25"/>
      <c r="O57" s="21"/>
      <c r="P57" s="87" t="str">
        <f ca="1">$Z12/10&amp;$AA12&amp;$AB12/10&amp;$AC12</f>
        <v>2.3＋0.8＝</v>
      </c>
      <c r="Q57" s="88"/>
      <c r="R57" s="88"/>
      <c r="S57" s="85">
        <f ca="1">$AD12/10</f>
        <v>3.1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5</v>
      </c>
      <c r="G59" s="25"/>
      <c r="H59" s="17"/>
      <c r="I59" s="52"/>
      <c r="J59" s="27" t="str">
        <f t="shared" ca="1" si="39"/>
        <v/>
      </c>
      <c r="K59" s="28">
        <f t="shared" ca="1" si="39"/>
        <v>3</v>
      </c>
      <c r="L59" s="28" t="str">
        <f t="shared" si="39"/>
        <v>.</v>
      </c>
      <c r="M59" s="29">
        <f t="shared" ca="1" si="39"/>
        <v>5</v>
      </c>
      <c r="N59" s="25"/>
      <c r="O59" s="17"/>
      <c r="P59" s="52"/>
      <c r="Q59" s="27" t="str">
        <f t="shared" ca="1" si="39"/>
        <v/>
      </c>
      <c r="R59" s="28">
        <f t="shared" ca="1" si="39"/>
        <v>2</v>
      </c>
      <c r="S59" s="28" t="str">
        <f t="shared" si="39"/>
        <v>.</v>
      </c>
      <c r="T59" s="29">
        <f t="shared" ca="1" si="39"/>
        <v>3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5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9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8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3"/>
      <c r="C61" s="34">
        <f t="shared" ca="1" si="40"/>
        <v>0</v>
      </c>
      <c r="D61" s="54">
        <f t="shared" ca="1" si="40"/>
        <v>6</v>
      </c>
      <c r="E61" s="54" t="str">
        <f t="shared" si="40"/>
        <v>.</v>
      </c>
      <c r="F61" s="55">
        <f t="shared" ca="1" si="40"/>
        <v>2</v>
      </c>
      <c r="G61" s="25"/>
      <c r="H61" s="10"/>
      <c r="I61" s="53"/>
      <c r="J61" s="34">
        <f t="shared" ca="1" si="40"/>
        <v>0</v>
      </c>
      <c r="K61" s="56">
        <f t="shared" ca="1" si="40"/>
        <v>4</v>
      </c>
      <c r="L61" s="57" t="str">
        <f t="shared" si="40"/>
        <v>.</v>
      </c>
      <c r="M61" s="55">
        <f t="shared" ca="1" si="40"/>
        <v>4</v>
      </c>
      <c r="N61" s="25"/>
      <c r="O61" s="17"/>
      <c r="P61" s="53"/>
      <c r="Q61" s="34">
        <f t="shared" ca="1" si="40"/>
        <v>0</v>
      </c>
      <c r="R61" s="56">
        <f t="shared" ca="1" si="40"/>
        <v>3</v>
      </c>
      <c r="S61" s="58" t="str">
        <f t="shared" si="40"/>
        <v>.</v>
      </c>
      <c r="T61" s="59">
        <f t="shared" ca="1" si="40"/>
        <v>1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JDOjoqqFCcSompWywSnkWU5URkY6Mno2gmDMGN1kj04AtUsLGnSBxdefG1u9EQNRROo8wQoFEb0zZrcuTU0PgQ==" saltValue="JCKMd+J0F+2GtRsE4y/35w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362" priority="121">
      <formula>AND($AW1=0,$AX1=0)</formula>
    </cfRule>
  </conditionalFormatting>
  <conditionalFormatting sqref="I8">
    <cfRule type="expression" dxfId="361" priority="120">
      <formula>AND($AW1=0,$AX1=0)</formula>
    </cfRule>
  </conditionalFormatting>
  <conditionalFormatting sqref="P8">
    <cfRule type="expression" dxfId="360" priority="119">
      <formula>AND($AW1=0,$AX1=0)</formula>
    </cfRule>
  </conditionalFormatting>
  <conditionalFormatting sqref="B15">
    <cfRule type="expression" dxfId="359" priority="118">
      <formula>AND($AW8=0,$AX8=0)</formula>
    </cfRule>
  </conditionalFormatting>
  <conditionalFormatting sqref="I15">
    <cfRule type="expression" dxfId="358" priority="117">
      <formula>AND($AW8=0,$AX8=0)</formula>
    </cfRule>
  </conditionalFormatting>
  <conditionalFormatting sqref="P15">
    <cfRule type="expression" dxfId="357" priority="116">
      <formula>AND($AW8=0,$AX8=0)</formula>
    </cfRule>
  </conditionalFormatting>
  <conditionalFormatting sqref="B22">
    <cfRule type="expression" dxfId="356" priority="115">
      <formula>AND($AW15=0,$AX15=0)</formula>
    </cfRule>
  </conditionalFormatting>
  <conditionalFormatting sqref="I22">
    <cfRule type="expression" dxfId="355" priority="114">
      <formula>AND($AW15=0,$AX15=0)</formula>
    </cfRule>
  </conditionalFormatting>
  <conditionalFormatting sqref="P22">
    <cfRule type="expression" dxfId="354" priority="113">
      <formula>AND($AW15=0,$AX15=0)</formula>
    </cfRule>
  </conditionalFormatting>
  <conditionalFormatting sqref="B29">
    <cfRule type="expression" dxfId="353" priority="112">
      <formula>AND($AW22=0,$AX22=0)</formula>
    </cfRule>
  </conditionalFormatting>
  <conditionalFormatting sqref="I29">
    <cfRule type="expression" dxfId="352" priority="111">
      <formula>AND($AW22=0,$AX22=0)</formula>
    </cfRule>
  </conditionalFormatting>
  <conditionalFormatting sqref="P29">
    <cfRule type="expression" dxfId="351" priority="110">
      <formula>AND($AW22=0,$AX22=0)</formula>
    </cfRule>
  </conditionalFormatting>
  <conditionalFormatting sqref="B39">
    <cfRule type="expression" dxfId="350" priority="109">
      <formula>AND($AW1=0,$AX1=0)</formula>
    </cfRule>
  </conditionalFormatting>
  <conditionalFormatting sqref="I39">
    <cfRule type="expression" dxfId="349" priority="108">
      <formula>AND($AW2=0,$AX2=0)</formula>
    </cfRule>
  </conditionalFormatting>
  <conditionalFormatting sqref="P39">
    <cfRule type="expression" dxfId="348" priority="107">
      <formula>AND($AW3=0,$AX3=0)</formula>
    </cfRule>
  </conditionalFormatting>
  <conditionalFormatting sqref="B46">
    <cfRule type="expression" dxfId="347" priority="106">
      <formula>AND($AW4=0,$AX4=0)</formula>
    </cfRule>
  </conditionalFormatting>
  <conditionalFormatting sqref="I46">
    <cfRule type="expression" dxfId="346" priority="105">
      <formula>AND($AW5=0,$AX5=0)</formula>
    </cfRule>
  </conditionalFormatting>
  <conditionalFormatting sqref="P46">
    <cfRule type="expression" dxfId="345" priority="104">
      <formula>AND($AW6=0,$AX6=0)</formula>
    </cfRule>
  </conditionalFormatting>
  <conditionalFormatting sqref="B53">
    <cfRule type="expression" dxfId="344" priority="103">
      <formula>AND($AW7=0,$AX7=0)</formula>
    </cfRule>
  </conditionalFormatting>
  <conditionalFormatting sqref="I53">
    <cfRule type="expression" dxfId="343" priority="102">
      <formula>AND($AW8=0,$AX8=0)</formula>
    </cfRule>
  </conditionalFormatting>
  <conditionalFormatting sqref="P53">
    <cfRule type="expression" dxfId="342" priority="101">
      <formula>AND($AW9=0,$AX9=0)</formula>
    </cfRule>
  </conditionalFormatting>
  <conditionalFormatting sqref="B60">
    <cfRule type="expression" dxfId="341" priority="100">
      <formula>AND($AW10=0,$AX10=0)</formula>
    </cfRule>
  </conditionalFormatting>
  <conditionalFormatting sqref="I60">
    <cfRule type="expression" dxfId="340" priority="99">
      <formula>AND($AW11=0,$AX11=0)</formula>
    </cfRule>
  </conditionalFormatting>
  <conditionalFormatting sqref="P60">
    <cfRule type="expression" dxfId="339" priority="98">
      <formula>AND($AW12=0,$AX12=0)</formula>
    </cfRule>
  </conditionalFormatting>
  <conditionalFormatting sqref="AG15:AG26">
    <cfRule type="expression" dxfId="338" priority="97">
      <formula>$AG15="NO"</formula>
    </cfRule>
  </conditionalFormatting>
  <conditionalFormatting sqref="F7">
    <cfRule type="expression" dxfId="337" priority="96">
      <formula>F7=0</formula>
    </cfRule>
  </conditionalFormatting>
  <conditionalFormatting sqref="E7">
    <cfRule type="expression" dxfId="336" priority="95">
      <formula>F7=0</formula>
    </cfRule>
  </conditionalFormatting>
  <conditionalFormatting sqref="M60">
    <cfRule type="expression" dxfId="335" priority="6">
      <formula>M60=0</formula>
    </cfRule>
  </conditionalFormatting>
  <conditionalFormatting sqref="L60">
    <cfRule type="expression" dxfId="334" priority="5">
      <formula>M60=0</formula>
    </cfRule>
  </conditionalFormatting>
  <conditionalFormatting sqref="M59">
    <cfRule type="expression" dxfId="333" priority="8">
      <formula>M59=0</formula>
    </cfRule>
  </conditionalFormatting>
  <conditionalFormatting sqref="L59">
    <cfRule type="expression" dxfId="332" priority="7">
      <formula>M59=0</formula>
    </cfRule>
  </conditionalFormatting>
  <conditionalFormatting sqref="F8">
    <cfRule type="expression" dxfId="331" priority="94">
      <formula>F8=0</formula>
    </cfRule>
  </conditionalFormatting>
  <conditionalFormatting sqref="E8">
    <cfRule type="expression" dxfId="330" priority="93">
      <formula>F8=0</formula>
    </cfRule>
  </conditionalFormatting>
  <conditionalFormatting sqref="M7">
    <cfRule type="expression" dxfId="329" priority="92">
      <formula>M7=0</formula>
    </cfRule>
  </conditionalFormatting>
  <conditionalFormatting sqref="L7">
    <cfRule type="expression" dxfId="328" priority="91">
      <formula>M7=0</formula>
    </cfRule>
  </conditionalFormatting>
  <conditionalFormatting sqref="M8">
    <cfRule type="expression" dxfId="327" priority="90">
      <formula>M8=0</formula>
    </cfRule>
  </conditionalFormatting>
  <conditionalFormatting sqref="L8">
    <cfRule type="expression" dxfId="326" priority="89">
      <formula>M8=0</formula>
    </cfRule>
  </conditionalFormatting>
  <conditionalFormatting sqref="T7">
    <cfRule type="expression" dxfId="325" priority="88">
      <formula>T7=0</formula>
    </cfRule>
  </conditionalFormatting>
  <conditionalFormatting sqref="S7">
    <cfRule type="expression" dxfId="324" priority="87">
      <formula>T7=0</formula>
    </cfRule>
  </conditionalFormatting>
  <conditionalFormatting sqref="T8">
    <cfRule type="expression" dxfId="323" priority="86">
      <formula>T8=0</formula>
    </cfRule>
  </conditionalFormatting>
  <conditionalFormatting sqref="S8">
    <cfRule type="expression" dxfId="322" priority="85">
      <formula>T8=0</formula>
    </cfRule>
  </conditionalFormatting>
  <conditionalFormatting sqref="F14">
    <cfRule type="expression" dxfId="321" priority="84">
      <formula>F14=0</formula>
    </cfRule>
  </conditionalFormatting>
  <conditionalFormatting sqref="E14">
    <cfRule type="expression" dxfId="320" priority="83">
      <formula>F14=0</formula>
    </cfRule>
  </conditionalFormatting>
  <conditionalFormatting sqref="F15">
    <cfRule type="expression" dxfId="319" priority="82">
      <formula>F15=0</formula>
    </cfRule>
  </conditionalFormatting>
  <conditionalFormatting sqref="E15">
    <cfRule type="expression" dxfId="318" priority="81">
      <formula>F15=0</formula>
    </cfRule>
  </conditionalFormatting>
  <conditionalFormatting sqref="M14">
    <cfRule type="expression" dxfId="317" priority="80">
      <formula>M14=0</formula>
    </cfRule>
  </conditionalFormatting>
  <conditionalFormatting sqref="L14">
    <cfRule type="expression" dxfId="316" priority="79">
      <formula>M14=0</formula>
    </cfRule>
  </conditionalFormatting>
  <conditionalFormatting sqref="M15">
    <cfRule type="expression" dxfId="315" priority="78">
      <formula>M15=0</formula>
    </cfRule>
  </conditionalFormatting>
  <conditionalFormatting sqref="L15">
    <cfRule type="expression" dxfId="314" priority="77">
      <formula>M15=0</formula>
    </cfRule>
  </conditionalFormatting>
  <conditionalFormatting sqref="T14">
    <cfRule type="expression" dxfId="313" priority="76">
      <formula>T14=0</formula>
    </cfRule>
  </conditionalFormatting>
  <conditionalFormatting sqref="S14">
    <cfRule type="expression" dxfId="312" priority="75">
      <formula>T14=0</formula>
    </cfRule>
  </conditionalFormatting>
  <conditionalFormatting sqref="T15">
    <cfRule type="expression" dxfId="311" priority="74">
      <formula>T15=0</formula>
    </cfRule>
  </conditionalFormatting>
  <conditionalFormatting sqref="S15">
    <cfRule type="expression" dxfId="310" priority="73">
      <formula>T15=0</formula>
    </cfRule>
  </conditionalFormatting>
  <conditionalFormatting sqref="F21">
    <cfRule type="expression" dxfId="309" priority="72">
      <formula>F21=0</formula>
    </cfRule>
  </conditionalFormatting>
  <conditionalFormatting sqref="E21">
    <cfRule type="expression" dxfId="308" priority="71">
      <formula>F21=0</formula>
    </cfRule>
  </conditionalFormatting>
  <conditionalFormatting sqref="F22">
    <cfRule type="expression" dxfId="307" priority="70">
      <formula>F22=0</formula>
    </cfRule>
  </conditionalFormatting>
  <conditionalFormatting sqref="E22">
    <cfRule type="expression" dxfId="306" priority="69">
      <formula>F22=0</formula>
    </cfRule>
  </conditionalFormatting>
  <conditionalFormatting sqref="M21">
    <cfRule type="expression" dxfId="305" priority="68">
      <formula>M21=0</formula>
    </cfRule>
  </conditionalFormatting>
  <conditionalFormatting sqref="L21">
    <cfRule type="expression" dxfId="304" priority="67">
      <formula>M21=0</formula>
    </cfRule>
  </conditionalFormatting>
  <conditionalFormatting sqref="M22">
    <cfRule type="expression" dxfId="303" priority="66">
      <formula>M22=0</formula>
    </cfRule>
  </conditionalFormatting>
  <conditionalFormatting sqref="L22">
    <cfRule type="expression" dxfId="302" priority="65">
      <formula>M22=0</formula>
    </cfRule>
  </conditionalFormatting>
  <conditionalFormatting sqref="T21">
    <cfRule type="expression" dxfId="301" priority="64">
      <formula>T21=0</formula>
    </cfRule>
  </conditionalFormatting>
  <conditionalFormatting sqref="S21">
    <cfRule type="expression" dxfId="300" priority="63">
      <formula>T21=0</formula>
    </cfRule>
  </conditionalFormatting>
  <conditionalFormatting sqref="T22">
    <cfRule type="expression" dxfId="299" priority="62">
      <formula>T22=0</formula>
    </cfRule>
  </conditionalFormatting>
  <conditionalFormatting sqref="S22">
    <cfRule type="expression" dxfId="298" priority="61">
      <formula>T22=0</formula>
    </cfRule>
  </conditionalFormatting>
  <conditionalFormatting sqref="F28">
    <cfRule type="expression" dxfId="297" priority="60">
      <formula>F28=0</formula>
    </cfRule>
  </conditionalFormatting>
  <conditionalFormatting sqref="E28">
    <cfRule type="expression" dxfId="296" priority="59">
      <formula>F28=0</formula>
    </cfRule>
  </conditionalFormatting>
  <conditionalFormatting sqref="F29">
    <cfRule type="expression" dxfId="295" priority="58">
      <formula>F29=0</formula>
    </cfRule>
  </conditionalFormatting>
  <conditionalFormatting sqref="E29">
    <cfRule type="expression" dxfId="294" priority="57">
      <formula>F29=0</formula>
    </cfRule>
  </conditionalFormatting>
  <conditionalFormatting sqref="M28">
    <cfRule type="expression" dxfId="293" priority="56">
      <formula>M28=0</formula>
    </cfRule>
  </conditionalFormatting>
  <conditionalFormatting sqref="L28">
    <cfRule type="expression" dxfId="292" priority="55">
      <formula>M28=0</formula>
    </cfRule>
  </conditionalFormatting>
  <conditionalFormatting sqref="M29">
    <cfRule type="expression" dxfId="291" priority="54">
      <formula>M29=0</formula>
    </cfRule>
  </conditionalFormatting>
  <conditionalFormatting sqref="L29">
    <cfRule type="expression" dxfId="290" priority="53">
      <formula>M29=0</formula>
    </cfRule>
  </conditionalFormatting>
  <conditionalFormatting sqref="T28">
    <cfRule type="expression" dxfId="289" priority="52">
      <formula>T28=0</formula>
    </cfRule>
  </conditionalFormatting>
  <conditionalFormatting sqref="S28">
    <cfRule type="expression" dxfId="288" priority="51">
      <formula>T28=0</formula>
    </cfRule>
  </conditionalFormatting>
  <conditionalFormatting sqref="T29">
    <cfRule type="expression" dxfId="287" priority="50">
      <formula>T29=0</formula>
    </cfRule>
  </conditionalFormatting>
  <conditionalFormatting sqref="S29">
    <cfRule type="expression" dxfId="286" priority="49">
      <formula>T29=0</formula>
    </cfRule>
  </conditionalFormatting>
  <conditionalFormatting sqref="F38">
    <cfRule type="expression" dxfId="285" priority="48">
      <formula>F38=0</formula>
    </cfRule>
  </conditionalFormatting>
  <conditionalFormatting sqref="E38">
    <cfRule type="expression" dxfId="284" priority="47">
      <formula>F38=0</formula>
    </cfRule>
  </conditionalFormatting>
  <conditionalFormatting sqref="F39">
    <cfRule type="expression" dxfId="283" priority="46">
      <formula>F39=0</formula>
    </cfRule>
  </conditionalFormatting>
  <conditionalFormatting sqref="E39">
    <cfRule type="expression" dxfId="282" priority="45">
      <formula>F39=0</formula>
    </cfRule>
  </conditionalFormatting>
  <conditionalFormatting sqref="M38">
    <cfRule type="expression" dxfId="281" priority="44">
      <formula>M38=0</formula>
    </cfRule>
  </conditionalFormatting>
  <conditionalFormatting sqref="L38">
    <cfRule type="expression" dxfId="280" priority="43">
      <formula>M38=0</formula>
    </cfRule>
  </conditionalFormatting>
  <conditionalFormatting sqref="M39">
    <cfRule type="expression" dxfId="279" priority="42">
      <formula>M39=0</formula>
    </cfRule>
  </conditionalFormatting>
  <conditionalFormatting sqref="L39">
    <cfRule type="expression" dxfId="278" priority="41">
      <formula>M39=0</formula>
    </cfRule>
  </conditionalFormatting>
  <conditionalFormatting sqref="T38">
    <cfRule type="expression" dxfId="277" priority="40">
      <formula>T38=0</formula>
    </cfRule>
  </conditionalFormatting>
  <conditionalFormatting sqref="S38">
    <cfRule type="expression" dxfId="276" priority="39">
      <formula>T38=0</formula>
    </cfRule>
  </conditionalFormatting>
  <conditionalFormatting sqref="T39">
    <cfRule type="expression" dxfId="275" priority="38">
      <formula>T39=0</formula>
    </cfRule>
  </conditionalFormatting>
  <conditionalFormatting sqref="S39">
    <cfRule type="expression" dxfId="274" priority="37">
      <formula>T39=0</formula>
    </cfRule>
  </conditionalFormatting>
  <conditionalFormatting sqref="F45">
    <cfRule type="expression" dxfId="273" priority="36">
      <formula>F45=0</formula>
    </cfRule>
  </conditionalFormatting>
  <conditionalFormatting sqref="E45">
    <cfRule type="expression" dxfId="272" priority="35">
      <formula>F45=0</formula>
    </cfRule>
  </conditionalFormatting>
  <conditionalFormatting sqref="F46">
    <cfRule type="expression" dxfId="271" priority="34">
      <formula>F46=0</formula>
    </cfRule>
  </conditionalFormatting>
  <conditionalFormatting sqref="E46">
    <cfRule type="expression" dxfId="270" priority="33">
      <formula>F46=0</formula>
    </cfRule>
  </conditionalFormatting>
  <conditionalFormatting sqref="M45">
    <cfRule type="expression" dxfId="269" priority="32">
      <formula>M45=0</formula>
    </cfRule>
  </conditionalFormatting>
  <conditionalFormatting sqref="L45">
    <cfRule type="expression" dxfId="268" priority="31">
      <formula>M45=0</formula>
    </cfRule>
  </conditionalFormatting>
  <conditionalFormatting sqref="M46">
    <cfRule type="expression" dxfId="267" priority="30">
      <formula>M46=0</formula>
    </cfRule>
  </conditionalFormatting>
  <conditionalFormatting sqref="L46">
    <cfRule type="expression" dxfId="266" priority="29">
      <formula>M46=0</formula>
    </cfRule>
  </conditionalFormatting>
  <conditionalFormatting sqref="T45">
    <cfRule type="expression" dxfId="265" priority="28">
      <formula>T45=0</formula>
    </cfRule>
  </conditionalFormatting>
  <conditionalFormatting sqref="S45">
    <cfRule type="expression" dxfId="264" priority="27">
      <formula>T45=0</formula>
    </cfRule>
  </conditionalFormatting>
  <conditionalFormatting sqref="T46">
    <cfRule type="expression" dxfId="263" priority="26">
      <formula>T46=0</formula>
    </cfRule>
  </conditionalFormatting>
  <conditionalFormatting sqref="S46">
    <cfRule type="expression" dxfId="262" priority="25">
      <formula>T46=0</formula>
    </cfRule>
  </conditionalFormatting>
  <conditionalFormatting sqref="F52">
    <cfRule type="expression" dxfId="261" priority="24">
      <formula>F52=0</formula>
    </cfRule>
  </conditionalFormatting>
  <conditionalFormatting sqref="E52">
    <cfRule type="expression" dxfId="260" priority="23">
      <formula>F52=0</formula>
    </cfRule>
  </conditionalFormatting>
  <conditionalFormatting sqref="F53">
    <cfRule type="expression" dxfId="259" priority="22">
      <formula>F53=0</formula>
    </cfRule>
  </conditionalFormatting>
  <conditionalFormatting sqref="E53">
    <cfRule type="expression" dxfId="258" priority="21">
      <formula>F53=0</formula>
    </cfRule>
  </conditionalFormatting>
  <conditionalFormatting sqref="M52">
    <cfRule type="expression" dxfId="257" priority="20">
      <formula>M52=0</formula>
    </cfRule>
  </conditionalFormatting>
  <conditionalFormatting sqref="L52">
    <cfRule type="expression" dxfId="256" priority="19">
      <formula>M52=0</formula>
    </cfRule>
  </conditionalFormatting>
  <conditionalFormatting sqref="M53">
    <cfRule type="expression" dxfId="255" priority="18">
      <formula>M53=0</formula>
    </cfRule>
  </conditionalFormatting>
  <conditionalFormatting sqref="L53">
    <cfRule type="expression" dxfId="254" priority="17">
      <formula>M53=0</formula>
    </cfRule>
  </conditionalFormatting>
  <conditionalFormatting sqref="T52">
    <cfRule type="expression" dxfId="253" priority="16">
      <formula>T52=0</formula>
    </cfRule>
  </conditionalFormatting>
  <conditionalFormatting sqref="S52">
    <cfRule type="expression" dxfId="252" priority="15">
      <formula>T52=0</formula>
    </cfRule>
  </conditionalFormatting>
  <conditionalFormatting sqref="T53">
    <cfRule type="expression" dxfId="251" priority="14">
      <formula>T53=0</formula>
    </cfRule>
  </conditionalFormatting>
  <conditionalFormatting sqref="S53">
    <cfRule type="expression" dxfId="250" priority="13">
      <formula>T53=0</formula>
    </cfRule>
  </conditionalFormatting>
  <conditionalFormatting sqref="F59">
    <cfRule type="expression" dxfId="249" priority="12">
      <formula>F59=0</formula>
    </cfRule>
  </conditionalFormatting>
  <conditionalFormatting sqref="E59">
    <cfRule type="expression" dxfId="248" priority="11">
      <formula>F59=0</formula>
    </cfRule>
  </conditionalFormatting>
  <conditionalFormatting sqref="F60">
    <cfRule type="expression" dxfId="247" priority="10">
      <formula>F60=0</formula>
    </cfRule>
  </conditionalFormatting>
  <conditionalFormatting sqref="E60">
    <cfRule type="expression" dxfId="246" priority="9">
      <formula>F60=0</formula>
    </cfRule>
  </conditionalFormatting>
  <conditionalFormatting sqref="T59">
    <cfRule type="expression" dxfId="245" priority="4">
      <formula>T59=0</formula>
    </cfRule>
  </conditionalFormatting>
  <conditionalFormatting sqref="S59">
    <cfRule type="expression" dxfId="244" priority="3">
      <formula>T59=0</formula>
    </cfRule>
  </conditionalFormatting>
  <conditionalFormatting sqref="T60">
    <cfRule type="expression" dxfId="243" priority="2">
      <formula>T60=0</formula>
    </cfRule>
  </conditionalFormatting>
  <conditionalFormatting sqref="S60">
    <cfRule type="expression" dxfId="242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67" t="s">
        <v>91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>
        <v>1</v>
      </c>
      <c r="U1" s="68"/>
      <c r="Y1" s="2" t="s">
        <v>0</v>
      </c>
      <c r="Z1" s="3">
        <f ca="1">AW1*100+BB1*10+BG1</f>
        <v>7</v>
      </c>
      <c r="AA1" s="3" t="s">
        <v>92</v>
      </c>
      <c r="AB1" s="3">
        <f ca="1">AX1*100+BC1*10+BH1</f>
        <v>62</v>
      </c>
      <c r="AC1" s="3" t="s">
        <v>93</v>
      </c>
      <c r="AD1" s="3">
        <f ca="1">Z1+AB1</f>
        <v>69</v>
      </c>
      <c r="AF1" s="3">
        <f ca="1">AW1</f>
        <v>0</v>
      </c>
      <c r="AG1" s="3">
        <f ca="1">BB1</f>
        <v>0</v>
      </c>
      <c r="AH1" s="3" t="s">
        <v>94</v>
      </c>
      <c r="AI1" s="3">
        <f ca="1">BG1</f>
        <v>7</v>
      </c>
      <c r="AJ1" s="3" t="s">
        <v>59</v>
      </c>
      <c r="AK1" s="3">
        <f ca="1">AX1</f>
        <v>0</v>
      </c>
      <c r="AL1" s="3">
        <f ca="1">BC1</f>
        <v>6</v>
      </c>
      <c r="AM1" s="3" t="s">
        <v>3</v>
      </c>
      <c r="AN1" s="3">
        <f ca="1">BH1</f>
        <v>2</v>
      </c>
      <c r="AO1" s="3" t="s">
        <v>95</v>
      </c>
      <c r="AP1" s="3">
        <f ca="1">MOD(ROUNDDOWN(AD1/100,0),10)</f>
        <v>0</v>
      </c>
      <c r="AQ1" s="3">
        <f ca="1">MOD(ROUNDDOWN(AD1/10,0),10)</f>
        <v>6</v>
      </c>
      <c r="AR1" s="3" t="s">
        <v>94</v>
      </c>
      <c r="AS1" s="3">
        <f ca="1">MOD(ROUNDDOWN(AD1/1,0),10)</f>
        <v>9</v>
      </c>
      <c r="AU1" s="4" t="s">
        <v>4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5</v>
      </c>
      <c r="BA1" s="3">
        <v>1</v>
      </c>
      <c r="BB1" s="5">
        <f ca="1">VLOOKUP($BS1,$BU$1:$BW$100,2,FALSE)</f>
        <v>0</v>
      </c>
      <c r="BC1" s="5">
        <f ca="1">VLOOKUP($BS1,$BU$1:$BW$100,3,FALSE)</f>
        <v>6</v>
      </c>
      <c r="BD1" s="6"/>
      <c r="BE1" s="4" t="s">
        <v>6</v>
      </c>
      <c r="BF1" s="3">
        <v>1</v>
      </c>
      <c r="BG1" s="7">
        <f t="shared" ref="BG1:BG12" ca="1" si="2">VLOOKUP($CA1,$CC$1:$CE$100,2,FALSE)</f>
        <v>7</v>
      </c>
      <c r="BH1" s="7">
        <f t="shared" ref="BH1:BH12" ca="1" si="3">VLOOKUP($CA1,$CC$1:$CE$100,3,FALSE)</f>
        <v>2</v>
      </c>
      <c r="BI1" s="6"/>
      <c r="BJ1" s="8">
        <f ca="1">RAND()</f>
        <v>0.32455638817603116</v>
      </c>
      <c r="BK1" s="9">
        <f t="shared" ref="BK1:BK20" ca="1" si="4">RANK(BJ1,$BJ$1:$BJ$99,)</f>
        <v>18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0.76960619735879265</v>
      </c>
      <c r="BS1" s="9">
        <f ca="1">RANK(BR1,$BR$1:$BR$55,)</f>
        <v>6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0.37646057254539678</v>
      </c>
      <c r="CA1" s="9">
        <f ca="1">RANK(BZ1,$BZ$1:$BZ$100,)</f>
        <v>56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69" t="s">
        <v>7</v>
      </c>
      <c r="C2" s="70"/>
      <c r="D2" s="70"/>
      <c r="E2" s="70"/>
      <c r="F2" s="71"/>
      <c r="G2" s="69" t="s">
        <v>8</v>
      </c>
      <c r="H2" s="70"/>
      <c r="I2" s="72"/>
      <c r="J2" s="73"/>
      <c r="K2" s="74"/>
      <c r="L2" s="74"/>
      <c r="M2" s="74"/>
      <c r="N2" s="74"/>
      <c r="O2" s="74"/>
      <c r="P2" s="74"/>
      <c r="Q2" s="74"/>
      <c r="R2" s="74"/>
      <c r="S2" s="75"/>
      <c r="T2" s="10"/>
      <c r="Y2" s="1" t="s">
        <v>96</v>
      </c>
      <c r="Z2" s="3">
        <f t="shared" ref="Z2:Z12" ca="1" si="5">AW2*100+BB2*10+BG2</f>
        <v>1</v>
      </c>
      <c r="AA2" s="3" t="s">
        <v>97</v>
      </c>
      <c r="AB2" s="3">
        <f t="shared" ref="AB2:AB12" ca="1" si="6">AX2*100+BC2*10+BH2</f>
        <v>72</v>
      </c>
      <c r="AC2" s="3" t="s">
        <v>42</v>
      </c>
      <c r="AD2" s="3">
        <f t="shared" ref="AD2:AD12" ca="1" si="7">Z2+AB2</f>
        <v>73</v>
      </c>
      <c r="AF2" s="3">
        <f t="shared" ref="AF2:AF12" ca="1" si="8">AW2</f>
        <v>0</v>
      </c>
      <c r="AG2" s="3">
        <f t="shared" ref="AG2:AG12" ca="1" si="9">BB2</f>
        <v>0</v>
      </c>
      <c r="AH2" s="3" t="s">
        <v>98</v>
      </c>
      <c r="AI2" s="3">
        <f t="shared" ref="AI2:AI12" ca="1" si="10">BG2</f>
        <v>1</v>
      </c>
      <c r="AJ2" s="3" t="s">
        <v>92</v>
      </c>
      <c r="AK2" s="3">
        <f t="shared" ref="AK2:AK12" ca="1" si="11">AX2</f>
        <v>0</v>
      </c>
      <c r="AL2" s="3">
        <f t="shared" ref="AL2:AL12" ca="1" si="12">BC2</f>
        <v>7</v>
      </c>
      <c r="AM2" s="3" t="s">
        <v>99</v>
      </c>
      <c r="AN2" s="3">
        <f t="shared" ref="AN2:AN12" ca="1" si="13">BH2</f>
        <v>2</v>
      </c>
      <c r="AO2" s="3" t="s">
        <v>95</v>
      </c>
      <c r="AP2" s="3">
        <f t="shared" ref="AP2:AP12" ca="1" si="14">MOD(ROUNDDOWN(AD2/100,0),10)</f>
        <v>0</v>
      </c>
      <c r="AQ2" s="3">
        <f t="shared" ref="AQ2:AQ12" ca="1" si="15">MOD(ROUNDDOWN(AD2/10,0),10)</f>
        <v>7</v>
      </c>
      <c r="AR2" s="3" t="s">
        <v>94</v>
      </c>
      <c r="AS2" s="3">
        <f t="shared" ref="AS2:AS12" ca="1" si="16">MOD(ROUNDDOWN(AD2/1,0),10)</f>
        <v>3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7</v>
      </c>
      <c r="BD2" s="6"/>
      <c r="BE2" s="3"/>
      <c r="BF2" s="3">
        <v>2</v>
      </c>
      <c r="BG2" s="7">
        <f t="shared" ca="1" si="2"/>
        <v>1</v>
      </c>
      <c r="BH2" s="7">
        <f t="shared" ca="1" si="3"/>
        <v>2</v>
      </c>
      <c r="BI2" s="6"/>
      <c r="BJ2" s="8">
        <f t="shared" ref="BJ2:BJ20" ca="1" si="19">RAND()</f>
        <v>0.58433544188524966</v>
      </c>
      <c r="BK2" s="9">
        <f t="shared" ca="1" si="4"/>
        <v>11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0.76106805037757908</v>
      </c>
      <c r="BS2" s="9">
        <f t="shared" ref="BS2:BS16" ca="1" si="21">RANK(BR2,$BR$1:$BR$55,)</f>
        <v>7</v>
      </c>
      <c r="BT2" s="3"/>
      <c r="BU2" s="3">
        <v>2</v>
      </c>
      <c r="BV2" s="3">
        <v>0</v>
      </c>
      <c r="BW2" s="3">
        <v>2</v>
      </c>
      <c r="BX2" s="3"/>
      <c r="BZ2" s="8">
        <f t="shared" ref="BZ2:BZ65" ca="1" si="22">RAND()</f>
        <v>0.98538943117534739</v>
      </c>
      <c r="CA2" s="9">
        <f t="shared" ref="CA2:CA65" ca="1" si="23">RANK(BZ2,$BZ$1:$BZ$100,)</f>
        <v>2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100</v>
      </c>
      <c r="Z3" s="3">
        <f t="shared" ca="1" si="5"/>
        <v>68</v>
      </c>
      <c r="AA3" s="3" t="s">
        <v>92</v>
      </c>
      <c r="AB3" s="3">
        <f t="shared" ca="1" si="6"/>
        <v>9</v>
      </c>
      <c r="AC3" s="3" t="s">
        <v>95</v>
      </c>
      <c r="AD3" s="3">
        <f t="shared" ca="1" si="7"/>
        <v>77</v>
      </c>
      <c r="AF3" s="3">
        <f t="shared" ca="1" si="8"/>
        <v>0</v>
      </c>
      <c r="AG3" s="3">
        <f t="shared" ca="1" si="9"/>
        <v>6</v>
      </c>
      <c r="AH3" s="3" t="s">
        <v>94</v>
      </c>
      <c r="AI3" s="3">
        <f t="shared" ca="1" si="10"/>
        <v>8</v>
      </c>
      <c r="AJ3" s="3" t="s">
        <v>92</v>
      </c>
      <c r="AK3" s="3">
        <f t="shared" ca="1" si="11"/>
        <v>0</v>
      </c>
      <c r="AL3" s="3">
        <f t="shared" ca="1" si="12"/>
        <v>0</v>
      </c>
      <c r="AM3" s="3" t="s">
        <v>94</v>
      </c>
      <c r="AN3" s="3">
        <f t="shared" ca="1" si="13"/>
        <v>9</v>
      </c>
      <c r="AO3" s="3" t="s">
        <v>95</v>
      </c>
      <c r="AP3" s="3">
        <f t="shared" ca="1" si="14"/>
        <v>0</v>
      </c>
      <c r="AQ3" s="3">
        <f t="shared" ca="1" si="15"/>
        <v>7</v>
      </c>
      <c r="AR3" s="3" t="s">
        <v>94</v>
      </c>
      <c r="AS3" s="3">
        <f t="shared" ca="1" si="16"/>
        <v>7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6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8</v>
      </c>
      <c r="BH3" s="7">
        <f t="shared" ca="1" si="3"/>
        <v>9</v>
      </c>
      <c r="BI3" s="6"/>
      <c r="BJ3" s="8">
        <f t="shared" ca="1" si="19"/>
        <v>0.34914756494769983</v>
      </c>
      <c r="BK3" s="9">
        <f t="shared" ca="1" si="4"/>
        <v>17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0.16637122542488392</v>
      </c>
      <c r="BS3" s="9">
        <f t="shared" ca="1" si="21"/>
        <v>14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0.18379230398504021</v>
      </c>
      <c r="CA3" s="9">
        <f t="shared" ca="1" si="23"/>
        <v>72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101</v>
      </c>
      <c r="C4" s="14"/>
      <c r="D4" s="15"/>
      <c r="E4" s="14"/>
      <c r="F4" s="14"/>
      <c r="G4" s="16"/>
      <c r="H4" s="12"/>
      <c r="I4" s="13" t="s">
        <v>96</v>
      </c>
      <c r="J4" s="14"/>
      <c r="K4" s="14"/>
      <c r="L4" s="14"/>
      <c r="M4" s="14"/>
      <c r="N4" s="16"/>
      <c r="O4" s="12"/>
      <c r="P4" s="13" t="s">
        <v>100</v>
      </c>
      <c r="Q4" s="14"/>
      <c r="R4" s="14"/>
      <c r="S4" s="14"/>
      <c r="T4" s="14"/>
      <c r="U4" s="16"/>
      <c r="Y4" s="1" t="s">
        <v>102</v>
      </c>
      <c r="Z4" s="3">
        <f t="shared" ca="1" si="5"/>
        <v>43</v>
      </c>
      <c r="AA4" s="3" t="s">
        <v>92</v>
      </c>
      <c r="AB4" s="3">
        <f t="shared" ca="1" si="6"/>
        <v>8</v>
      </c>
      <c r="AC4" s="3" t="s">
        <v>95</v>
      </c>
      <c r="AD4" s="3">
        <f t="shared" ca="1" si="7"/>
        <v>51</v>
      </c>
      <c r="AF4" s="3">
        <f t="shared" ca="1" si="8"/>
        <v>0</v>
      </c>
      <c r="AG4" s="3">
        <f t="shared" ca="1" si="9"/>
        <v>4</v>
      </c>
      <c r="AH4" s="3" t="s">
        <v>94</v>
      </c>
      <c r="AI4" s="3">
        <f t="shared" ca="1" si="10"/>
        <v>3</v>
      </c>
      <c r="AJ4" s="3" t="s">
        <v>92</v>
      </c>
      <c r="AK4" s="3">
        <f t="shared" ca="1" si="11"/>
        <v>0</v>
      </c>
      <c r="AL4" s="3">
        <f t="shared" ca="1" si="12"/>
        <v>0</v>
      </c>
      <c r="AM4" s="3" t="s">
        <v>94</v>
      </c>
      <c r="AN4" s="3">
        <f t="shared" ca="1" si="13"/>
        <v>8</v>
      </c>
      <c r="AO4" s="3" t="s">
        <v>95</v>
      </c>
      <c r="AP4" s="3">
        <f t="shared" ca="1" si="14"/>
        <v>0</v>
      </c>
      <c r="AQ4" s="3">
        <f t="shared" ca="1" si="15"/>
        <v>5</v>
      </c>
      <c r="AR4" s="3" t="s">
        <v>94</v>
      </c>
      <c r="AS4" s="3">
        <f t="shared" ca="1" si="16"/>
        <v>1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4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8</v>
      </c>
      <c r="BI4" s="6"/>
      <c r="BJ4" s="8">
        <f t="shared" ca="1" si="19"/>
        <v>0.35385501747849912</v>
      </c>
      <c r="BK4" s="9">
        <f t="shared" ca="1" si="4"/>
        <v>16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0.29140667904240591</v>
      </c>
      <c r="BS4" s="9">
        <f t="shared" ca="1" si="21"/>
        <v>12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0.72953162470850585</v>
      </c>
      <c r="CA4" s="9">
        <f t="shared" ca="1" si="23"/>
        <v>26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64" t="str">
        <f ca="1">$Z1/10&amp;$AA1&amp;$AB1/10&amp;$AC1</f>
        <v>0.7＋6.2＝</v>
      </c>
      <c r="C5" s="65"/>
      <c r="D5" s="65"/>
      <c r="E5" s="65"/>
      <c r="F5" s="66"/>
      <c r="G5" s="18"/>
      <c r="H5" s="17"/>
      <c r="I5" s="64" t="str">
        <f ca="1">$Z2/10&amp;$AA2&amp;$AB2/10&amp;$AC2</f>
        <v>0.1＋7.2＝</v>
      </c>
      <c r="J5" s="65"/>
      <c r="K5" s="65"/>
      <c r="L5" s="65"/>
      <c r="M5" s="66"/>
      <c r="N5" s="19"/>
      <c r="O5" s="17"/>
      <c r="P5" s="64" t="str">
        <f ca="1">$Z3/10&amp;$AA3&amp;$AB3/10&amp;$AC3</f>
        <v>6.8＋0.9＝</v>
      </c>
      <c r="Q5" s="65"/>
      <c r="R5" s="65"/>
      <c r="S5" s="65"/>
      <c r="T5" s="66"/>
      <c r="U5" s="20"/>
      <c r="Y5" s="1" t="s">
        <v>103</v>
      </c>
      <c r="Z5" s="3">
        <f t="shared" ca="1" si="5"/>
        <v>6</v>
      </c>
      <c r="AA5" s="3" t="s">
        <v>92</v>
      </c>
      <c r="AB5" s="3">
        <f t="shared" ca="1" si="6"/>
        <v>17</v>
      </c>
      <c r="AC5" s="3" t="s">
        <v>95</v>
      </c>
      <c r="AD5" s="3">
        <f t="shared" ca="1" si="7"/>
        <v>23</v>
      </c>
      <c r="AF5" s="3">
        <f t="shared" ca="1" si="8"/>
        <v>0</v>
      </c>
      <c r="AG5" s="3">
        <f t="shared" ca="1" si="9"/>
        <v>0</v>
      </c>
      <c r="AH5" s="3" t="s">
        <v>94</v>
      </c>
      <c r="AI5" s="3">
        <f t="shared" ca="1" si="10"/>
        <v>6</v>
      </c>
      <c r="AJ5" s="3" t="s">
        <v>92</v>
      </c>
      <c r="AK5" s="3">
        <f t="shared" ca="1" si="11"/>
        <v>0</v>
      </c>
      <c r="AL5" s="3">
        <f t="shared" ca="1" si="12"/>
        <v>1</v>
      </c>
      <c r="AM5" s="3" t="s">
        <v>94</v>
      </c>
      <c r="AN5" s="3">
        <f t="shared" ca="1" si="13"/>
        <v>7</v>
      </c>
      <c r="AO5" s="3" t="s">
        <v>95</v>
      </c>
      <c r="AP5" s="3">
        <f t="shared" ca="1" si="14"/>
        <v>0</v>
      </c>
      <c r="AQ5" s="3">
        <f t="shared" ca="1" si="15"/>
        <v>2</v>
      </c>
      <c r="AR5" s="3" t="s">
        <v>94</v>
      </c>
      <c r="AS5" s="3">
        <f t="shared" ca="1" si="16"/>
        <v>3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1</v>
      </c>
      <c r="BD5" s="6"/>
      <c r="BE5" s="3"/>
      <c r="BF5" s="3">
        <v>5</v>
      </c>
      <c r="BG5" s="7">
        <f t="shared" ca="1" si="2"/>
        <v>6</v>
      </c>
      <c r="BH5" s="7">
        <f t="shared" ca="1" si="3"/>
        <v>7</v>
      </c>
      <c r="BI5" s="6"/>
      <c r="BJ5" s="8">
        <f t="shared" ca="1" si="19"/>
        <v>0.3896521774149394</v>
      </c>
      <c r="BK5" s="9">
        <f t="shared" ca="1" si="4"/>
        <v>14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0.96317750736415897</v>
      </c>
      <c r="BS5" s="9">
        <f t="shared" ca="1" si="21"/>
        <v>1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0.43848312509436838</v>
      </c>
      <c r="CA5" s="9">
        <f t="shared" ca="1" si="23"/>
        <v>52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104</v>
      </c>
      <c r="Z6" s="3">
        <f t="shared" ca="1" si="5"/>
        <v>5</v>
      </c>
      <c r="AA6" s="3" t="s">
        <v>92</v>
      </c>
      <c r="AB6" s="3">
        <f t="shared" ca="1" si="6"/>
        <v>55</v>
      </c>
      <c r="AC6" s="3" t="s">
        <v>95</v>
      </c>
      <c r="AD6" s="3">
        <f t="shared" ca="1" si="7"/>
        <v>60</v>
      </c>
      <c r="AF6" s="3">
        <f t="shared" ca="1" si="8"/>
        <v>0</v>
      </c>
      <c r="AG6" s="3">
        <f t="shared" ca="1" si="9"/>
        <v>0</v>
      </c>
      <c r="AH6" s="3" t="s">
        <v>94</v>
      </c>
      <c r="AI6" s="3">
        <f t="shared" ca="1" si="10"/>
        <v>5</v>
      </c>
      <c r="AJ6" s="3" t="s">
        <v>92</v>
      </c>
      <c r="AK6" s="3">
        <f t="shared" ca="1" si="11"/>
        <v>0</v>
      </c>
      <c r="AL6" s="3">
        <f t="shared" ca="1" si="12"/>
        <v>5</v>
      </c>
      <c r="AM6" s="3" t="s">
        <v>94</v>
      </c>
      <c r="AN6" s="3">
        <f t="shared" ca="1" si="13"/>
        <v>5</v>
      </c>
      <c r="AO6" s="3" t="s">
        <v>95</v>
      </c>
      <c r="AP6" s="3">
        <f t="shared" ca="1" si="14"/>
        <v>0</v>
      </c>
      <c r="AQ6" s="3">
        <f t="shared" ca="1" si="15"/>
        <v>6</v>
      </c>
      <c r="AR6" s="3" t="s">
        <v>94</v>
      </c>
      <c r="AS6" s="3">
        <f t="shared" ca="1" si="16"/>
        <v>0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5</v>
      </c>
      <c r="BD6" s="6"/>
      <c r="BE6" s="3"/>
      <c r="BF6" s="3">
        <v>6</v>
      </c>
      <c r="BG6" s="7">
        <f t="shared" ca="1" si="2"/>
        <v>5</v>
      </c>
      <c r="BH6" s="7">
        <f t="shared" ca="1" si="3"/>
        <v>5</v>
      </c>
      <c r="BI6" s="6"/>
      <c r="BJ6" s="8">
        <f t="shared" ca="1" si="19"/>
        <v>7.8000980944471721E-2</v>
      </c>
      <c r="BK6" s="9">
        <f t="shared" ca="1" si="4"/>
        <v>20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0.7845927841693624</v>
      </c>
      <c r="BS6" s="9">
        <f t="shared" ca="1" si="21"/>
        <v>5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0.5373606754104514</v>
      </c>
      <c r="CA6" s="9">
        <f t="shared" ca="1" si="23"/>
        <v>41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63"/>
      <c r="C7" s="63" t="str">
        <f ca="1">IF($AW1=0,"",$AW1)</f>
        <v/>
      </c>
      <c r="D7" s="63">
        <f ca="1">$BB1</f>
        <v>0</v>
      </c>
      <c r="E7" s="63" t="s">
        <v>94</v>
      </c>
      <c r="F7" s="63">
        <f ca="1">$BG1</f>
        <v>7</v>
      </c>
      <c r="G7" s="89"/>
      <c r="H7" s="89"/>
      <c r="I7" s="63"/>
      <c r="J7" s="63" t="str">
        <f ca="1">IF($AW2=0,"",$AW2)</f>
        <v/>
      </c>
      <c r="K7" s="63">
        <f ca="1">$BB2</f>
        <v>0</v>
      </c>
      <c r="L7" s="63" t="s">
        <v>94</v>
      </c>
      <c r="M7" s="63">
        <f ca="1">$BG2</f>
        <v>1</v>
      </c>
      <c r="N7" s="35"/>
      <c r="O7" s="36"/>
      <c r="P7" s="63"/>
      <c r="Q7" s="63" t="str">
        <f ca="1">IF($AW3=0,"",$AW3)</f>
        <v/>
      </c>
      <c r="R7" s="63">
        <f ca="1">$BB3</f>
        <v>6</v>
      </c>
      <c r="S7" s="63" t="s">
        <v>94</v>
      </c>
      <c r="T7" s="63">
        <f ca="1">$BG3</f>
        <v>8</v>
      </c>
      <c r="U7" s="25"/>
      <c r="Y7" s="1" t="s">
        <v>105</v>
      </c>
      <c r="Z7" s="3">
        <f t="shared" ca="1" si="5"/>
        <v>72</v>
      </c>
      <c r="AA7" s="3" t="s">
        <v>92</v>
      </c>
      <c r="AB7" s="3">
        <f t="shared" ca="1" si="6"/>
        <v>4</v>
      </c>
      <c r="AC7" s="3" t="s">
        <v>95</v>
      </c>
      <c r="AD7" s="3">
        <f t="shared" ca="1" si="7"/>
        <v>76</v>
      </c>
      <c r="AF7" s="3">
        <f t="shared" ca="1" si="8"/>
        <v>0</v>
      </c>
      <c r="AG7" s="3">
        <f t="shared" ca="1" si="9"/>
        <v>7</v>
      </c>
      <c r="AH7" s="3" t="s">
        <v>94</v>
      </c>
      <c r="AI7" s="3">
        <f t="shared" ca="1" si="10"/>
        <v>2</v>
      </c>
      <c r="AJ7" s="3" t="s">
        <v>92</v>
      </c>
      <c r="AK7" s="3">
        <f t="shared" ca="1" si="11"/>
        <v>0</v>
      </c>
      <c r="AL7" s="3">
        <f t="shared" ca="1" si="12"/>
        <v>0</v>
      </c>
      <c r="AM7" s="3" t="s">
        <v>94</v>
      </c>
      <c r="AN7" s="3">
        <f t="shared" ca="1" si="13"/>
        <v>4</v>
      </c>
      <c r="AO7" s="3" t="s">
        <v>95</v>
      </c>
      <c r="AP7" s="3">
        <f t="shared" ca="1" si="14"/>
        <v>0</v>
      </c>
      <c r="AQ7" s="3">
        <f t="shared" ca="1" si="15"/>
        <v>7</v>
      </c>
      <c r="AR7" s="3" t="s">
        <v>94</v>
      </c>
      <c r="AS7" s="3">
        <f t="shared" ca="1" si="16"/>
        <v>6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7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4</v>
      </c>
      <c r="BI7" s="6"/>
      <c r="BJ7" s="8">
        <f t="shared" ca="1" si="19"/>
        <v>0.46421030635574501</v>
      </c>
      <c r="BK7" s="9">
        <f t="shared" ca="1" si="4"/>
        <v>12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8.6846784191557336E-2</v>
      </c>
      <c r="BS7" s="9">
        <f t="shared" ca="1" si="21"/>
        <v>15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0.88713537304631096</v>
      </c>
      <c r="CA7" s="9">
        <f t="shared" ca="1" si="23"/>
        <v>13</v>
      </c>
      <c r="CB7" s="3"/>
      <c r="CC7" s="3">
        <v>7</v>
      </c>
      <c r="CD7" s="3">
        <v>1</v>
      </c>
      <c r="CE7" s="3">
        <v>7</v>
      </c>
    </row>
    <row r="8" spans="1:85" ht="45" customHeight="1" x14ac:dyDescent="0.25">
      <c r="A8" s="17"/>
      <c r="B8" s="63" t="str">
        <f ca="1">IF(AND($AW1=0,$AX1=0),"","＋")</f>
        <v/>
      </c>
      <c r="C8" s="63" t="s">
        <v>92</v>
      </c>
      <c r="D8" s="63">
        <f ca="1">$BC1</f>
        <v>6</v>
      </c>
      <c r="E8" s="63" t="s">
        <v>94</v>
      </c>
      <c r="F8" s="63">
        <f ca="1">$BH1</f>
        <v>2</v>
      </c>
      <c r="G8" s="89"/>
      <c r="H8" s="89"/>
      <c r="I8" s="63" t="str">
        <f ca="1">IF(AND($AW2=0,$AX2=0),"","＋")</f>
        <v/>
      </c>
      <c r="J8" s="63" t="s">
        <v>92</v>
      </c>
      <c r="K8" s="63">
        <f ca="1">$BC2</f>
        <v>7</v>
      </c>
      <c r="L8" s="63" t="s">
        <v>94</v>
      </c>
      <c r="M8" s="63">
        <f ca="1">$BH2</f>
        <v>2</v>
      </c>
      <c r="N8" s="35"/>
      <c r="O8" s="36"/>
      <c r="P8" s="63" t="str">
        <f ca="1">IF(AND($AW3=0,$AX3=0),"","＋")</f>
        <v/>
      </c>
      <c r="Q8" s="63" t="s">
        <v>92</v>
      </c>
      <c r="R8" s="63">
        <f ca="1">$BC3</f>
        <v>0</v>
      </c>
      <c r="S8" s="63" t="s">
        <v>94</v>
      </c>
      <c r="T8" s="63">
        <f ca="1">$BH3</f>
        <v>9</v>
      </c>
      <c r="U8" s="25"/>
      <c r="Y8" s="1" t="s">
        <v>106</v>
      </c>
      <c r="Z8" s="3">
        <f t="shared" ca="1" si="5"/>
        <v>3</v>
      </c>
      <c r="AA8" s="3" t="s">
        <v>92</v>
      </c>
      <c r="AB8" s="3">
        <f t="shared" ca="1" si="6"/>
        <v>43</v>
      </c>
      <c r="AC8" s="3" t="s">
        <v>95</v>
      </c>
      <c r="AD8" s="3">
        <f t="shared" ca="1" si="7"/>
        <v>46</v>
      </c>
      <c r="AF8" s="3">
        <f t="shared" ca="1" si="8"/>
        <v>0</v>
      </c>
      <c r="AG8" s="3">
        <f t="shared" ca="1" si="9"/>
        <v>0</v>
      </c>
      <c r="AH8" s="3" t="s">
        <v>94</v>
      </c>
      <c r="AI8" s="3">
        <f t="shared" ca="1" si="10"/>
        <v>3</v>
      </c>
      <c r="AJ8" s="3" t="s">
        <v>92</v>
      </c>
      <c r="AK8" s="3">
        <f t="shared" ca="1" si="11"/>
        <v>0</v>
      </c>
      <c r="AL8" s="3">
        <f t="shared" ca="1" si="12"/>
        <v>4</v>
      </c>
      <c r="AM8" s="3" t="s">
        <v>94</v>
      </c>
      <c r="AN8" s="3">
        <f t="shared" ca="1" si="13"/>
        <v>3</v>
      </c>
      <c r="AO8" s="3" t="s">
        <v>95</v>
      </c>
      <c r="AP8" s="3">
        <f t="shared" ca="1" si="14"/>
        <v>0</v>
      </c>
      <c r="AQ8" s="3">
        <f t="shared" ca="1" si="15"/>
        <v>4</v>
      </c>
      <c r="AR8" s="3" t="s">
        <v>94</v>
      </c>
      <c r="AS8" s="3">
        <f t="shared" ca="1" si="16"/>
        <v>6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3</v>
      </c>
      <c r="BH8" s="7">
        <f t="shared" ca="1" si="3"/>
        <v>3</v>
      </c>
      <c r="BI8" s="6"/>
      <c r="BJ8" s="8">
        <f t="shared" ca="1" si="19"/>
        <v>0.70785412675636805</v>
      </c>
      <c r="BK8" s="9">
        <f t="shared" ca="1" si="4"/>
        <v>7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0.81709631969029994</v>
      </c>
      <c r="BS8" s="9">
        <f t="shared" ca="1" si="21"/>
        <v>4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0.79086782932937116</v>
      </c>
      <c r="CA8" s="9">
        <f t="shared" ca="1" si="23"/>
        <v>21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63"/>
      <c r="C9" s="63">
        <f ca="1">$AP1</f>
        <v>0</v>
      </c>
      <c r="D9" s="63">
        <f ca="1">$AQ1</f>
        <v>6</v>
      </c>
      <c r="E9" s="63" t="str">
        <f>$AR1</f>
        <v>.</v>
      </c>
      <c r="F9" s="63">
        <f ca="1">$AS1</f>
        <v>9</v>
      </c>
      <c r="G9" s="89"/>
      <c r="H9" s="89"/>
      <c r="I9" s="63"/>
      <c r="J9" s="63">
        <f ca="1">$AP2</f>
        <v>0</v>
      </c>
      <c r="K9" s="63">
        <f ca="1">$AQ2</f>
        <v>7</v>
      </c>
      <c r="L9" s="63" t="str">
        <f>$AR2</f>
        <v>.</v>
      </c>
      <c r="M9" s="63">
        <f ca="1">$AS2</f>
        <v>3</v>
      </c>
      <c r="N9" s="35"/>
      <c r="O9" s="36"/>
      <c r="P9" s="63"/>
      <c r="Q9" s="63">
        <f ca="1">$AP3</f>
        <v>0</v>
      </c>
      <c r="R9" s="63">
        <f ca="1">$AQ3</f>
        <v>7</v>
      </c>
      <c r="S9" s="63" t="str">
        <f>$AR3</f>
        <v>.</v>
      </c>
      <c r="T9" s="63">
        <f ca="1">$AS3</f>
        <v>7</v>
      </c>
      <c r="U9" s="37"/>
      <c r="Y9" s="1" t="s">
        <v>107</v>
      </c>
      <c r="Z9" s="3">
        <f t="shared" ca="1" si="5"/>
        <v>3</v>
      </c>
      <c r="AA9" s="3" t="s">
        <v>92</v>
      </c>
      <c r="AB9" s="3">
        <f t="shared" ca="1" si="6"/>
        <v>84</v>
      </c>
      <c r="AC9" s="3" t="s">
        <v>95</v>
      </c>
      <c r="AD9" s="3">
        <f t="shared" ca="1" si="7"/>
        <v>87</v>
      </c>
      <c r="AF9" s="3">
        <f t="shared" ca="1" si="8"/>
        <v>0</v>
      </c>
      <c r="AG9" s="3">
        <f t="shared" ca="1" si="9"/>
        <v>0</v>
      </c>
      <c r="AH9" s="3" t="s">
        <v>94</v>
      </c>
      <c r="AI9" s="3">
        <f t="shared" ca="1" si="10"/>
        <v>3</v>
      </c>
      <c r="AJ9" s="3" t="s">
        <v>92</v>
      </c>
      <c r="AK9" s="3">
        <f t="shared" ca="1" si="11"/>
        <v>0</v>
      </c>
      <c r="AL9" s="3">
        <f t="shared" ca="1" si="12"/>
        <v>8</v>
      </c>
      <c r="AM9" s="3" t="s">
        <v>94</v>
      </c>
      <c r="AN9" s="3">
        <f t="shared" ca="1" si="13"/>
        <v>4</v>
      </c>
      <c r="AO9" s="3" t="s">
        <v>95</v>
      </c>
      <c r="AP9" s="3">
        <f t="shared" ca="1" si="14"/>
        <v>0</v>
      </c>
      <c r="AQ9" s="3">
        <f t="shared" ca="1" si="15"/>
        <v>8</v>
      </c>
      <c r="AR9" s="3" t="s">
        <v>94</v>
      </c>
      <c r="AS9" s="3">
        <f t="shared" ca="1" si="16"/>
        <v>7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8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4</v>
      </c>
      <c r="BI9" s="6"/>
      <c r="BJ9" s="8">
        <f t="shared" ca="1" si="19"/>
        <v>0.87543205131925517</v>
      </c>
      <c r="BK9" s="9">
        <f t="shared" ca="1" si="4"/>
        <v>3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0.56533977793759593</v>
      </c>
      <c r="BS9" s="9">
        <f t="shared" ca="1" si="21"/>
        <v>8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0.76263967707260505</v>
      </c>
      <c r="CA9" s="9">
        <f t="shared" ca="1" si="23"/>
        <v>22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38"/>
      <c r="B10" s="39"/>
      <c r="C10" s="40"/>
      <c r="D10" s="41"/>
      <c r="E10" s="39"/>
      <c r="F10" s="39"/>
      <c r="G10" s="42"/>
      <c r="H10" s="38"/>
      <c r="I10" s="39"/>
      <c r="J10" s="39"/>
      <c r="K10" s="39"/>
      <c r="L10" s="39"/>
      <c r="M10" s="39"/>
      <c r="N10" s="42"/>
      <c r="O10" s="38"/>
      <c r="P10" s="39"/>
      <c r="Q10" s="39"/>
      <c r="R10" s="39"/>
      <c r="S10" s="39"/>
      <c r="T10" s="39"/>
      <c r="U10" s="42"/>
      <c r="Y10" s="1" t="s">
        <v>108</v>
      </c>
      <c r="Z10" s="3">
        <f t="shared" ca="1" si="5"/>
        <v>11</v>
      </c>
      <c r="AA10" s="3" t="s">
        <v>92</v>
      </c>
      <c r="AB10" s="3">
        <f t="shared" ca="1" si="6"/>
        <v>9</v>
      </c>
      <c r="AC10" s="3" t="s">
        <v>95</v>
      </c>
      <c r="AD10" s="3">
        <f t="shared" ca="1" si="7"/>
        <v>20</v>
      </c>
      <c r="AF10" s="3">
        <f t="shared" ca="1" si="8"/>
        <v>0</v>
      </c>
      <c r="AG10" s="3">
        <f t="shared" ca="1" si="9"/>
        <v>1</v>
      </c>
      <c r="AH10" s="3" t="s">
        <v>94</v>
      </c>
      <c r="AI10" s="3">
        <f t="shared" ca="1" si="10"/>
        <v>1</v>
      </c>
      <c r="AJ10" s="3" t="s">
        <v>92</v>
      </c>
      <c r="AK10" s="3">
        <f t="shared" ca="1" si="11"/>
        <v>0</v>
      </c>
      <c r="AL10" s="3">
        <f t="shared" ca="1" si="12"/>
        <v>0</v>
      </c>
      <c r="AM10" s="3" t="s">
        <v>94</v>
      </c>
      <c r="AN10" s="3">
        <f t="shared" ca="1" si="13"/>
        <v>9</v>
      </c>
      <c r="AO10" s="3" t="s">
        <v>95</v>
      </c>
      <c r="AP10" s="3">
        <f t="shared" ca="1" si="14"/>
        <v>0</v>
      </c>
      <c r="AQ10" s="3">
        <f t="shared" ca="1" si="15"/>
        <v>2</v>
      </c>
      <c r="AR10" s="3" t="s">
        <v>94</v>
      </c>
      <c r="AS10" s="3">
        <f t="shared" ca="1" si="16"/>
        <v>0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1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9</v>
      </c>
      <c r="BI10" s="6"/>
      <c r="BJ10" s="8">
        <f t="shared" ca="1" si="19"/>
        <v>0.63099681139468755</v>
      </c>
      <c r="BK10" s="9">
        <f t="shared" ca="1" si="4"/>
        <v>9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0.55973144205006209</v>
      </c>
      <c r="BS10" s="9">
        <f t="shared" ca="1" si="21"/>
        <v>9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0.92873563935333914</v>
      </c>
      <c r="CA10" s="9">
        <f t="shared" ca="1" si="23"/>
        <v>9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3"/>
      <c r="B11" s="13" t="s">
        <v>102</v>
      </c>
      <c r="C11" s="44"/>
      <c r="D11" s="15"/>
      <c r="E11" s="14"/>
      <c r="F11" s="14"/>
      <c r="G11" s="16"/>
      <c r="H11" s="43"/>
      <c r="I11" s="13" t="s">
        <v>103</v>
      </c>
      <c r="J11" s="14"/>
      <c r="K11" s="14"/>
      <c r="L11" s="14"/>
      <c r="M11" s="14"/>
      <c r="N11" s="16"/>
      <c r="O11" s="43"/>
      <c r="P11" s="13" t="s">
        <v>104</v>
      </c>
      <c r="Q11" s="14"/>
      <c r="R11" s="14"/>
      <c r="S11" s="14"/>
      <c r="T11" s="14"/>
      <c r="U11" s="16"/>
      <c r="Y11" s="1" t="s">
        <v>109</v>
      </c>
      <c r="Z11" s="3">
        <f t="shared" ca="1" si="5"/>
        <v>36</v>
      </c>
      <c r="AA11" s="3" t="s">
        <v>92</v>
      </c>
      <c r="AB11" s="3">
        <f t="shared" ca="1" si="6"/>
        <v>6</v>
      </c>
      <c r="AC11" s="3" t="s">
        <v>95</v>
      </c>
      <c r="AD11" s="3">
        <f t="shared" ca="1" si="7"/>
        <v>42</v>
      </c>
      <c r="AF11" s="3">
        <f t="shared" ca="1" si="8"/>
        <v>0</v>
      </c>
      <c r="AG11" s="3">
        <f t="shared" ca="1" si="9"/>
        <v>3</v>
      </c>
      <c r="AH11" s="3" t="s">
        <v>94</v>
      </c>
      <c r="AI11" s="3">
        <f t="shared" ca="1" si="10"/>
        <v>6</v>
      </c>
      <c r="AJ11" s="3" t="s">
        <v>92</v>
      </c>
      <c r="AK11" s="3">
        <f t="shared" ca="1" si="11"/>
        <v>0</v>
      </c>
      <c r="AL11" s="3">
        <f t="shared" ca="1" si="12"/>
        <v>0</v>
      </c>
      <c r="AM11" s="3" t="s">
        <v>94</v>
      </c>
      <c r="AN11" s="3">
        <f t="shared" ca="1" si="13"/>
        <v>6</v>
      </c>
      <c r="AO11" s="3" t="s">
        <v>95</v>
      </c>
      <c r="AP11" s="3">
        <f t="shared" ca="1" si="14"/>
        <v>0</v>
      </c>
      <c r="AQ11" s="3">
        <f t="shared" ca="1" si="15"/>
        <v>4</v>
      </c>
      <c r="AR11" s="3" t="s">
        <v>94</v>
      </c>
      <c r="AS11" s="3">
        <f t="shared" ca="1" si="16"/>
        <v>2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3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6</v>
      </c>
      <c r="BH11" s="7">
        <f t="shared" ca="1" si="3"/>
        <v>6</v>
      </c>
      <c r="BI11" s="6"/>
      <c r="BJ11" s="8">
        <f t="shared" ca="1" si="19"/>
        <v>0.94433340017932066</v>
      </c>
      <c r="BK11" s="9">
        <f t="shared" ca="1" si="4"/>
        <v>2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0.35787629245165542</v>
      </c>
      <c r="BS11" s="9">
        <f t="shared" ca="1" si="21"/>
        <v>11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0.43850843325612776</v>
      </c>
      <c r="CA11" s="9">
        <f t="shared" ca="1" si="23"/>
        <v>51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64" t="str">
        <f ca="1">$Z4/10&amp;$AA4&amp;$AB4/10&amp;$AC4</f>
        <v>4.3＋0.8＝</v>
      </c>
      <c r="C12" s="65"/>
      <c r="D12" s="65"/>
      <c r="E12" s="65"/>
      <c r="F12" s="66"/>
      <c r="G12" s="25"/>
      <c r="H12" s="21"/>
      <c r="I12" s="64" t="str">
        <f ca="1">$Z5/10&amp;$AA5&amp;$AB5/10&amp;$AC5</f>
        <v>0.6＋1.7＝</v>
      </c>
      <c r="J12" s="65"/>
      <c r="K12" s="65"/>
      <c r="L12" s="65"/>
      <c r="M12" s="66"/>
      <c r="N12" s="25"/>
      <c r="O12" s="21"/>
      <c r="P12" s="64" t="str">
        <f ca="1">$Z6/10&amp;$AA6&amp;$AB6/10&amp;$AC6</f>
        <v>0.5＋5.5＝</v>
      </c>
      <c r="Q12" s="65"/>
      <c r="R12" s="65"/>
      <c r="S12" s="65"/>
      <c r="T12" s="66"/>
      <c r="U12" s="25"/>
      <c r="Y12" s="1" t="s">
        <v>110</v>
      </c>
      <c r="Z12" s="3">
        <f t="shared" ca="1" si="5"/>
        <v>81</v>
      </c>
      <c r="AA12" s="3" t="s">
        <v>92</v>
      </c>
      <c r="AB12" s="3">
        <f t="shared" ca="1" si="6"/>
        <v>1</v>
      </c>
      <c r="AC12" s="3" t="s">
        <v>95</v>
      </c>
      <c r="AD12" s="3">
        <f t="shared" ca="1" si="7"/>
        <v>82</v>
      </c>
      <c r="AF12" s="3">
        <f t="shared" ca="1" si="8"/>
        <v>0</v>
      </c>
      <c r="AG12" s="3">
        <f t="shared" ca="1" si="9"/>
        <v>8</v>
      </c>
      <c r="AH12" s="3" t="s">
        <v>94</v>
      </c>
      <c r="AI12" s="3">
        <f t="shared" ca="1" si="10"/>
        <v>1</v>
      </c>
      <c r="AJ12" s="3" t="s">
        <v>92</v>
      </c>
      <c r="AK12" s="3">
        <f t="shared" ca="1" si="11"/>
        <v>0</v>
      </c>
      <c r="AL12" s="3">
        <f t="shared" ca="1" si="12"/>
        <v>0</v>
      </c>
      <c r="AM12" s="3" t="s">
        <v>94</v>
      </c>
      <c r="AN12" s="3">
        <f t="shared" ca="1" si="13"/>
        <v>1</v>
      </c>
      <c r="AO12" s="3" t="s">
        <v>95</v>
      </c>
      <c r="AP12" s="3">
        <f t="shared" ca="1" si="14"/>
        <v>0</v>
      </c>
      <c r="AQ12" s="3">
        <f t="shared" ca="1" si="15"/>
        <v>8</v>
      </c>
      <c r="AR12" s="3" t="s">
        <v>94</v>
      </c>
      <c r="AS12" s="3">
        <f t="shared" ca="1" si="16"/>
        <v>2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8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1</v>
      </c>
      <c r="BI12" s="6"/>
      <c r="BJ12" s="8">
        <f t="shared" ca="1" si="19"/>
        <v>0.71286923812109337</v>
      </c>
      <c r="BK12" s="9">
        <f t="shared" ca="1" si="4"/>
        <v>6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3.187511159580303E-2</v>
      </c>
      <c r="BS12" s="9">
        <f t="shared" ca="1" si="21"/>
        <v>16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0.99422934922690553</v>
      </c>
      <c r="CA12" s="9">
        <f t="shared" ca="1" si="23"/>
        <v>1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5"/>
      <c r="D13" s="46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0.45948574864131353</v>
      </c>
      <c r="BK13" s="9">
        <f t="shared" ca="1" si="4"/>
        <v>13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0.9153319938038631</v>
      </c>
      <c r="BS13" s="9">
        <f t="shared" ca="1" si="21"/>
        <v>3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0.61297337495655213</v>
      </c>
      <c r="CA13" s="9">
        <f t="shared" ca="1" si="23"/>
        <v>35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63"/>
      <c r="C14" s="63" t="str">
        <f ca="1">IF($AW4=0,"",$AW4)</f>
        <v/>
      </c>
      <c r="D14" s="63">
        <f ca="1">$BB4</f>
        <v>4</v>
      </c>
      <c r="E14" s="63" t="s">
        <v>94</v>
      </c>
      <c r="F14" s="63">
        <f ca="1">$BG4</f>
        <v>3</v>
      </c>
      <c r="G14" s="35"/>
      <c r="H14" s="36"/>
      <c r="I14" s="63"/>
      <c r="J14" s="63" t="str">
        <f ca="1">IF($AW5=0,"",$AW5)</f>
        <v/>
      </c>
      <c r="K14" s="63">
        <f ca="1">$BB5</f>
        <v>0</v>
      </c>
      <c r="L14" s="63" t="s">
        <v>94</v>
      </c>
      <c r="M14" s="63">
        <f ca="1">$BG5</f>
        <v>6</v>
      </c>
      <c r="N14" s="35"/>
      <c r="O14" s="36"/>
      <c r="P14" s="63"/>
      <c r="Q14" s="63" t="str">
        <f ca="1">IF($AW6=0,"",$AW6)</f>
        <v/>
      </c>
      <c r="R14" s="63">
        <f ca="1">$BB6</f>
        <v>0</v>
      </c>
      <c r="S14" s="63" t="s">
        <v>94</v>
      </c>
      <c r="T14" s="63">
        <f ca="1">$BG6</f>
        <v>5</v>
      </c>
      <c r="U14" s="25"/>
      <c r="Z14" s="3"/>
      <c r="AA14" s="3"/>
      <c r="AB14" s="3"/>
      <c r="AC14" s="3"/>
      <c r="AD14" s="3"/>
      <c r="AS14" s="47">
        <f ca="1">MOD(ROUNDDOWN(AD1/0.1,0),10)</f>
        <v>0</v>
      </c>
      <c r="AZ14" s="3"/>
      <c r="BE14" s="3"/>
      <c r="BJ14" s="8">
        <f t="shared" ca="1" si="19"/>
        <v>0.99400726890494095</v>
      </c>
      <c r="BK14" s="9">
        <f t="shared" ca="1" si="4"/>
        <v>1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0.93804805124042157</v>
      </c>
      <c r="BS14" s="9">
        <f t="shared" ca="1" si="21"/>
        <v>2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0.9255880344206876</v>
      </c>
      <c r="CA14" s="9">
        <f t="shared" ca="1" si="23"/>
        <v>10</v>
      </c>
      <c r="CB14" s="3"/>
      <c r="CC14" s="3">
        <v>14</v>
      </c>
      <c r="CD14" s="3">
        <v>2</v>
      </c>
      <c r="CE14" s="3">
        <v>5</v>
      </c>
    </row>
    <row r="15" spans="1:85" ht="45" customHeight="1" x14ac:dyDescent="0.25">
      <c r="A15" s="17"/>
      <c r="B15" s="63" t="str">
        <f ca="1">IF(AND($AW4=0,$AX4=0),"","＋")</f>
        <v/>
      </c>
      <c r="C15" s="63" t="s">
        <v>92</v>
      </c>
      <c r="D15" s="63">
        <f ca="1">$BC4</f>
        <v>0</v>
      </c>
      <c r="E15" s="63" t="s">
        <v>94</v>
      </c>
      <c r="F15" s="63">
        <f ca="1">$BH4</f>
        <v>8</v>
      </c>
      <c r="G15" s="35"/>
      <c r="H15" s="36"/>
      <c r="I15" s="63" t="str">
        <f ca="1">IF(AND($AW5=0,$AX5=0),"","＋")</f>
        <v/>
      </c>
      <c r="J15" s="63" t="s">
        <v>92</v>
      </c>
      <c r="K15" s="63">
        <f ca="1">$BC5</f>
        <v>1</v>
      </c>
      <c r="L15" s="63" t="s">
        <v>94</v>
      </c>
      <c r="M15" s="63">
        <f ca="1">$BH5</f>
        <v>7</v>
      </c>
      <c r="N15" s="35"/>
      <c r="O15" s="36"/>
      <c r="P15" s="63" t="str">
        <f ca="1">IF(AND($AW6=0,$AX6=0),"","＋")</f>
        <v/>
      </c>
      <c r="Q15" s="63" t="s">
        <v>92</v>
      </c>
      <c r="R15" s="63">
        <f ca="1">$BC6</f>
        <v>5</v>
      </c>
      <c r="S15" s="63" t="s">
        <v>94</v>
      </c>
      <c r="T15" s="63">
        <f ca="1">$BH6</f>
        <v>5</v>
      </c>
      <c r="U15" s="25"/>
      <c r="AC15" s="2" t="s">
        <v>101</v>
      </c>
      <c r="AD15" s="3">
        <f ca="1">AD1/10</f>
        <v>6.9</v>
      </c>
      <c r="AE15" s="3">
        <f ca="1">AP15+AQ15+AS15</f>
        <v>6.9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6</v>
      </c>
      <c r="AR15" s="3"/>
      <c r="AS15" s="3">
        <f ca="1">AS1/10</f>
        <v>0.9</v>
      </c>
      <c r="AZ15" s="3"/>
      <c r="BE15" s="3"/>
      <c r="BJ15" s="8">
        <f t="shared" ca="1" si="19"/>
        <v>0.13985854864696801</v>
      </c>
      <c r="BK15" s="9">
        <f t="shared" ca="1" si="4"/>
        <v>19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0.38914505194872129</v>
      </c>
      <c r="BS15" s="9">
        <f t="shared" ca="1" si="21"/>
        <v>10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0.56545287345881146</v>
      </c>
      <c r="CA15" s="9">
        <f t="shared" ca="1" si="23"/>
        <v>38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63"/>
      <c r="C16" s="63">
        <f ca="1">$AP4</f>
        <v>0</v>
      </c>
      <c r="D16" s="63">
        <f ca="1">$AQ4</f>
        <v>5</v>
      </c>
      <c r="E16" s="63" t="str">
        <f>$AR4</f>
        <v>.</v>
      </c>
      <c r="F16" s="63">
        <f ca="1">$AS4</f>
        <v>1</v>
      </c>
      <c r="G16" s="35"/>
      <c r="H16" s="36"/>
      <c r="I16" s="63"/>
      <c r="J16" s="63">
        <f ca="1">$AP5</f>
        <v>0</v>
      </c>
      <c r="K16" s="63">
        <f ca="1">$AQ5</f>
        <v>2</v>
      </c>
      <c r="L16" s="63" t="str">
        <f>$AR5</f>
        <v>.</v>
      </c>
      <c r="M16" s="63">
        <f ca="1">$AS5</f>
        <v>3</v>
      </c>
      <c r="N16" s="35"/>
      <c r="O16" s="36"/>
      <c r="P16" s="63"/>
      <c r="Q16" s="63">
        <f ca="1">$AP6</f>
        <v>0</v>
      </c>
      <c r="R16" s="63">
        <f ca="1">$AQ6</f>
        <v>6</v>
      </c>
      <c r="S16" s="63" t="str">
        <f>$AR6</f>
        <v>.</v>
      </c>
      <c r="T16" s="63">
        <f ca="1">$AS6</f>
        <v>0</v>
      </c>
      <c r="U16" s="25"/>
      <c r="AC16" s="2" t="s">
        <v>96</v>
      </c>
      <c r="AD16" s="3">
        <f t="shared" ref="AD16:AD26" ca="1" si="24">AD2/10</f>
        <v>7.3</v>
      </c>
      <c r="AE16" s="3">
        <f t="shared" ref="AE16:AE26" ca="1" si="25">AP16+AQ16+AS16</f>
        <v>7.3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7</v>
      </c>
      <c r="AR16" s="3"/>
      <c r="AS16" s="3">
        <f t="shared" ref="AS16:AS26" ca="1" si="30">AS2/10</f>
        <v>0.3</v>
      </c>
      <c r="AZ16" s="3"/>
      <c r="BE16" s="3"/>
      <c r="BJ16" s="8">
        <f t="shared" ca="1" si="19"/>
        <v>0.3584825845035553</v>
      </c>
      <c r="BK16" s="9">
        <f t="shared" ca="1" si="4"/>
        <v>15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0.17349316616702393</v>
      </c>
      <c r="BS16" s="9">
        <f t="shared" ca="1" si="21"/>
        <v>13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0.31414575558911073</v>
      </c>
      <c r="CA16" s="9">
        <f t="shared" ca="1" si="23"/>
        <v>65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38"/>
      <c r="B17" s="39"/>
      <c r="C17" s="40"/>
      <c r="D17" s="41"/>
      <c r="E17" s="39"/>
      <c r="F17" s="39"/>
      <c r="G17" s="42"/>
      <c r="H17" s="38"/>
      <c r="I17" s="39"/>
      <c r="J17" s="39"/>
      <c r="K17" s="39"/>
      <c r="L17" s="39"/>
      <c r="M17" s="39"/>
      <c r="N17" s="42"/>
      <c r="O17" s="38"/>
      <c r="P17" s="39"/>
      <c r="Q17" s="39"/>
      <c r="R17" s="39"/>
      <c r="S17" s="39"/>
      <c r="T17" s="39"/>
      <c r="U17" s="42"/>
      <c r="AC17" s="2" t="s">
        <v>100</v>
      </c>
      <c r="AD17" s="3">
        <f t="shared" ca="1" si="24"/>
        <v>7.7</v>
      </c>
      <c r="AE17" s="3">
        <f t="shared" ca="1" si="25"/>
        <v>7.7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0.7</v>
      </c>
      <c r="AZ17" s="3"/>
      <c r="BE17" s="3"/>
      <c r="BJ17" s="8">
        <f t="shared" ca="1" si="19"/>
        <v>0.63940285080132409</v>
      </c>
      <c r="BK17" s="9">
        <f t="shared" ca="1" si="4"/>
        <v>8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0.46355972343541008</v>
      </c>
      <c r="CA17" s="9">
        <f t="shared" ca="1" si="23"/>
        <v>48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3"/>
      <c r="B18" s="13" t="s">
        <v>105</v>
      </c>
      <c r="C18" s="44"/>
      <c r="D18" s="15"/>
      <c r="E18" s="14"/>
      <c r="F18" s="14"/>
      <c r="G18" s="16"/>
      <c r="H18" s="43"/>
      <c r="I18" s="13" t="s">
        <v>106</v>
      </c>
      <c r="J18" s="14"/>
      <c r="K18" s="14"/>
      <c r="L18" s="14"/>
      <c r="M18" s="14"/>
      <c r="N18" s="16"/>
      <c r="O18" s="43"/>
      <c r="P18" s="13" t="s">
        <v>107</v>
      </c>
      <c r="Q18" s="14"/>
      <c r="R18" s="14"/>
      <c r="S18" s="14"/>
      <c r="T18" s="14"/>
      <c r="U18" s="16"/>
      <c r="AC18" s="2" t="s">
        <v>102</v>
      </c>
      <c r="AD18" s="3">
        <f t="shared" ca="1" si="24"/>
        <v>5.0999999999999996</v>
      </c>
      <c r="AE18" s="3">
        <f t="shared" ca="1" si="25"/>
        <v>5.0999999999999996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0.1</v>
      </c>
      <c r="AZ18" s="3"/>
      <c r="BE18" s="3"/>
      <c r="BJ18" s="8">
        <f t="shared" ca="1" si="19"/>
        <v>0.83754501412289561</v>
      </c>
      <c r="BK18" s="9">
        <f t="shared" ca="1" si="4"/>
        <v>4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0.63604511725605584</v>
      </c>
      <c r="CA18" s="9">
        <f t="shared" ca="1" si="23"/>
        <v>32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64" t="str">
        <f ca="1">$Z7/10&amp;$AA7&amp;$AB7/10&amp;$AC7</f>
        <v>7.2＋0.4＝</v>
      </c>
      <c r="C19" s="65"/>
      <c r="D19" s="65"/>
      <c r="E19" s="65"/>
      <c r="F19" s="66"/>
      <c r="G19" s="25"/>
      <c r="H19" s="21"/>
      <c r="I19" s="64" t="str">
        <f ca="1">$Z8/10&amp;$AA8&amp;$AB8/10&amp;$AC8</f>
        <v>0.3＋4.3＝</v>
      </c>
      <c r="J19" s="65"/>
      <c r="K19" s="65"/>
      <c r="L19" s="65"/>
      <c r="M19" s="66"/>
      <c r="N19" s="25"/>
      <c r="O19" s="21"/>
      <c r="P19" s="64" t="str">
        <f ca="1">$Z9/10&amp;$AA9&amp;$AB9/10&amp;$AC9</f>
        <v>0.3＋8.4＝</v>
      </c>
      <c r="Q19" s="65"/>
      <c r="R19" s="65"/>
      <c r="S19" s="65"/>
      <c r="T19" s="66"/>
      <c r="U19" s="25"/>
      <c r="AC19" s="2" t="s">
        <v>103</v>
      </c>
      <c r="AD19" s="3">
        <f t="shared" ca="1" si="24"/>
        <v>2.2999999999999998</v>
      </c>
      <c r="AE19" s="3">
        <f t="shared" ca="1" si="25"/>
        <v>2.2999999999999998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2</v>
      </c>
      <c r="AR19" s="3"/>
      <c r="AS19" s="3">
        <f t="shared" ca="1" si="30"/>
        <v>0.3</v>
      </c>
      <c r="AZ19" s="3"/>
      <c r="BE19" s="3"/>
      <c r="BJ19" s="8">
        <f t="shared" ca="1" si="19"/>
        <v>0.58650136997641433</v>
      </c>
      <c r="BK19" s="9">
        <f t="shared" ca="1" si="4"/>
        <v>10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0.53514613864813976</v>
      </c>
      <c r="CA19" s="9">
        <f t="shared" ca="1" si="23"/>
        <v>42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5"/>
      <c r="D20" s="46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104</v>
      </c>
      <c r="AD20" s="3">
        <f t="shared" ca="1" si="24"/>
        <v>6</v>
      </c>
      <c r="AE20" s="3">
        <f t="shared" ca="1" si="25"/>
        <v>6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6</v>
      </c>
      <c r="AR20" s="3"/>
      <c r="AS20" s="3">
        <f t="shared" ca="1" si="30"/>
        <v>0</v>
      </c>
      <c r="AZ20" s="3"/>
      <c r="BE20" s="3"/>
      <c r="BJ20" s="8">
        <f t="shared" ca="1" si="19"/>
        <v>0.78043314796298557</v>
      </c>
      <c r="BK20" s="9">
        <f t="shared" ca="1" si="4"/>
        <v>5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0.67134274190481225</v>
      </c>
      <c r="CA20" s="9">
        <f t="shared" ca="1" si="23"/>
        <v>31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63"/>
      <c r="C21" s="63" t="str">
        <f ca="1">IF($AW7=0,"",$AW7)</f>
        <v/>
      </c>
      <c r="D21" s="63">
        <f ca="1">$BB7</f>
        <v>7</v>
      </c>
      <c r="E21" s="63" t="s">
        <v>94</v>
      </c>
      <c r="F21" s="63">
        <f ca="1">$BG7</f>
        <v>2</v>
      </c>
      <c r="G21" s="35"/>
      <c r="H21" s="36"/>
      <c r="I21" s="63"/>
      <c r="J21" s="63" t="str">
        <f ca="1">IF($AW8=0,"",$AW8)</f>
        <v/>
      </c>
      <c r="K21" s="63">
        <f ca="1">$BB8</f>
        <v>0</v>
      </c>
      <c r="L21" s="63" t="s">
        <v>94</v>
      </c>
      <c r="M21" s="63">
        <f ca="1">$BG8</f>
        <v>3</v>
      </c>
      <c r="N21" s="35"/>
      <c r="O21" s="36"/>
      <c r="P21" s="63"/>
      <c r="Q21" s="63" t="str">
        <f ca="1">IF($AW9=0,"",$AW9)</f>
        <v/>
      </c>
      <c r="R21" s="63">
        <f ca="1">$BB9</f>
        <v>0</v>
      </c>
      <c r="S21" s="63" t="s">
        <v>94</v>
      </c>
      <c r="T21" s="63">
        <f ca="1">$BG9</f>
        <v>3</v>
      </c>
      <c r="U21" s="25"/>
      <c r="AC21" s="2" t="s">
        <v>105</v>
      </c>
      <c r="AD21" s="3">
        <f t="shared" ca="1" si="24"/>
        <v>7.6</v>
      </c>
      <c r="AE21" s="3">
        <f t="shared" ca="1" si="25"/>
        <v>7.6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7</v>
      </c>
      <c r="AR21" s="3"/>
      <c r="AS21" s="3">
        <f t="shared" ca="1" si="30"/>
        <v>0.6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0.37322389057682015</v>
      </c>
      <c r="CA21" s="9">
        <f t="shared" ca="1" si="23"/>
        <v>57</v>
      </c>
      <c r="CB21" s="3"/>
      <c r="CC21" s="3">
        <v>21</v>
      </c>
      <c r="CD21" s="3">
        <v>3</v>
      </c>
      <c r="CE21" s="3">
        <v>3</v>
      </c>
    </row>
    <row r="22" spans="1:85" ht="45" customHeight="1" x14ac:dyDescent="0.25">
      <c r="A22" s="17"/>
      <c r="B22" s="63" t="str">
        <f ca="1">IF(AND($AW7=0,$AX7=0),"","＋")</f>
        <v/>
      </c>
      <c r="C22" s="63" t="s">
        <v>92</v>
      </c>
      <c r="D22" s="63">
        <f ca="1">$BC7</f>
        <v>0</v>
      </c>
      <c r="E22" s="63" t="s">
        <v>94</v>
      </c>
      <c r="F22" s="63">
        <f ca="1">$BH7</f>
        <v>4</v>
      </c>
      <c r="G22" s="35"/>
      <c r="H22" s="36"/>
      <c r="I22" s="63" t="str">
        <f ca="1">IF(AND($AW8=0,$AX8=0),"","＋")</f>
        <v/>
      </c>
      <c r="J22" s="63" t="s">
        <v>92</v>
      </c>
      <c r="K22" s="63">
        <f ca="1">$BC8</f>
        <v>4</v>
      </c>
      <c r="L22" s="63" t="s">
        <v>94</v>
      </c>
      <c r="M22" s="63">
        <f ca="1">$BH8</f>
        <v>3</v>
      </c>
      <c r="N22" s="35"/>
      <c r="O22" s="36"/>
      <c r="P22" s="63" t="str">
        <f ca="1">IF(AND($AW9=0,$AX9=0),"","＋")</f>
        <v/>
      </c>
      <c r="Q22" s="63" t="s">
        <v>92</v>
      </c>
      <c r="R22" s="63">
        <f ca="1">$BC9</f>
        <v>8</v>
      </c>
      <c r="S22" s="63" t="s">
        <v>94</v>
      </c>
      <c r="T22" s="63">
        <f ca="1">$BH9</f>
        <v>4</v>
      </c>
      <c r="U22" s="25"/>
      <c r="AC22" s="2" t="s">
        <v>106</v>
      </c>
      <c r="AD22" s="3">
        <f t="shared" ca="1" si="24"/>
        <v>4.5999999999999996</v>
      </c>
      <c r="AE22" s="3">
        <f t="shared" ca="1" si="25"/>
        <v>4.5999999999999996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4</v>
      </c>
      <c r="AR22" s="3"/>
      <c r="AS22" s="3">
        <f t="shared" ca="1" si="30"/>
        <v>0.6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0.31186391603962926</v>
      </c>
      <c r="CA22" s="9">
        <f t="shared" ca="1" si="23"/>
        <v>66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63"/>
      <c r="C23" s="63">
        <f ca="1">$AP7</f>
        <v>0</v>
      </c>
      <c r="D23" s="63">
        <f ca="1">$AQ7</f>
        <v>7</v>
      </c>
      <c r="E23" s="63" t="str">
        <f>$AR7</f>
        <v>.</v>
      </c>
      <c r="F23" s="63">
        <f ca="1">$AS7</f>
        <v>6</v>
      </c>
      <c r="G23" s="35"/>
      <c r="H23" s="36"/>
      <c r="I23" s="63"/>
      <c r="J23" s="63">
        <f ca="1">$AP8</f>
        <v>0</v>
      </c>
      <c r="K23" s="63">
        <f ca="1">$AQ8</f>
        <v>4</v>
      </c>
      <c r="L23" s="63" t="str">
        <f>$AR8</f>
        <v>.</v>
      </c>
      <c r="M23" s="63">
        <f ca="1">$AS8</f>
        <v>6</v>
      </c>
      <c r="N23" s="35"/>
      <c r="O23" s="36"/>
      <c r="P23" s="63"/>
      <c r="Q23" s="63">
        <f ca="1">$AP9</f>
        <v>0</v>
      </c>
      <c r="R23" s="63">
        <f ca="1">$AQ9</f>
        <v>8</v>
      </c>
      <c r="S23" s="63" t="str">
        <f>$AR9</f>
        <v>.</v>
      </c>
      <c r="T23" s="63">
        <f ca="1">$AS9</f>
        <v>7</v>
      </c>
      <c r="U23" s="25"/>
      <c r="AC23" s="2" t="s">
        <v>107</v>
      </c>
      <c r="AD23" s="3">
        <f t="shared" ca="1" si="24"/>
        <v>8.6999999999999993</v>
      </c>
      <c r="AE23" s="3">
        <f t="shared" ca="1" si="25"/>
        <v>8.6999999999999993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8</v>
      </c>
      <c r="AR23" s="3"/>
      <c r="AS23" s="3">
        <f t="shared" ca="1" si="30"/>
        <v>0.7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0.53873501558322712</v>
      </c>
      <c r="CA23" s="9">
        <f t="shared" ca="1" si="23"/>
        <v>40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38"/>
      <c r="B24" s="39"/>
      <c r="C24" s="40"/>
      <c r="D24" s="41"/>
      <c r="E24" s="39"/>
      <c r="F24" s="39"/>
      <c r="G24" s="42"/>
      <c r="H24" s="38"/>
      <c r="I24" s="39"/>
      <c r="J24" s="39"/>
      <c r="K24" s="39"/>
      <c r="L24" s="39"/>
      <c r="M24" s="39"/>
      <c r="N24" s="42"/>
      <c r="O24" s="38"/>
      <c r="P24" s="39"/>
      <c r="Q24" s="39"/>
      <c r="R24" s="39"/>
      <c r="S24" s="39"/>
      <c r="T24" s="39"/>
      <c r="U24" s="42"/>
      <c r="AC24" s="2" t="s">
        <v>108</v>
      </c>
      <c r="AD24" s="3">
        <f t="shared" ca="1" si="24"/>
        <v>2</v>
      </c>
      <c r="AE24" s="3">
        <f t="shared" ca="1" si="25"/>
        <v>2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2</v>
      </c>
      <c r="AR24" s="3"/>
      <c r="AS24" s="3">
        <f t="shared" ca="1" si="30"/>
        <v>0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0.81339223626727564</v>
      </c>
      <c r="CA24" s="9">
        <f t="shared" ca="1" si="23"/>
        <v>19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3"/>
      <c r="B25" s="13" t="s">
        <v>108</v>
      </c>
      <c r="C25" s="44"/>
      <c r="D25" s="15"/>
      <c r="E25" s="14"/>
      <c r="F25" s="14"/>
      <c r="G25" s="16"/>
      <c r="H25" s="43"/>
      <c r="I25" s="13" t="s">
        <v>109</v>
      </c>
      <c r="J25" s="14"/>
      <c r="K25" s="14"/>
      <c r="L25" s="14"/>
      <c r="M25" s="14"/>
      <c r="N25" s="16"/>
      <c r="O25" s="43"/>
      <c r="P25" s="13" t="s">
        <v>110</v>
      </c>
      <c r="Q25" s="14"/>
      <c r="R25" s="14"/>
      <c r="S25" s="14"/>
      <c r="T25" s="14"/>
      <c r="U25" s="16"/>
      <c r="AC25" s="2" t="s">
        <v>109</v>
      </c>
      <c r="AD25" s="3">
        <f t="shared" ca="1" si="24"/>
        <v>4.2</v>
      </c>
      <c r="AE25" s="3">
        <f t="shared" ca="1" si="25"/>
        <v>4.2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4</v>
      </c>
      <c r="AR25" s="3"/>
      <c r="AS25" s="3">
        <f t="shared" ca="1" si="30"/>
        <v>0.2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0.95044984499044027</v>
      </c>
      <c r="CA25" s="9">
        <f t="shared" ca="1" si="23"/>
        <v>7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64" t="str">
        <f ca="1">$Z10/10&amp;$AA10&amp;$AB10/10&amp;$AC10</f>
        <v>1.1＋0.9＝</v>
      </c>
      <c r="C26" s="65"/>
      <c r="D26" s="65"/>
      <c r="E26" s="65"/>
      <c r="F26" s="66"/>
      <c r="G26" s="25"/>
      <c r="H26" s="21"/>
      <c r="I26" s="64" t="str">
        <f ca="1">$Z11/10&amp;$AA11&amp;$AB11/10&amp;$AC11</f>
        <v>3.6＋0.6＝</v>
      </c>
      <c r="J26" s="65"/>
      <c r="K26" s="65"/>
      <c r="L26" s="65"/>
      <c r="M26" s="66"/>
      <c r="N26" s="25"/>
      <c r="O26" s="21"/>
      <c r="P26" s="64" t="str">
        <f ca="1">$Z12/10&amp;$AA12&amp;$AB12/10&amp;$AC12</f>
        <v>8.1＋0.1＝</v>
      </c>
      <c r="Q26" s="65"/>
      <c r="R26" s="65"/>
      <c r="S26" s="65"/>
      <c r="T26" s="66"/>
      <c r="U26" s="25"/>
      <c r="AC26" s="2" t="s">
        <v>110</v>
      </c>
      <c r="AD26" s="3">
        <f t="shared" ca="1" si="24"/>
        <v>8.1999999999999993</v>
      </c>
      <c r="AE26" s="3">
        <f t="shared" ca="1" si="25"/>
        <v>8.1999999999999993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8</v>
      </c>
      <c r="AR26" s="3"/>
      <c r="AS26" s="3">
        <f t="shared" ca="1" si="30"/>
        <v>0.2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0.25305804982140179</v>
      </c>
      <c r="CA26" s="9">
        <f t="shared" ca="1" si="23"/>
        <v>67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5"/>
      <c r="D27" s="46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0.15378740676258362</v>
      </c>
      <c r="CA27" s="9">
        <f t="shared" ca="1" si="23"/>
        <v>73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63"/>
      <c r="C28" s="63" t="str">
        <f ca="1">IF($AW10=0,"",$AW10)</f>
        <v/>
      </c>
      <c r="D28" s="63">
        <f ca="1">$BB10</f>
        <v>1</v>
      </c>
      <c r="E28" s="63" t="s">
        <v>94</v>
      </c>
      <c r="F28" s="63">
        <f ca="1">$BG10</f>
        <v>1</v>
      </c>
      <c r="G28" s="35"/>
      <c r="H28" s="36"/>
      <c r="I28" s="63"/>
      <c r="J28" s="63" t="str">
        <f ca="1">IF($AW11=0,"",$AW11)</f>
        <v/>
      </c>
      <c r="K28" s="63">
        <f ca="1">$BB11</f>
        <v>3</v>
      </c>
      <c r="L28" s="63" t="s">
        <v>94</v>
      </c>
      <c r="M28" s="63">
        <f ca="1">$BG11</f>
        <v>6</v>
      </c>
      <c r="N28" s="35"/>
      <c r="O28" s="36"/>
      <c r="P28" s="63"/>
      <c r="Q28" s="63" t="str">
        <f ca="1">IF($AW12=0,"",$AW12)</f>
        <v/>
      </c>
      <c r="R28" s="63">
        <f ca="1">$BB12</f>
        <v>8</v>
      </c>
      <c r="S28" s="63" t="s">
        <v>94</v>
      </c>
      <c r="T28" s="63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0.19014468905335991</v>
      </c>
      <c r="CA28" s="9">
        <f t="shared" ca="1" si="23"/>
        <v>70</v>
      </c>
      <c r="CB28" s="3"/>
      <c r="CC28" s="3">
        <v>28</v>
      </c>
      <c r="CD28" s="3">
        <v>4</v>
      </c>
      <c r="CE28" s="3">
        <v>1</v>
      </c>
    </row>
    <row r="29" spans="1:85" ht="45" customHeight="1" x14ac:dyDescent="0.25">
      <c r="A29" s="17"/>
      <c r="B29" s="63" t="str">
        <f ca="1">IF(AND($AW10=0,$AX10=0),"","＋")</f>
        <v/>
      </c>
      <c r="C29" s="63" t="s">
        <v>92</v>
      </c>
      <c r="D29" s="63">
        <f ca="1">$BC10</f>
        <v>0</v>
      </c>
      <c r="E29" s="63" t="s">
        <v>94</v>
      </c>
      <c r="F29" s="63">
        <f ca="1">$BH10</f>
        <v>9</v>
      </c>
      <c r="G29" s="35"/>
      <c r="H29" s="36"/>
      <c r="I29" s="63" t="str">
        <f ca="1">IF(AND($AW11=0,$AX11=0),"","＋")</f>
        <v/>
      </c>
      <c r="J29" s="63" t="s">
        <v>92</v>
      </c>
      <c r="K29" s="63">
        <f ca="1">$BC11</f>
        <v>0</v>
      </c>
      <c r="L29" s="63" t="s">
        <v>94</v>
      </c>
      <c r="M29" s="63">
        <f ca="1">$BH11</f>
        <v>6</v>
      </c>
      <c r="N29" s="35"/>
      <c r="O29" s="36"/>
      <c r="P29" s="63" t="str">
        <f ca="1">IF(AND($AW12=0,$AX12=0),"","＋")</f>
        <v/>
      </c>
      <c r="Q29" s="63" t="s">
        <v>92</v>
      </c>
      <c r="R29" s="63">
        <f ca="1">$BC12</f>
        <v>0</v>
      </c>
      <c r="S29" s="63" t="s">
        <v>94</v>
      </c>
      <c r="T29" s="63">
        <f ca="1">$BH12</f>
        <v>1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0.47434464233269669</v>
      </c>
      <c r="CA29" s="9">
        <f t="shared" ca="1" si="23"/>
        <v>47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63"/>
      <c r="C30" s="63">
        <f ca="1">$AP10</f>
        <v>0</v>
      </c>
      <c r="D30" s="63">
        <f ca="1">$AQ10</f>
        <v>2</v>
      </c>
      <c r="E30" s="63" t="str">
        <f>$AR10</f>
        <v>.</v>
      </c>
      <c r="F30" s="63">
        <f ca="1">$AS10</f>
        <v>0</v>
      </c>
      <c r="G30" s="35"/>
      <c r="H30" s="36"/>
      <c r="I30" s="63"/>
      <c r="J30" s="63">
        <f ca="1">$AP11</f>
        <v>0</v>
      </c>
      <c r="K30" s="63">
        <f ca="1">$AQ11</f>
        <v>4</v>
      </c>
      <c r="L30" s="63" t="str">
        <f>$AR11</f>
        <v>.</v>
      </c>
      <c r="M30" s="63">
        <f ca="1">$AS11</f>
        <v>2</v>
      </c>
      <c r="N30" s="35"/>
      <c r="O30" s="36"/>
      <c r="P30" s="63"/>
      <c r="Q30" s="63">
        <f ca="1">$AP12</f>
        <v>0</v>
      </c>
      <c r="R30" s="63">
        <f ca="1">$AQ12</f>
        <v>8</v>
      </c>
      <c r="S30" s="63" t="str">
        <f>$AR12</f>
        <v>.</v>
      </c>
      <c r="T30" s="63">
        <f ca="1">$AS12</f>
        <v>2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0.31517972027930996</v>
      </c>
      <c r="CA30" s="9">
        <f t="shared" ca="1" si="23"/>
        <v>64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38"/>
      <c r="B31" s="39"/>
      <c r="C31" s="39"/>
      <c r="D31" s="41"/>
      <c r="E31" s="39"/>
      <c r="F31" s="39"/>
      <c r="G31" s="42"/>
      <c r="H31" s="38"/>
      <c r="I31" s="39"/>
      <c r="J31" s="39"/>
      <c r="K31" s="39"/>
      <c r="L31" s="39"/>
      <c r="M31" s="39"/>
      <c r="N31" s="42"/>
      <c r="O31" s="38"/>
      <c r="P31" s="39"/>
      <c r="Q31" s="39"/>
      <c r="R31" s="39"/>
      <c r="S31" s="39"/>
      <c r="T31" s="39"/>
      <c r="U31" s="42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0.91646779633151876</v>
      </c>
      <c r="CA31" s="9">
        <f t="shared" ca="1" si="23"/>
        <v>11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3" t="str">
        <f>A1</f>
        <v>小数 たし算 小数第一位 (1.1)＋(0.1)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0.53226565065816944</v>
      </c>
      <c r="CA32" s="9">
        <f t="shared" ca="1" si="23"/>
        <v>44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0.98084564688221798</v>
      </c>
      <c r="CA33" s="9">
        <f t="shared" ca="1" si="23"/>
        <v>4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19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5.0708563706326482E-2</v>
      </c>
      <c r="CA34" s="9">
        <f t="shared" ca="1" si="23"/>
        <v>79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3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20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0.61478947564791298</v>
      </c>
      <c r="CA35" s="9">
        <f t="shared" ca="1" si="23"/>
        <v>34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48"/>
      <c r="B36" s="87" t="str">
        <f ca="1">$Z1/10&amp;$AA1&amp;$AB1/10&amp;$AC1</f>
        <v>0.7＋6.2＝</v>
      </c>
      <c r="C36" s="88"/>
      <c r="D36" s="88"/>
      <c r="E36" s="85">
        <f ca="1">$AD1/10</f>
        <v>6.9</v>
      </c>
      <c r="F36" s="86"/>
      <c r="G36" s="49"/>
      <c r="H36" s="50"/>
      <c r="I36" s="87" t="str">
        <f ca="1">$Z2/10&amp;$AA2&amp;$AB2/10&amp;$AC2</f>
        <v>0.1＋7.2＝</v>
      </c>
      <c r="J36" s="88"/>
      <c r="K36" s="88"/>
      <c r="L36" s="85">
        <f ca="1">$AD2/10</f>
        <v>7.3</v>
      </c>
      <c r="M36" s="86"/>
      <c r="N36" s="25"/>
      <c r="O36" s="21"/>
      <c r="P36" s="87" t="str">
        <f ca="1">$Z3/10&amp;$AA3&amp;$AB3/10&amp;$AC3</f>
        <v>6.8＋0.9＝</v>
      </c>
      <c r="Q36" s="88"/>
      <c r="R36" s="88"/>
      <c r="S36" s="85">
        <f ca="1">$AD3/10</f>
        <v>7.7</v>
      </c>
      <c r="T36" s="86"/>
      <c r="U36" s="25"/>
      <c r="Z36" s="3" t="s">
        <v>111</v>
      </c>
      <c r="AA36" s="3" t="str">
        <f t="shared" ref="AA36:AA47" ca="1" si="31">IF($AB36=0,"OK","NO")</f>
        <v>NO</v>
      </c>
      <c r="AB36" s="51">
        <f t="shared" ref="AB36:AB47" ca="1" si="32">AS1</f>
        <v>9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0.73958612643486255</v>
      </c>
      <c r="CA36" s="9">
        <f t="shared" ca="1" si="23"/>
        <v>24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22</v>
      </c>
      <c r="AA37" s="3" t="str">
        <f t="shared" ca="1" si="31"/>
        <v>NO</v>
      </c>
      <c r="AB37" s="51">
        <f t="shared" ca="1" si="32"/>
        <v>3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0.60703398573503087</v>
      </c>
      <c r="CA37" s="9">
        <f t="shared" ca="1" si="23"/>
        <v>36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7</v>
      </c>
      <c r="G38" s="25"/>
      <c r="H38" s="10"/>
      <c r="I38" s="52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1</v>
      </c>
      <c r="N38" s="25"/>
      <c r="O38" s="17"/>
      <c r="P38" s="52"/>
      <c r="Q38" s="27" t="str">
        <f t="shared" ca="1" si="33"/>
        <v/>
      </c>
      <c r="R38" s="28">
        <f t="shared" ca="1" si="33"/>
        <v>6</v>
      </c>
      <c r="S38" s="28" t="str">
        <f t="shared" si="33"/>
        <v>.</v>
      </c>
      <c r="T38" s="29">
        <f t="shared" ca="1" si="33"/>
        <v>8</v>
      </c>
      <c r="U38" s="25"/>
      <c r="Z38" s="3" t="s">
        <v>23</v>
      </c>
      <c r="AA38" s="3" t="str">
        <f t="shared" ca="1" si="31"/>
        <v>NO</v>
      </c>
      <c r="AB38" s="51">
        <f t="shared" ca="1" si="32"/>
        <v>7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7.8777089291934499E-2</v>
      </c>
      <c r="CA38" s="9">
        <f t="shared" ca="1" si="23"/>
        <v>77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6</v>
      </c>
      <c r="E39" s="32" t="str">
        <f t="shared" si="34"/>
        <v>.</v>
      </c>
      <c r="F39" s="33">
        <f t="shared" ca="1" si="34"/>
        <v>2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7</v>
      </c>
      <c r="L39" s="32" t="str">
        <f t="shared" si="34"/>
        <v>.</v>
      </c>
      <c r="M39" s="33">
        <f t="shared" ca="1" si="34"/>
        <v>2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9</v>
      </c>
      <c r="U39" s="25"/>
      <c r="X39" s="1" t="s">
        <v>112</v>
      </c>
      <c r="Z39" s="3" t="s">
        <v>24</v>
      </c>
      <c r="AA39" s="3" t="str">
        <f t="shared" ca="1" si="31"/>
        <v>NO</v>
      </c>
      <c r="AB39" s="51">
        <f t="shared" ca="1" si="32"/>
        <v>1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0.33572449900397727</v>
      </c>
      <c r="CA39" s="9">
        <f t="shared" ca="1" si="23"/>
        <v>61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3"/>
      <c r="C40" s="34">
        <f ca="1">C9</f>
        <v>0</v>
      </c>
      <c r="D40" s="54">
        <f t="shared" ca="1" si="34"/>
        <v>6</v>
      </c>
      <c r="E40" s="54" t="str">
        <f t="shared" si="34"/>
        <v>.</v>
      </c>
      <c r="F40" s="55">
        <f t="shared" ca="1" si="34"/>
        <v>9</v>
      </c>
      <c r="G40" s="25"/>
      <c r="H40" s="10"/>
      <c r="I40" s="53"/>
      <c r="J40" s="34">
        <f t="shared" ca="1" si="34"/>
        <v>0</v>
      </c>
      <c r="K40" s="56">
        <f t="shared" ca="1" si="34"/>
        <v>7</v>
      </c>
      <c r="L40" s="57" t="str">
        <f t="shared" si="34"/>
        <v>.</v>
      </c>
      <c r="M40" s="55">
        <f t="shared" ca="1" si="34"/>
        <v>3</v>
      </c>
      <c r="N40" s="25"/>
      <c r="O40" s="17"/>
      <c r="P40" s="53"/>
      <c r="Q40" s="34">
        <f t="shared" ca="1" si="34"/>
        <v>0</v>
      </c>
      <c r="R40" s="56">
        <f t="shared" ca="1" si="34"/>
        <v>7</v>
      </c>
      <c r="S40" s="58" t="str">
        <f t="shared" si="34"/>
        <v>.</v>
      </c>
      <c r="T40" s="59">
        <f t="shared" ca="1" si="34"/>
        <v>7</v>
      </c>
      <c r="U40" s="25"/>
      <c r="W40" s="60"/>
      <c r="X40" s="1" t="s">
        <v>113</v>
      </c>
      <c r="Z40" s="3" t="s">
        <v>25</v>
      </c>
      <c r="AA40" s="3" t="str">
        <f t="shared" ca="1" si="31"/>
        <v>NO</v>
      </c>
      <c r="AB40" s="51">
        <f t="shared" ca="1" si="32"/>
        <v>3</v>
      </c>
      <c r="AC40" s="3"/>
      <c r="AD40" s="60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4.1770215303191471E-2</v>
      </c>
      <c r="CA40" s="9">
        <f t="shared" ca="1" si="23"/>
        <v>80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38"/>
      <c r="B41" s="39"/>
      <c r="C41" s="40"/>
      <c r="D41" s="41"/>
      <c r="E41" s="39"/>
      <c r="F41" s="39"/>
      <c r="G41" s="42"/>
      <c r="H41" s="39"/>
      <c r="I41" s="39"/>
      <c r="J41" s="39"/>
      <c r="K41" s="39"/>
      <c r="L41" s="39"/>
      <c r="M41" s="39"/>
      <c r="N41" s="42"/>
      <c r="O41" s="38"/>
      <c r="P41" s="39"/>
      <c r="Q41" s="39"/>
      <c r="R41" s="39"/>
      <c r="S41" s="39"/>
      <c r="T41" s="39"/>
      <c r="U41" s="42"/>
      <c r="Z41" s="3" t="s">
        <v>26</v>
      </c>
      <c r="AA41" s="3" t="str">
        <f t="shared" ca="1" si="31"/>
        <v>OK</v>
      </c>
      <c r="AB41" s="51">
        <f t="shared" ca="1" si="32"/>
        <v>0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0.7391366416684183</v>
      </c>
      <c r="CA41" s="9">
        <f t="shared" ca="1" si="23"/>
        <v>25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3"/>
      <c r="B42" s="13" t="str">
        <f>B11</f>
        <v>④</v>
      </c>
      <c r="C42" s="44"/>
      <c r="D42" s="15"/>
      <c r="E42" s="14"/>
      <c r="F42" s="14"/>
      <c r="G42" s="16"/>
      <c r="H42" s="43"/>
      <c r="I42" s="13" t="str">
        <f>I11</f>
        <v>⑤</v>
      </c>
      <c r="J42" s="14"/>
      <c r="K42" s="14"/>
      <c r="L42" s="14"/>
      <c r="M42" s="14"/>
      <c r="N42" s="16"/>
      <c r="O42" s="43"/>
      <c r="P42" s="13" t="str">
        <f>P11</f>
        <v>⑥</v>
      </c>
      <c r="Q42" s="14"/>
      <c r="R42" s="14"/>
      <c r="S42" s="14"/>
      <c r="T42" s="14"/>
      <c r="U42" s="16"/>
      <c r="Z42" s="3" t="s">
        <v>27</v>
      </c>
      <c r="AA42" s="3" t="str">
        <f t="shared" ca="1" si="31"/>
        <v>NO</v>
      </c>
      <c r="AB42" s="51">
        <f t="shared" ca="1" si="32"/>
        <v>6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0.11506715125994593</v>
      </c>
      <c r="CA42" s="9">
        <f t="shared" ca="1" si="23"/>
        <v>76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87" t="str">
        <f ca="1">$Z4/10&amp;$AA4&amp;$AB4/10&amp;$AC4</f>
        <v>4.3＋0.8＝</v>
      </c>
      <c r="C43" s="88"/>
      <c r="D43" s="88"/>
      <c r="E43" s="85">
        <f ca="1">$AD4/10</f>
        <v>5.0999999999999996</v>
      </c>
      <c r="F43" s="86"/>
      <c r="G43" s="25"/>
      <c r="H43" s="21"/>
      <c r="I43" s="87" t="str">
        <f ca="1">$Z5/10&amp;$AA5&amp;$AB5/10&amp;$AC5</f>
        <v>0.6＋1.7＝</v>
      </c>
      <c r="J43" s="88"/>
      <c r="K43" s="88"/>
      <c r="L43" s="85">
        <f ca="1">$AD5/10</f>
        <v>2.2999999999999998</v>
      </c>
      <c r="M43" s="86"/>
      <c r="N43" s="25"/>
      <c r="O43" s="21"/>
      <c r="P43" s="87" t="str">
        <f ca="1">$Z6/10&amp;$AA6&amp;$AB6/10&amp;$AC6</f>
        <v>0.5＋5.5＝</v>
      </c>
      <c r="Q43" s="88"/>
      <c r="R43" s="88"/>
      <c r="S43" s="85">
        <f ca="1">$AD6/10</f>
        <v>6</v>
      </c>
      <c r="T43" s="86"/>
      <c r="U43" s="25"/>
      <c r="Z43" s="3" t="s">
        <v>28</v>
      </c>
      <c r="AA43" s="3" t="str">
        <f t="shared" ca="1" si="31"/>
        <v>NO</v>
      </c>
      <c r="AB43" s="51">
        <f t="shared" ca="1" si="32"/>
        <v>6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0.86561765609132857</v>
      </c>
      <c r="CA43" s="9">
        <f t="shared" ca="1" si="23"/>
        <v>16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5"/>
      <c r="D44" s="46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29</v>
      </c>
      <c r="AA44" s="3" t="str">
        <f t="shared" ca="1" si="31"/>
        <v>NO</v>
      </c>
      <c r="AB44" s="51">
        <f t="shared" ca="1" si="32"/>
        <v>7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0.21897192497055418</v>
      </c>
      <c r="CA44" s="9">
        <f t="shared" ca="1" si="23"/>
        <v>69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2"/>
      <c r="C45" s="27" t="str">
        <f t="shared" ref="C45:T45" ca="1" si="35">C14</f>
        <v/>
      </c>
      <c r="D45" s="28">
        <f t="shared" ca="1" si="35"/>
        <v>4</v>
      </c>
      <c r="E45" s="28" t="str">
        <f t="shared" si="35"/>
        <v>.</v>
      </c>
      <c r="F45" s="29">
        <f t="shared" ca="1" si="35"/>
        <v>3</v>
      </c>
      <c r="G45" s="25"/>
      <c r="H45" s="17"/>
      <c r="I45" s="52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6</v>
      </c>
      <c r="N45" s="25"/>
      <c r="O45" s="17"/>
      <c r="P45" s="52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5</v>
      </c>
      <c r="U45" s="25"/>
      <c r="Z45" s="3" t="s">
        <v>30</v>
      </c>
      <c r="AA45" s="3" t="str">
        <f t="shared" ca="1" si="31"/>
        <v>OK</v>
      </c>
      <c r="AB45" s="51">
        <f t="shared" ca="1" si="32"/>
        <v>0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0.58516204419709528</v>
      </c>
      <c r="CA45" s="9">
        <f t="shared" ca="1" si="23"/>
        <v>37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8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1</v>
      </c>
      <c r="L46" s="32" t="str">
        <f t="shared" si="36"/>
        <v>.</v>
      </c>
      <c r="M46" s="33">
        <f t="shared" ca="1" si="36"/>
        <v>7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5</v>
      </c>
      <c r="S46" s="32" t="str">
        <f t="shared" si="36"/>
        <v>.</v>
      </c>
      <c r="T46" s="33">
        <f t="shared" ca="1" si="36"/>
        <v>5</v>
      </c>
      <c r="U46" s="25"/>
      <c r="Z46" s="1" t="s">
        <v>31</v>
      </c>
      <c r="AA46" s="3" t="str">
        <f t="shared" ca="1" si="31"/>
        <v>NO</v>
      </c>
      <c r="AB46" s="51">
        <f t="shared" ca="1" si="32"/>
        <v>2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0.22667062304908625</v>
      </c>
      <c r="CA46" s="9">
        <f t="shared" ca="1" si="23"/>
        <v>68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3"/>
      <c r="C47" s="34">
        <f t="shared" ca="1" si="36"/>
        <v>0</v>
      </c>
      <c r="D47" s="54">
        <f t="shared" ca="1" si="36"/>
        <v>5</v>
      </c>
      <c r="E47" s="54" t="str">
        <f t="shared" si="36"/>
        <v>.</v>
      </c>
      <c r="F47" s="55">
        <f t="shared" ca="1" si="36"/>
        <v>1</v>
      </c>
      <c r="G47" s="25"/>
      <c r="H47" s="10"/>
      <c r="I47" s="53"/>
      <c r="J47" s="34">
        <f t="shared" ca="1" si="36"/>
        <v>0</v>
      </c>
      <c r="K47" s="56">
        <f t="shared" ca="1" si="36"/>
        <v>2</v>
      </c>
      <c r="L47" s="58" t="str">
        <f t="shared" si="36"/>
        <v>.</v>
      </c>
      <c r="M47" s="59">
        <f t="shared" ca="1" si="36"/>
        <v>3</v>
      </c>
      <c r="N47" s="25"/>
      <c r="O47" s="17"/>
      <c r="P47" s="53"/>
      <c r="Q47" s="34">
        <f t="shared" ca="1" si="36"/>
        <v>0</v>
      </c>
      <c r="R47" s="56">
        <f t="shared" ca="1" si="36"/>
        <v>6</v>
      </c>
      <c r="S47" s="58" t="str">
        <f t="shared" si="36"/>
        <v>.</v>
      </c>
      <c r="T47" s="59">
        <f t="shared" ca="1" si="36"/>
        <v>0</v>
      </c>
      <c r="U47" s="25"/>
      <c r="Z47" s="1" t="s">
        <v>32</v>
      </c>
      <c r="AA47" s="3" t="str">
        <f t="shared" ca="1" si="31"/>
        <v>NO</v>
      </c>
      <c r="AB47" s="51">
        <f t="shared" ca="1" si="32"/>
        <v>2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0.44710288179765834</v>
      </c>
      <c r="CA47" s="9">
        <f t="shared" ca="1" si="23"/>
        <v>50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38"/>
      <c r="B48" s="39"/>
      <c r="C48" s="40"/>
      <c r="D48" s="41"/>
      <c r="E48" s="39"/>
      <c r="F48" s="39"/>
      <c r="G48" s="42"/>
      <c r="H48" s="38"/>
      <c r="I48" s="39"/>
      <c r="J48" s="39"/>
      <c r="K48" s="39"/>
      <c r="L48" s="39"/>
      <c r="M48" s="39"/>
      <c r="N48" s="42"/>
      <c r="O48" s="38"/>
      <c r="P48" s="39"/>
      <c r="Q48" s="39"/>
      <c r="R48" s="39"/>
      <c r="S48" s="39"/>
      <c r="T48" s="39"/>
      <c r="U48" s="42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0.97367644073878701</v>
      </c>
      <c r="CA48" s="9">
        <f t="shared" ca="1" si="23"/>
        <v>6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3"/>
      <c r="B49" s="13" t="str">
        <f>B18</f>
        <v>⑦</v>
      </c>
      <c r="C49" s="44"/>
      <c r="D49" s="15"/>
      <c r="E49" s="14"/>
      <c r="F49" s="14"/>
      <c r="G49" s="16"/>
      <c r="H49" s="43"/>
      <c r="I49" s="13" t="str">
        <f>I18</f>
        <v>⑧</v>
      </c>
      <c r="J49" s="14"/>
      <c r="K49" s="14"/>
      <c r="L49" s="14"/>
      <c r="M49" s="14"/>
      <c r="N49" s="16"/>
      <c r="O49" s="43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0.97473374123370971</v>
      </c>
      <c r="CA49" s="9">
        <f t="shared" ca="1" si="23"/>
        <v>5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87" t="str">
        <f ca="1">$Z7/10&amp;$AA7&amp;$AB7/10&amp;$AC7</f>
        <v>7.2＋0.4＝</v>
      </c>
      <c r="C50" s="88"/>
      <c r="D50" s="88"/>
      <c r="E50" s="85">
        <f ca="1">$AD7/10</f>
        <v>7.6</v>
      </c>
      <c r="F50" s="86"/>
      <c r="G50" s="25"/>
      <c r="H50" s="21"/>
      <c r="I50" s="87" t="str">
        <f ca="1">$Z8/10&amp;$AA8&amp;$AB8/10&amp;$AC8</f>
        <v>0.3＋4.3＝</v>
      </c>
      <c r="J50" s="88"/>
      <c r="K50" s="88"/>
      <c r="L50" s="85">
        <f ca="1">$AD8/10</f>
        <v>4.5999999999999996</v>
      </c>
      <c r="M50" s="86"/>
      <c r="N50" s="25"/>
      <c r="O50" s="21"/>
      <c r="P50" s="87" t="str">
        <f ca="1">$Z9/10&amp;$AA9&amp;$AB9/10&amp;$AC9</f>
        <v>0.3＋8.4＝</v>
      </c>
      <c r="Q50" s="88"/>
      <c r="R50" s="88"/>
      <c r="S50" s="85">
        <f ca="1">$AD9/10</f>
        <v>8.6999999999999993</v>
      </c>
      <c r="T50" s="86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0.68055628633410048</v>
      </c>
      <c r="CA50" s="9">
        <f t="shared" ca="1" si="23"/>
        <v>30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5"/>
      <c r="D51" s="46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0.1201317903736514</v>
      </c>
      <c r="CA51" s="9">
        <f t="shared" ca="1" si="23"/>
        <v>75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2"/>
      <c r="C52" s="27" t="str">
        <f t="shared" ref="C52:T52" ca="1" si="37">C21</f>
        <v/>
      </c>
      <c r="D52" s="28">
        <f t="shared" ca="1" si="37"/>
        <v>7</v>
      </c>
      <c r="E52" s="28" t="str">
        <f t="shared" si="37"/>
        <v>.</v>
      </c>
      <c r="F52" s="29">
        <f t="shared" ca="1" si="37"/>
        <v>2</v>
      </c>
      <c r="G52" s="25"/>
      <c r="H52" s="17"/>
      <c r="I52" s="52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3</v>
      </c>
      <c r="N52" s="25"/>
      <c r="O52" s="17"/>
      <c r="P52" s="52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0.9342073682856542</v>
      </c>
      <c r="CA52" s="9">
        <f t="shared" ca="1" si="23"/>
        <v>8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4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3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8</v>
      </c>
      <c r="S53" s="32" t="str">
        <f t="shared" si="38"/>
        <v>.</v>
      </c>
      <c r="T53" s="33">
        <f t="shared" ca="1" si="38"/>
        <v>4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0.35965497909055522</v>
      </c>
      <c r="CA53" s="9">
        <f t="shared" ca="1" si="23"/>
        <v>58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3"/>
      <c r="C54" s="34">
        <f t="shared" ca="1" si="38"/>
        <v>0</v>
      </c>
      <c r="D54" s="54">
        <f t="shared" ca="1" si="38"/>
        <v>7</v>
      </c>
      <c r="E54" s="54" t="str">
        <f t="shared" si="38"/>
        <v>.</v>
      </c>
      <c r="F54" s="55">
        <f t="shared" ca="1" si="38"/>
        <v>6</v>
      </c>
      <c r="G54" s="25"/>
      <c r="H54" s="10"/>
      <c r="I54" s="53"/>
      <c r="J54" s="61">
        <f t="shared" ca="1" si="38"/>
        <v>0</v>
      </c>
      <c r="K54" s="62">
        <f t="shared" ca="1" si="38"/>
        <v>4</v>
      </c>
      <c r="L54" s="57" t="str">
        <f t="shared" si="38"/>
        <v>.</v>
      </c>
      <c r="M54" s="55">
        <f t="shared" ca="1" si="38"/>
        <v>6</v>
      </c>
      <c r="N54" s="25"/>
      <c r="O54" s="17"/>
      <c r="P54" s="53"/>
      <c r="Q54" s="34">
        <f t="shared" ca="1" si="38"/>
        <v>0</v>
      </c>
      <c r="R54" s="56">
        <f t="shared" ca="1" si="38"/>
        <v>8</v>
      </c>
      <c r="S54" s="58" t="str">
        <f t="shared" si="38"/>
        <v>.</v>
      </c>
      <c r="T54" s="59">
        <f t="shared" ca="1" si="38"/>
        <v>7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0.3303153942554381</v>
      </c>
      <c r="CA54" s="9">
        <f t="shared" ca="1" si="23"/>
        <v>63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38"/>
      <c r="B55" s="39"/>
      <c r="C55" s="40"/>
      <c r="D55" s="41"/>
      <c r="E55" s="39"/>
      <c r="F55" s="39"/>
      <c r="G55" s="42"/>
      <c r="H55" s="38"/>
      <c r="I55" s="39"/>
      <c r="J55" s="39"/>
      <c r="K55" s="39"/>
      <c r="L55" s="39"/>
      <c r="M55" s="39"/>
      <c r="N55" s="42"/>
      <c r="O55" s="38"/>
      <c r="P55" s="39"/>
      <c r="Q55" s="39"/>
      <c r="R55" s="39"/>
      <c r="S55" s="39"/>
      <c r="T55" s="39"/>
      <c r="U55" s="42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0.81136622064791653</v>
      </c>
      <c r="CA55" s="9">
        <f t="shared" ca="1" si="23"/>
        <v>20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3"/>
      <c r="B56" s="13" t="str">
        <f>B25</f>
        <v>⑩</v>
      </c>
      <c r="C56" s="44"/>
      <c r="D56" s="15"/>
      <c r="E56" s="14"/>
      <c r="F56" s="14"/>
      <c r="G56" s="16"/>
      <c r="H56" s="43"/>
      <c r="I56" s="13" t="str">
        <f>I25</f>
        <v>⑪</v>
      </c>
      <c r="J56" s="14"/>
      <c r="K56" s="14"/>
      <c r="L56" s="14"/>
      <c r="M56" s="14"/>
      <c r="N56" s="16"/>
      <c r="O56" s="43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0.34887233059107359</v>
      </c>
      <c r="CA56" s="9">
        <f t="shared" ca="1" si="23"/>
        <v>59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87" t="str">
        <f ca="1">$Z10/10&amp;$AA10&amp;$AB10/10&amp;$AC10</f>
        <v>1.1＋0.9＝</v>
      </c>
      <c r="C57" s="88"/>
      <c r="D57" s="88"/>
      <c r="E57" s="85">
        <f ca="1">$AD10/10</f>
        <v>2</v>
      </c>
      <c r="F57" s="86"/>
      <c r="G57" s="25"/>
      <c r="H57" s="21"/>
      <c r="I57" s="87" t="str">
        <f ca="1">$Z11/10&amp;$AA11&amp;$AB11/10&amp;$AC11</f>
        <v>3.6＋0.6＝</v>
      </c>
      <c r="J57" s="88"/>
      <c r="K57" s="88"/>
      <c r="L57" s="85">
        <f ca="1">$AD11/10</f>
        <v>4.2</v>
      </c>
      <c r="M57" s="86"/>
      <c r="N57" s="25"/>
      <c r="O57" s="21"/>
      <c r="P57" s="87" t="str">
        <f ca="1">$Z12/10&amp;$AA12&amp;$AB12/10&amp;$AC12</f>
        <v>8.1＋0.1＝</v>
      </c>
      <c r="Q57" s="88"/>
      <c r="R57" s="88"/>
      <c r="S57" s="85">
        <f ca="1">$AD12/10</f>
        <v>8.1999999999999993</v>
      </c>
      <c r="T57" s="86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0.38140983019782115</v>
      </c>
      <c r="CA57" s="9">
        <f t="shared" ca="1" si="23"/>
        <v>55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5"/>
      <c r="D58" s="46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0.72389615272106411</v>
      </c>
      <c r="CA58" s="9">
        <f t="shared" ca="1" si="23"/>
        <v>27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2"/>
      <c r="C59" s="27" t="str">
        <f t="shared" ref="C59:T59" ca="1" si="39">C28</f>
        <v/>
      </c>
      <c r="D59" s="28">
        <f t="shared" ca="1" si="39"/>
        <v>1</v>
      </c>
      <c r="E59" s="28" t="str">
        <f t="shared" si="39"/>
        <v>.</v>
      </c>
      <c r="F59" s="29">
        <f t="shared" ca="1" si="39"/>
        <v>1</v>
      </c>
      <c r="G59" s="25"/>
      <c r="H59" s="17"/>
      <c r="I59" s="52"/>
      <c r="J59" s="27" t="str">
        <f t="shared" ca="1" si="39"/>
        <v/>
      </c>
      <c r="K59" s="28">
        <f t="shared" ca="1" si="39"/>
        <v>3</v>
      </c>
      <c r="L59" s="28" t="str">
        <f t="shared" si="39"/>
        <v>.</v>
      </c>
      <c r="M59" s="29">
        <f t="shared" ca="1" si="39"/>
        <v>6</v>
      </c>
      <c r="N59" s="25"/>
      <c r="O59" s="17"/>
      <c r="P59" s="52"/>
      <c r="Q59" s="27" t="str">
        <f t="shared" ca="1" si="39"/>
        <v/>
      </c>
      <c r="R59" s="28">
        <f t="shared" ca="1" si="39"/>
        <v>8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0.86898242531615644</v>
      </c>
      <c r="CA59" s="9">
        <f t="shared" ca="1" si="23"/>
        <v>15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6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1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0.34553963469213256</v>
      </c>
      <c r="CA60" s="9">
        <f t="shared" ca="1" si="23"/>
        <v>60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3"/>
      <c r="C61" s="34">
        <f t="shared" ca="1" si="40"/>
        <v>0</v>
      </c>
      <c r="D61" s="54">
        <f t="shared" ca="1" si="40"/>
        <v>2</v>
      </c>
      <c r="E61" s="54" t="str">
        <f t="shared" si="40"/>
        <v>.</v>
      </c>
      <c r="F61" s="55">
        <f t="shared" ca="1" si="40"/>
        <v>0</v>
      </c>
      <c r="G61" s="25"/>
      <c r="H61" s="10"/>
      <c r="I61" s="53"/>
      <c r="J61" s="34">
        <f t="shared" ca="1" si="40"/>
        <v>0</v>
      </c>
      <c r="K61" s="56">
        <f t="shared" ca="1" si="40"/>
        <v>4</v>
      </c>
      <c r="L61" s="57" t="str">
        <f t="shared" si="40"/>
        <v>.</v>
      </c>
      <c r="M61" s="55">
        <f t="shared" ca="1" si="40"/>
        <v>2</v>
      </c>
      <c r="N61" s="25"/>
      <c r="O61" s="17"/>
      <c r="P61" s="53"/>
      <c r="Q61" s="34">
        <f t="shared" ca="1" si="40"/>
        <v>0</v>
      </c>
      <c r="R61" s="56">
        <f t="shared" ca="1" si="40"/>
        <v>8</v>
      </c>
      <c r="S61" s="58" t="str">
        <f t="shared" si="40"/>
        <v>.</v>
      </c>
      <c r="T61" s="59">
        <f t="shared" ca="1" si="40"/>
        <v>2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0.90209193560126288</v>
      </c>
      <c r="CA61" s="9">
        <f t="shared" ca="1" si="23"/>
        <v>12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38"/>
      <c r="B62" s="39"/>
      <c r="C62" s="39"/>
      <c r="D62" s="41"/>
      <c r="E62" s="39"/>
      <c r="F62" s="39"/>
      <c r="G62" s="42"/>
      <c r="H62" s="38"/>
      <c r="I62" s="39"/>
      <c r="J62" s="39"/>
      <c r="K62" s="39"/>
      <c r="L62" s="39"/>
      <c r="M62" s="39"/>
      <c r="N62" s="42"/>
      <c r="O62" s="38"/>
      <c r="P62" s="39"/>
      <c r="Q62" s="39"/>
      <c r="R62" s="39"/>
      <c r="S62" s="39"/>
      <c r="T62" s="39"/>
      <c r="U62" s="42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0.54772773528669882</v>
      </c>
      <c r="CA62" s="9">
        <f t="shared" ca="1" si="23"/>
        <v>39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0.33154739645577957</v>
      </c>
      <c r="CA63" s="9">
        <f t="shared" ca="1" si="23"/>
        <v>62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0.84497442582124149</v>
      </c>
      <c r="CA64" s="9">
        <f t="shared" ca="1" si="23"/>
        <v>17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0.1876356266075403</v>
      </c>
      <c r="CA65" s="9">
        <f t="shared" ca="1" si="23"/>
        <v>71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7.1653086480140238E-2</v>
      </c>
      <c r="CA66" s="9">
        <f t="shared" ref="CA66:CA81" ca="1" si="42">RANK(BZ66,$BZ$1:$BZ$100,)</f>
        <v>78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0.39250612500716531</v>
      </c>
      <c r="CA67" s="9">
        <f t="shared" ca="1" si="42"/>
        <v>54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0.68570041880717891</v>
      </c>
      <c r="CA68" s="9">
        <f t="shared" ca="1" si="42"/>
        <v>28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0.42735341342585131</v>
      </c>
      <c r="CA69" s="9">
        <f t="shared" ca="1" si="42"/>
        <v>53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0.635501103793911</v>
      </c>
      <c r="CA70" s="9">
        <f t="shared" ca="1" si="42"/>
        <v>33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0.98144008890205636</v>
      </c>
      <c r="CA71" s="9">
        <f t="shared" ca="1" si="42"/>
        <v>3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0.14252678886137038</v>
      </c>
      <c r="CA72" s="9">
        <f t="shared" ca="1" si="42"/>
        <v>74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0.4538801311107773</v>
      </c>
      <c r="CA73" s="9">
        <f t="shared" ca="1" si="42"/>
        <v>49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0.68473604819007217</v>
      </c>
      <c r="CA74" s="9">
        <f t="shared" ca="1" si="42"/>
        <v>29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0.75704332787648432</v>
      </c>
      <c r="CA75" s="9">
        <f t="shared" ca="1" si="42"/>
        <v>23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2.7808356275720314E-2</v>
      </c>
      <c r="CA76" s="9">
        <f t="shared" ca="1" si="42"/>
        <v>81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0.5007384082599986</v>
      </c>
      <c r="CA77" s="9">
        <f t="shared" ca="1" si="42"/>
        <v>45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0.83611745900558909</v>
      </c>
      <c r="CA78" s="9">
        <f t="shared" ca="1" si="42"/>
        <v>18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0.87430800855940316</v>
      </c>
      <c r="CA79" s="9">
        <f t="shared" ca="1" si="42"/>
        <v>14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0.53261232223063693</v>
      </c>
      <c r="CA80" s="9">
        <f t="shared" ca="1" si="42"/>
        <v>43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0.49741271322382796</v>
      </c>
      <c r="CA81" s="9">
        <f t="shared" ca="1" si="42"/>
        <v>46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Yw6OBtrrNri+KZwAmD/zIJEfAhQtpqXPhrXeQbgnfyq1uJxeLuLUD6JFa7i0rBgMO46PCx3+i9hSJ9N9k/LTng==" saltValue="TutKiDLelDupRqOz2IUMhQ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6"/>
  <conditionalFormatting sqref="B8">
    <cfRule type="expression" dxfId="241" priority="121">
      <formula>AND($AW1=0,$AX1=0)</formula>
    </cfRule>
  </conditionalFormatting>
  <conditionalFormatting sqref="I8">
    <cfRule type="expression" dxfId="240" priority="120">
      <formula>AND($AW1=0,$AX1=0)</formula>
    </cfRule>
  </conditionalFormatting>
  <conditionalFormatting sqref="P8">
    <cfRule type="expression" dxfId="239" priority="119">
      <formula>AND($AW1=0,$AX1=0)</formula>
    </cfRule>
  </conditionalFormatting>
  <conditionalFormatting sqref="B15">
    <cfRule type="expression" dxfId="238" priority="118">
      <formula>AND($AW8=0,$AX8=0)</formula>
    </cfRule>
  </conditionalFormatting>
  <conditionalFormatting sqref="I15">
    <cfRule type="expression" dxfId="237" priority="117">
      <formula>AND($AW8=0,$AX8=0)</formula>
    </cfRule>
  </conditionalFormatting>
  <conditionalFormatting sqref="P15">
    <cfRule type="expression" dxfId="236" priority="116">
      <formula>AND($AW8=0,$AX8=0)</formula>
    </cfRule>
  </conditionalFormatting>
  <conditionalFormatting sqref="B22">
    <cfRule type="expression" dxfId="235" priority="115">
      <formula>AND($AW15=0,$AX15=0)</formula>
    </cfRule>
  </conditionalFormatting>
  <conditionalFormatting sqref="I22">
    <cfRule type="expression" dxfId="234" priority="114">
      <formula>AND($AW15=0,$AX15=0)</formula>
    </cfRule>
  </conditionalFormatting>
  <conditionalFormatting sqref="P22">
    <cfRule type="expression" dxfId="233" priority="113">
      <formula>AND($AW15=0,$AX15=0)</formula>
    </cfRule>
  </conditionalFormatting>
  <conditionalFormatting sqref="B29">
    <cfRule type="expression" dxfId="232" priority="112">
      <formula>AND($AW22=0,$AX22=0)</formula>
    </cfRule>
  </conditionalFormatting>
  <conditionalFormatting sqref="I29">
    <cfRule type="expression" dxfId="231" priority="111">
      <formula>AND($AW22=0,$AX22=0)</formula>
    </cfRule>
  </conditionalFormatting>
  <conditionalFormatting sqref="P29">
    <cfRule type="expression" dxfId="230" priority="110">
      <formula>AND($AW22=0,$AX22=0)</formula>
    </cfRule>
  </conditionalFormatting>
  <conditionalFormatting sqref="B39">
    <cfRule type="expression" dxfId="229" priority="109">
      <formula>AND($AW1=0,$AX1=0)</formula>
    </cfRule>
  </conditionalFormatting>
  <conditionalFormatting sqref="I39">
    <cfRule type="expression" dxfId="228" priority="108">
      <formula>AND($AW2=0,$AX2=0)</formula>
    </cfRule>
  </conditionalFormatting>
  <conditionalFormatting sqref="P39">
    <cfRule type="expression" dxfId="227" priority="107">
      <formula>AND($AW3=0,$AX3=0)</formula>
    </cfRule>
  </conditionalFormatting>
  <conditionalFormatting sqref="B46">
    <cfRule type="expression" dxfId="226" priority="106">
      <formula>AND($AW4=0,$AX4=0)</formula>
    </cfRule>
  </conditionalFormatting>
  <conditionalFormatting sqref="I46">
    <cfRule type="expression" dxfId="225" priority="105">
      <formula>AND($AW5=0,$AX5=0)</formula>
    </cfRule>
  </conditionalFormatting>
  <conditionalFormatting sqref="P46">
    <cfRule type="expression" dxfId="224" priority="104">
      <formula>AND($AW6=0,$AX6=0)</formula>
    </cfRule>
  </conditionalFormatting>
  <conditionalFormatting sqref="B53">
    <cfRule type="expression" dxfId="223" priority="103">
      <formula>AND($AW7=0,$AX7=0)</formula>
    </cfRule>
  </conditionalFormatting>
  <conditionalFormatting sqref="I53">
    <cfRule type="expression" dxfId="222" priority="102">
      <formula>AND($AW8=0,$AX8=0)</formula>
    </cfRule>
  </conditionalFormatting>
  <conditionalFormatting sqref="P53">
    <cfRule type="expression" dxfId="221" priority="101">
      <formula>AND($AW9=0,$AX9=0)</formula>
    </cfRule>
  </conditionalFormatting>
  <conditionalFormatting sqref="B60">
    <cfRule type="expression" dxfId="220" priority="100">
      <formula>AND($AW10=0,$AX10=0)</formula>
    </cfRule>
  </conditionalFormatting>
  <conditionalFormatting sqref="I60">
    <cfRule type="expression" dxfId="219" priority="99">
      <formula>AND($AW11=0,$AX11=0)</formula>
    </cfRule>
  </conditionalFormatting>
  <conditionalFormatting sqref="P60">
    <cfRule type="expression" dxfId="218" priority="98">
      <formula>AND($AW12=0,$AX12=0)</formula>
    </cfRule>
  </conditionalFormatting>
  <conditionalFormatting sqref="AG15:AG26">
    <cfRule type="expression" dxfId="217" priority="97">
      <formula>$AG15="NO"</formula>
    </cfRule>
  </conditionalFormatting>
  <conditionalFormatting sqref="F7">
    <cfRule type="expression" dxfId="216" priority="96">
      <formula>F7=0</formula>
    </cfRule>
  </conditionalFormatting>
  <conditionalFormatting sqref="E7">
    <cfRule type="expression" dxfId="215" priority="95">
      <formula>F7=0</formula>
    </cfRule>
  </conditionalFormatting>
  <conditionalFormatting sqref="M60">
    <cfRule type="expression" dxfId="214" priority="6">
      <formula>M60=0</formula>
    </cfRule>
  </conditionalFormatting>
  <conditionalFormatting sqref="L60">
    <cfRule type="expression" dxfId="213" priority="5">
      <formula>M60=0</formula>
    </cfRule>
  </conditionalFormatting>
  <conditionalFormatting sqref="M59">
    <cfRule type="expression" dxfId="212" priority="8">
      <formula>M59=0</formula>
    </cfRule>
  </conditionalFormatting>
  <conditionalFormatting sqref="L59">
    <cfRule type="expression" dxfId="211" priority="7">
      <formula>M59=0</formula>
    </cfRule>
  </conditionalFormatting>
  <conditionalFormatting sqref="F8">
    <cfRule type="expression" dxfId="210" priority="94">
      <formula>F8=0</formula>
    </cfRule>
  </conditionalFormatting>
  <conditionalFormatting sqref="E8">
    <cfRule type="expression" dxfId="209" priority="93">
      <formula>F8=0</formula>
    </cfRule>
  </conditionalFormatting>
  <conditionalFormatting sqref="M7">
    <cfRule type="expression" dxfId="208" priority="92">
      <formula>M7=0</formula>
    </cfRule>
  </conditionalFormatting>
  <conditionalFormatting sqref="L7">
    <cfRule type="expression" dxfId="207" priority="91">
      <formula>M7=0</formula>
    </cfRule>
  </conditionalFormatting>
  <conditionalFormatting sqref="M8">
    <cfRule type="expression" dxfId="206" priority="90">
      <formula>M8=0</formula>
    </cfRule>
  </conditionalFormatting>
  <conditionalFormatting sqref="L8">
    <cfRule type="expression" dxfId="205" priority="89">
      <formula>M8=0</formula>
    </cfRule>
  </conditionalFormatting>
  <conditionalFormatting sqref="T7">
    <cfRule type="expression" dxfId="204" priority="88">
      <formula>T7=0</formula>
    </cfRule>
  </conditionalFormatting>
  <conditionalFormatting sqref="S7">
    <cfRule type="expression" dxfId="203" priority="87">
      <formula>T7=0</formula>
    </cfRule>
  </conditionalFormatting>
  <conditionalFormatting sqref="T8">
    <cfRule type="expression" dxfId="202" priority="86">
      <formula>T8=0</formula>
    </cfRule>
  </conditionalFormatting>
  <conditionalFormatting sqref="S8">
    <cfRule type="expression" dxfId="201" priority="85">
      <formula>T8=0</formula>
    </cfRule>
  </conditionalFormatting>
  <conditionalFormatting sqref="F14">
    <cfRule type="expression" dxfId="200" priority="84">
      <formula>F14=0</formula>
    </cfRule>
  </conditionalFormatting>
  <conditionalFormatting sqref="E14">
    <cfRule type="expression" dxfId="199" priority="83">
      <formula>F14=0</formula>
    </cfRule>
  </conditionalFormatting>
  <conditionalFormatting sqref="F15">
    <cfRule type="expression" dxfId="198" priority="82">
      <formula>F15=0</formula>
    </cfRule>
  </conditionalFormatting>
  <conditionalFormatting sqref="E15">
    <cfRule type="expression" dxfId="197" priority="81">
      <formula>F15=0</formula>
    </cfRule>
  </conditionalFormatting>
  <conditionalFormatting sqref="M14">
    <cfRule type="expression" dxfId="196" priority="80">
      <formula>M14=0</formula>
    </cfRule>
  </conditionalFormatting>
  <conditionalFormatting sqref="L14">
    <cfRule type="expression" dxfId="195" priority="79">
      <formula>M14=0</formula>
    </cfRule>
  </conditionalFormatting>
  <conditionalFormatting sqref="M15">
    <cfRule type="expression" dxfId="194" priority="78">
      <formula>M15=0</formula>
    </cfRule>
  </conditionalFormatting>
  <conditionalFormatting sqref="L15">
    <cfRule type="expression" dxfId="193" priority="77">
      <formula>M15=0</formula>
    </cfRule>
  </conditionalFormatting>
  <conditionalFormatting sqref="T14">
    <cfRule type="expression" dxfId="192" priority="76">
      <formula>T14=0</formula>
    </cfRule>
  </conditionalFormatting>
  <conditionalFormatting sqref="S14">
    <cfRule type="expression" dxfId="191" priority="75">
      <formula>T14=0</formula>
    </cfRule>
  </conditionalFormatting>
  <conditionalFormatting sqref="T15">
    <cfRule type="expression" dxfId="190" priority="74">
      <formula>T15=0</formula>
    </cfRule>
  </conditionalFormatting>
  <conditionalFormatting sqref="S15">
    <cfRule type="expression" dxfId="189" priority="73">
      <formula>T15=0</formula>
    </cfRule>
  </conditionalFormatting>
  <conditionalFormatting sqref="F21">
    <cfRule type="expression" dxfId="188" priority="72">
      <formula>F21=0</formula>
    </cfRule>
  </conditionalFormatting>
  <conditionalFormatting sqref="E21">
    <cfRule type="expression" dxfId="187" priority="71">
      <formula>F21=0</formula>
    </cfRule>
  </conditionalFormatting>
  <conditionalFormatting sqref="F22">
    <cfRule type="expression" dxfId="186" priority="70">
      <formula>F22=0</formula>
    </cfRule>
  </conditionalFormatting>
  <conditionalFormatting sqref="E22">
    <cfRule type="expression" dxfId="185" priority="69">
      <formula>F22=0</formula>
    </cfRule>
  </conditionalFormatting>
  <conditionalFormatting sqref="M21">
    <cfRule type="expression" dxfId="184" priority="68">
      <formula>M21=0</formula>
    </cfRule>
  </conditionalFormatting>
  <conditionalFormatting sqref="L21">
    <cfRule type="expression" dxfId="183" priority="67">
      <formula>M21=0</formula>
    </cfRule>
  </conditionalFormatting>
  <conditionalFormatting sqref="M22">
    <cfRule type="expression" dxfId="182" priority="66">
      <formula>M22=0</formula>
    </cfRule>
  </conditionalFormatting>
  <conditionalFormatting sqref="L22">
    <cfRule type="expression" dxfId="181" priority="65">
      <formula>M22=0</formula>
    </cfRule>
  </conditionalFormatting>
  <conditionalFormatting sqref="T21">
    <cfRule type="expression" dxfId="180" priority="64">
      <formula>T21=0</formula>
    </cfRule>
  </conditionalFormatting>
  <conditionalFormatting sqref="S21">
    <cfRule type="expression" dxfId="179" priority="63">
      <formula>T21=0</formula>
    </cfRule>
  </conditionalFormatting>
  <conditionalFormatting sqref="T22">
    <cfRule type="expression" dxfId="178" priority="62">
      <formula>T22=0</formula>
    </cfRule>
  </conditionalFormatting>
  <conditionalFormatting sqref="S22">
    <cfRule type="expression" dxfId="177" priority="61">
      <formula>T22=0</formula>
    </cfRule>
  </conditionalFormatting>
  <conditionalFormatting sqref="F28">
    <cfRule type="expression" dxfId="176" priority="60">
      <formula>F28=0</formula>
    </cfRule>
  </conditionalFormatting>
  <conditionalFormatting sqref="E28">
    <cfRule type="expression" dxfId="175" priority="59">
      <formula>F28=0</formula>
    </cfRule>
  </conditionalFormatting>
  <conditionalFormatting sqref="F29">
    <cfRule type="expression" dxfId="174" priority="58">
      <formula>F29=0</formula>
    </cfRule>
  </conditionalFormatting>
  <conditionalFormatting sqref="E29">
    <cfRule type="expression" dxfId="173" priority="57">
      <formula>F29=0</formula>
    </cfRule>
  </conditionalFormatting>
  <conditionalFormatting sqref="M28">
    <cfRule type="expression" dxfId="172" priority="56">
      <formula>M28=0</formula>
    </cfRule>
  </conditionalFormatting>
  <conditionalFormatting sqref="L28">
    <cfRule type="expression" dxfId="171" priority="55">
      <formula>M28=0</formula>
    </cfRule>
  </conditionalFormatting>
  <conditionalFormatting sqref="M29">
    <cfRule type="expression" dxfId="170" priority="54">
      <formula>M29=0</formula>
    </cfRule>
  </conditionalFormatting>
  <conditionalFormatting sqref="L29">
    <cfRule type="expression" dxfId="169" priority="53">
      <formula>M29=0</formula>
    </cfRule>
  </conditionalFormatting>
  <conditionalFormatting sqref="T28">
    <cfRule type="expression" dxfId="168" priority="52">
      <formula>T28=0</formula>
    </cfRule>
  </conditionalFormatting>
  <conditionalFormatting sqref="S28">
    <cfRule type="expression" dxfId="167" priority="51">
      <formula>T28=0</formula>
    </cfRule>
  </conditionalFormatting>
  <conditionalFormatting sqref="T29">
    <cfRule type="expression" dxfId="166" priority="50">
      <formula>T29=0</formula>
    </cfRule>
  </conditionalFormatting>
  <conditionalFormatting sqref="S29">
    <cfRule type="expression" dxfId="165" priority="49">
      <formula>T29=0</formula>
    </cfRule>
  </conditionalFormatting>
  <conditionalFormatting sqref="F38">
    <cfRule type="expression" dxfId="164" priority="48">
      <formula>F38=0</formula>
    </cfRule>
  </conditionalFormatting>
  <conditionalFormatting sqref="E38">
    <cfRule type="expression" dxfId="163" priority="47">
      <formula>F38=0</formula>
    </cfRule>
  </conditionalFormatting>
  <conditionalFormatting sqref="F39">
    <cfRule type="expression" dxfId="162" priority="46">
      <formula>F39=0</formula>
    </cfRule>
  </conditionalFormatting>
  <conditionalFormatting sqref="E39">
    <cfRule type="expression" dxfId="161" priority="45">
      <formula>F39=0</formula>
    </cfRule>
  </conditionalFormatting>
  <conditionalFormatting sqref="M38">
    <cfRule type="expression" dxfId="160" priority="44">
      <formula>M38=0</formula>
    </cfRule>
  </conditionalFormatting>
  <conditionalFormatting sqref="L38">
    <cfRule type="expression" dxfId="159" priority="43">
      <formula>M38=0</formula>
    </cfRule>
  </conditionalFormatting>
  <conditionalFormatting sqref="M39">
    <cfRule type="expression" dxfId="158" priority="42">
      <formula>M39=0</formula>
    </cfRule>
  </conditionalFormatting>
  <conditionalFormatting sqref="L39">
    <cfRule type="expression" dxfId="157" priority="41">
      <formula>M39=0</formula>
    </cfRule>
  </conditionalFormatting>
  <conditionalFormatting sqref="T38">
    <cfRule type="expression" dxfId="156" priority="40">
      <formula>T38=0</formula>
    </cfRule>
  </conditionalFormatting>
  <conditionalFormatting sqref="S38">
    <cfRule type="expression" dxfId="155" priority="39">
      <formula>T38=0</formula>
    </cfRule>
  </conditionalFormatting>
  <conditionalFormatting sqref="T39">
    <cfRule type="expression" dxfId="154" priority="38">
      <formula>T39=0</formula>
    </cfRule>
  </conditionalFormatting>
  <conditionalFormatting sqref="S39">
    <cfRule type="expression" dxfId="153" priority="37">
      <formula>T39=0</formula>
    </cfRule>
  </conditionalFormatting>
  <conditionalFormatting sqref="F45">
    <cfRule type="expression" dxfId="152" priority="36">
      <formula>F45=0</formula>
    </cfRule>
  </conditionalFormatting>
  <conditionalFormatting sqref="E45">
    <cfRule type="expression" dxfId="151" priority="35">
      <formula>F45=0</formula>
    </cfRule>
  </conditionalFormatting>
  <conditionalFormatting sqref="F46">
    <cfRule type="expression" dxfId="150" priority="34">
      <formula>F46=0</formula>
    </cfRule>
  </conditionalFormatting>
  <conditionalFormatting sqref="E46">
    <cfRule type="expression" dxfId="149" priority="33">
      <formula>F46=0</formula>
    </cfRule>
  </conditionalFormatting>
  <conditionalFormatting sqref="M45">
    <cfRule type="expression" dxfId="148" priority="32">
      <formula>M45=0</formula>
    </cfRule>
  </conditionalFormatting>
  <conditionalFormatting sqref="L45">
    <cfRule type="expression" dxfId="147" priority="31">
      <formula>M45=0</formula>
    </cfRule>
  </conditionalFormatting>
  <conditionalFormatting sqref="M46">
    <cfRule type="expression" dxfId="146" priority="30">
      <formula>M46=0</formula>
    </cfRule>
  </conditionalFormatting>
  <conditionalFormatting sqref="L46">
    <cfRule type="expression" dxfId="145" priority="29">
      <formula>M46=0</formula>
    </cfRule>
  </conditionalFormatting>
  <conditionalFormatting sqref="T45">
    <cfRule type="expression" dxfId="144" priority="28">
      <formula>T45=0</formula>
    </cfRule>
  </conditionalFormatting>
  <conditionalFormatting sqref="S45">
    <cfRule type="expression" dxfId="143" priority="27">
      <formula>T45=0</formula>
    </cfRule>
  </conditionalFormatting>
  <conditionalFormatting sqref="T46">
    <cfRule type="expression" dxfId="142" priority="26">
      <formula>T46=0</formula>
    </cfRule>
  </conditionalFormatting>
  <conditionalFormatting sqref="S46">
    <cfRule type="expression" dxfId="141" priority="25">
      <formula>T46=0</formula>
    </cfRule>
  </conditionalFormatting>
  <conditionalFormatting sqref="F52">
    <cfRule type="expression" dxfId="140" priority="24">
      <formula>F52=0</formula>
    </cfRule>
  </conditionalFormatting>
  <conditionalFormatting sqref="E52">
    <cfRule type="expression" dxfId="139" priority="23">
      <formula>F52=0</formula>
    </cfRule>
  </conditionalFormatting>
  <conditionalFormatting sqref="F53">
    <cfRule type="expression" dxfId="138" priority="22">
      <formula>F53=0</formula>
    </cfRule>
  </conditionalFormatting>
  <conditionalFormatting sqref="E53">
    <cfRule type="expression" dxfId="137" priority="21">
      <formula>F53=0</formula>
    </cfRule>
  </conditionalFormatting>
  <conditionalFormatting sqref="M52">
    <cfRule type="expression" dxfId="136" priority="20">
      <formula>M52=0</formula>
    </cfRule>
  </conditionalFormatting>
  <conditionalFormatting sqref="L52">
    <cfRule type="expression" dxfId="135" priority="19">
      <formula>M52=0</formula>
    </cfRule>
  </conditionalFormatting>
  <conditionalFormatting sqref="M53">
    <cfRule type="expression" dxfId="134" priority="18">
      <formula>M53=0</formula>
    </cfRule>
  </conditionalFormatting>
  <conditionalFormatting sqref="L53">
    <cfRule type="expression" dxfId="133" priority="17">
      <formula>M53=0</formula>
    </cfRule>
  </conditionalFormatting>
  <conditionalFormatting sqref="T52">
    <cfRule type="expression" dxfId="132" priority="16">
      <formula>T52=0</formula>
    </cfRule>
  </conditionalFormatting>
  <conditionalFormatting sqref="S52">
    <cfRule type="expression" dxfId="131" priority="15">
      <formula>T52=0</formula>
    </cfRule>
  </conditionalFormatting>
  <conditionalFormatting sqref="T53">
    <cfRule type="expression" dxfId="130" priority="14">
      <formula>T53=0</formula>
    </cfRule>
  </conditionalFormatting>
  <conditionalFormatting sqref="S53">
    <cfRule type="expression" dxfId="129" priority="13">
      <formula>T53=0</formula>
    </cfRule>
  </conditionalFormatting>
  <conditionalFormatting sqref="F59">
    <cfRule type="expression" dxfId="128" priority="12">
      <formula>F59=0</formula>
    </cfRule>
  </conditionalFormatting>
  <conditionalFormatting sqref="E59">
    <cfRule type="expression" dxfId="127" priority="11">
      <formula>F59=0</formula>
    </cfRule>
  </conditionalFormatting>
  <conditionalFormatting sqref="F60">
    <cfRule type="expression" dxfId="126" priority="10">
      <formula>F60=0</formula>
    </cfRule>
  </conditionalFormatting>
  <conditionalFormatting sqref="E60">
    <cfRule type="expression" dxfId="125" priority="9">
      <formula>F60=0</formula>
    </cfRule>
  </conditionalFormatting>
  <conditionalFormatting sqref="T59">
    <cfRule type="expression" dxfId="124" priority="4">
      <formula>T59=0</formula>
    </cfRule>
  </conditionalFormatting>
  <conditionalFormatting sqref="S59">
    <cfRule type="expression" dxfId="123" priority="3">
      <formula>T59=0</formula>
    </cfRule>
  </conditionalFormatting>
  <conditionalFormatting sqref="T60">
    <cfRule type="expression" dxfId="122" priority="2">
      <formula>T60=0</formula>
    </cfRule>
  </conditionalFormatting>
  <conditionalFormatting sqref="S60">
    <cfRule type="expression" dxfId="121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④(1.1)+(0.1)くり上がりなし</vt:lpstr>
      <vt:lpstr>⑤(1.1)+(0.1)くり上がり和整数</vt:lpstr>
      <vt:lpstr>⑥(1.1)+(0.1)くり上がり</vt:lpstr>
      <vt:lpstr>⑦(1.1)+(0.1)ミックス</vt:lpstr>
      <vt:lpstr>'④(1.1)+(0.1)くり上がりなし'!NO</vt:lpstr>
      <vt:lpstr>'⑤(1.1)+(0.1)くり上がり和整数'!NO</vt:lpstr>
      <vt:lpstr>'⑥(1.1)+(0.1)くり上がり'!NO</vt:lpstr>
      <vt:lpstr>'⑦(1.1)+(0.1)ミックス'!NO</vt:lpstr>
      <vt:lpstr>'④(1.1)+(0.1)くり上がりなし'!OK</vt:lpstr>
      <vt:lpstr>'⑤(1.1)+(0.1)くり上がり和整数'!OK</vt:lpstr>
      <vt:lpstr>'⑥(1.1)+(0.1)くり上がり'!OK</vt:lpstr>
      <vt:lpstr>'⑦(1.1)+(0.1)ミックス'!OK</vt:lpstr>
      <vt:lpstr>'④(1.1)+(0.1)くり上がりなし'!Print_Area</vt:lpstr>
      <vt:lpstr>'⑤(1.1)+(0.1)くり上がり和整数'!Print_Area</vt:lpstr>
      <vt:lpstr>'⑥(1.1)+(0.1)くり上がり'!Print_Area</vt:lpstr>
      <vt:lpstr>'⑦(1.1)+(0.1)ミックス'!Print_Area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2024-02-13T13:44:31Z</cp:lastPrinted>
  <dcterms:created xsi:type="dcterms:W3CDTF">2024-02-12T13:22:19Z</dcterms:created>
  <dcterms:modified xsi:type="dcterms:W3CDTF">2024-02-21T12:49:43Z</dcterms:modified>
</cp:coreProperties>
</file>