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_master\"/>
    </mc:Choice>
  </mc:AlternateContent>
  <bookViews>
    <workbookView xWindow="0" yWindow="0" windowWidth="28800" windowHeight="12060"/>
  </bookViews>
  <sheets>
    <sheet name="②(0.11)くり上がり" sheetId="1" r:id="rId1"/>
  </sheets>
  <definedNames>
    <definedName name="go" localSheetId="0">INDIRECT('②(0.11)くり上がり'!$AD$40)</definedName>
    <definedName name="hati" localSheetId="0">INDIRECT('②(0.11)くり上がり'!$AD$43)</definedName>
    <definedName name="hati">INDIRECT(#REF!)</definedName>
    <definedName name="hatihati">INDIRECT(#REF!)</definedName>
    <definedName name="iti" localSheetId="0">INDIRECT('②(0.11)くり上がり'!$AD$36)</definedName>
    <definedName name="iti">INDIRECT(#REF!)</definedName>
    <definedName name="itit">INDIRECT(#REF!)</definedName>
    <definedName name="ju" localSheetId="0">INDIRECT('②(0.11)くり上がり'!$AD$45)</definedName>
    <definedName name="ju">INDIRECT(#REF!)</definedName>
    <definedName name="juiti" localSheetId="0">INDIRECT('②(0.11)くり上がり'!$AD$46)</definedName>
    <definedName name="juiti">INDIRECT(#REF!)</definedName>
    <definedName name="juni" localSheetId="0">INDIRECT('②(0.11)くり上がり'!$AD$47)</definedName>
    <definedName name="juni">INDIRECT(#REF!)</definedName>
    <definedName name="ku" localSheetId="0">INDIRECT('②(0.11)くり上がり'!$AD$44)</definedName>
    <definedName name="ku">INDIRECT(#REF!)</definedName>
    <definedName name="nana" localSheetId="0">INDIRECT('②(0.11)くり上がり'!$AD$42)</definedName>
    <definedName name="nana">INDIRECT(#REF!)</definedName>
    <definedName name="ni" localSheetId="0">INDIRECT('②(0.11)くり上がり'!$AD$37)</definedName>
    <definedName name="ni">INDIRECT(#REF!)</definedName>
    <definedName name="NO">'②(0.11)くり上がり'!$Z$38</definedName>
    <definedName name="OK">#REF!</definedName>
    <definedName name="OKA">'②(0.11)くり上がり'!$Z$39</definedName>
    <definedName name="OKB">'②(0.11)くり上がり'!$Z$40</definedName>
    <definedName name="_xlnm.Print_Area" localSheetId="0">'②(0.11)くり上がり'!$A$1:$X$62</definedName>
    <definedName name="roku" localSheetId="0">INDIRECT('②(0.11)くり上がり'!$AD$41)</definedName>
    <definedName name="roku">INDIRECT(#REF!)</definedName>
    <definedName name="san" localSheetId="0">INDIRECT('②(0.11)くり上がり'!$AD$38)</definedName>
    <definedName name="san">INDIRECT(#REF!)</definedName>
    <definedName name="si" localSheetId="0">INDIRECT('②(0.11)くり上がり'!$AD$39)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W32" i="1" l="1"/>
  <c r="BW19" i="1" l="1"/>
  <c r="BW20" i="1"/>
  <c r="CK81" i="1" l="1"/>
  <c r="CK80" i="1"/>
  <c r="CK79" i="1"/>
  <c r="CK78" i="1"/>
  <c r="CK77" i="1"/>
  <c r="CK76" i="1"/>
  <c r="CK75" i="1"/>
  <c r="CK7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CR32" i="1"/>
  <c r="CK32" i="1"/>
  <c r="CR31" i="1"/>
  <c r="CK31" i="1"/>
  <c r="CR30" i="1"/>
  <c r="CK30" i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CR22" i="1"/>
  <c r="CK22" i="1"/>
  <c r="CR21" i="1"/>
  <c r="CK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L4" i="1" l="1"/>
  <c r="BX2" i="1"/>
  <c r="BX20" i="1"/>
  <c r="BX19" i="1"/>
  <c r="BX7" i="1"/>
  <c r="BX9" i="1"/>
  <c r="BX5" i="1"/>
  <c r="CL11" i="1"/>
  <c r="CL22" i="1"/>
  <c r="CS27" i="1"/>
  <c r="CL38" i="1"/>
  <c r="CL1" i="1"/>
  <c r="BX3" i="1"/>
  <c r="CL5" i="1"/>
  <c r="CL6" i="1"/>
  <c r="CS43" i="1"/>
  <c r="BX15" i="1"/>
  <c r="CS19" i="1"/>
  <c r="CL7" i="1"/>
  <c r="CL8" i="1"/>
  <c r="BX11" i="1"/>
  <c r="BX13" i="1"/>
  <c r="BX8" i="1"/>
  <c r="BX17" i="1"/>
  <c r="BX18" i="1"/>
  <c r="CL15" i="1"/>
  <c r="CL2" i="1"/>
  <c r="BX4" i="1"/>
  <c r="BX1" i="1"/>
  <c r="CL3" i="1"/>
  <c r="CL9" i="1"/>
  <c r="CL10" i="1"/>
  <c r="BX16" i="1"/>
  <c r="CS35" i="1"/>
  <c r="CL17" i="1"/>
  <c r="BX14" i="1"/>
  <c r="BX6" i="1"/>
  <c r="BX10" i="1"/>
  <c r="BX12" i="1"/>
  <c r="CL13" i="1"/>
  <c r="CL30" i="1"/>
  <c r="CL47" i="1"/>
  <c r="CL54" i="1"/>
  <c r="CL78" i="1"/>
  <c r="CE19" i="1"/>
  <c r="CS21" i="1"/>
  <c r="CL24" i="1"/>
  <c r="CS29" i="1"/>
  <c r="CL32" i="1"/>
  <c r="CS37" i="1"/>
  <c r="CL40" i="1"/>
  <c r="CL46" i="1"/>
  <c r="CL21" i="1"/>
  <c r="CL19" i="1"/>
  <c r="CL53" i="1"/>
  <c r="CL59" i="1"/>
  <c r="CL71" i="1"/>
  <c r="CE1" i="1"/>
  <c r="CS2" i="1"/>
  <c r="CE3" i="1"/>
  <c r="CE4" i="1"/>
  <c r="CS5" i="1"/>
  <c r="CS6" i="1"/>
  <c r="CS7" i="1"/>
  <c r="CS8" i="1"/>
  <c r="CS9" i="1"/>
  <c r="CS10" i="1"/>
  <c r="CE11" i="1"/>
  <c r="CL12" i="1"/>
  <c r="CL14" i="1"/>
  <c r="CL16" i="1"/>
  <c r="CL18" i="1"/>
  <c r="CS23" i="1"/>
  <c r="CL26" i="1"/>
  <c r="CS31" i="1"/>
  <c r="CL34" i="1"/>
  <c r="CS39" i="1"/>
  <c r="CL42" i="1"/>
  <c r="CL45" i="1"/>
  <c r="CE20" i="1"/>
  <c r="CE18" i="1"/>
  <c r="CE17" i="1"/>
  <c r="CE16" i="1"/>
  <c r="CE15" i="1"/>
  <c r="CE14" i="1"/>
  <c r="CE13" i="1"/>
  <c r="CE12" i="1"/>
  <c r="CL51" i="1"/>
  <c r="CL63" i="1"/>
  <c r="CL70" i="1"/>
  <c r="CL61" i="1"/>
  <c r="CL67" i="1"/>
  <c r="CS1" i="1"/>
  <c r="CE2" i="1"/>
  <c r="CS3" i="1"/>
  <c r="CS4" i="1"/>
  <c r="CE5" i="1"/>
  <c r="CE6" i="1"/>
  <c r="CE7" i="1"/>
  <c r="CE8" i="1"/>
  <c r="CE9" i="1"/>
  <c r="CE10" i="1"/>
  <c r="CL73" i="1"/>
  <c r="CL20" i="1"/>
  <c r="CS25" i="1"/>
  <c r="CL28" i="1"/>
  <c r="CS33" i="1"/>
  <c r="CL36" i="1"/>
  <c r="CS41" i="1"/>
  <c r="CS20" i="1"/>
  <c r="CS22" i="1"/>
  <c r="CS18" i="1"/>
  <c r="CS17" i="1"/>
  <c r="CS16" i="1"/>
  <c r="CS15" i="1"/>
  <c r="CS14" i="1"/>
  <c r="CS13" i="1"/>
  <c r="CS12" i="1"/>
  <c r="CS11" i="1"/>
  <c r="CS44" i="1"/>
  <c r="CL55" i="1"/>
  <c r="CL62" i="1"/>
  <c r="CL69" i="1"/>
  <c r="CL75" i="1"/>
  <c r="CS45" i="1"/>
  <c r="CL48" i="1"/>
  <c r="CL56" i="1"/>
  <c r="CL64" i="1"/>
  <c r="CL72" i="1"/>
  <c r="CL77" i="1"/>
  <c r="CL81" i="1"/>
  <c r="CL23" i="1"/>
  <c r="CS24" i="1"/>
  <c r="CL25" i="1"/>
  <c r="CS26" i="1"/>
  <c r="CL27" i="1"/>
  <c r="CS28" i="1"/>
  <c r="CL29" i="1"/>
  <c r="CS30" i="1"/>
  <c r="CL31" i="1"/>
  <c r="CS32" i="1"/>
  <c r="CL33" i="1"/>
  <c r="CS34" i="1"/>
  <c r="CL35" i="1"/>
  <c r="CS36" i="1"/>
  <c r="CL37" i="1"/>
  <c r="CS38" i="1"/>
  <c r="CL39" i="1"/>
  <c r="CS40" i="1"/>
  <c r="CL41" i="1"/>
  <c r="CS42" i="1"/>
  <c r="CL43" i="1"/>
  <c r="CL49" i="1"/>
  <c r="CL50" i="1"/>
  <c r="CL57" i="1"/>
  <c r="CL58" i="1"/>
  <c r="CL65" i="1"/>
  <c r="CL66" i="1"/>
  <c r="CL74" i="1"/>
  <c r="CL76" i="1"/>
  <c r="CL80" i="1"/>
  <c r="CL44" i="1"/>
  <c r="CL52" i="1"/>
  <c r="CL60" i="1"/>
  <c r="CL68" i="1"/>
  <c r="CL79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U22" i="1" s="1"/>
  <c r="D7" i="1"/>
  <c r="D38" i="1" s="1"/>
  <c r="AJ1" i="1"/>
  <c r="W28" i="1"/>
  <c r="W59" i="1" s="1"/>
  <c r="N22" i="1"/>
  <c r="D29" i="1"/>
  <c r="D60" i="1" s="1"/>
  <c r="F28" i="1"/>
  <c r="N29" i="1"/>
  <c r="E7" i="1" l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AD41" i="1" s="1"/>
  <c r="V16" i="1"/>
  <c r="V47" i="1" s="1"/>
  <c r="L30" i="1"/>
  <c r="L61" i="1" s="1"/>
  <c r="T23" i="1"/>
  <c r="T54" i="1" s="1"/>
  <c r="AD39" i="1" l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<sst xmlns="http://schemas.openxmlformats.org/spreadsheetml/2006/main" count="134" uniqueCount="51">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</sst>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1">
        <v>1</v>
      </c>
      <c r="X1" s="2"/>
      <c r="AB1" s="4" t="s">
        <v>0</v>
      </c>
      <c r="AC1" s="5">
        <f ca="1">BC1*1000+BH1*100+BM1*10+BR1</f>
        <v>29</v>
      </c>
      <c r="AD1" s="5" t="s">
        <v>1</v>
      </c>
      <c r="AE1" s="5">
        <f ca="1">BD1*1000+BI1*100+BN1*10+BS1</f>
        <v>33</v>
      </c>
      <c r="AF1" s="5" t="s">
        <v>2</v>
      </c>
      <c r="AG1" s="5">
        <f ca="1">AC1+AE1</f>
        <v>62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2</v>
      </c>
      <c r="AM1" s="5">
        <f ca="1">BR1</f>
        <v>9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3</v>
      </c>
      <c r="AS1" s="5">
        <f ca="1">BS1</f>
        <v>3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6</v>
      </c>
      <c r="AY1" s="5">
        <f ca="1">MOD(ROUNDDOWN(AG1/1,0),10)</f>
        <v>2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2</v>
      </c>
      <c r="BN1" s="9">
        <f t="shared" ref="BN1:BN12" ca="1" si="0">VLOOKUP($CL1,$CN$1:$CP$100,3,FALSE)</f>
        <v>3</v>
      </c>
      <c r="BO1" s="10"/>
      <c r="BP1" s="6" t="s">
        <v>8</v>
      </c>
      <c r="BQ1" s="5">
        <v>1</v>
      </c>
      <c r="BR1" s="9">
        <f ca="1">VLOOKUP($CS1,$CU$1:$CW$100,2,FALSE)</f>
        <v>9</v>
      </c>
      <c r="BS1" s="9">
        <f ca="1">VLOOKUP($CS1,$CU$1:$CW$100,3,FALSE)</f>
        <v>3</v>
      </c>
      <c r="BT1" s="10"/>
      <c r="BU1" s="10"/>
      <c r="BV1" s="8"/>
      <c r="BW1" s="11">
        <f ca="1">RAND()</f>
        <v>0.78749462595264508</v>
      </c>
      <c r="BX1" s="12">
        <f ca="1">RANK(BW1,$BW$1:$BW$100,)</f>
        <v>5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0.13471068443578538</v>
      </c>
      <c r="CE1" s="12">
        <f ca="1">RANK(CD1,$CD$1:$CD$100,)</f>
        <v>17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0.79320855848872862</v>
      </c>
      <c r="CL1" s="12">
        <f ca="1">RANK(CK1,$CK$1:$CK$100,)</f>
        <v>12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0.16115074940110197</v>
      </c>
      <c r="CS1" s="12">
        <f ca="1">RANK(CR1,$CR$1:$CR$100,)</f>
        <v>39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82" t="s">
        <v>50</v>
      </c>
      <c r="C2" s="83"/>
      <c r="D2" s="83"/>
      <c r="E2" s="83"/>
      <c r="F2" s="83"/>
      <c r="G2" s="84"/>
      <c r="H2" s="85" t="s">
        <v>43</v>
      </c>
      <c r="I2" s="86"/>
      <c r="J2" s="86"/>
      <c r="K2" s="87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9"/>
      <c r="AB2" s="3" t="s">
        <v>9</v>
      </c>
      <c r="AC2" s="5">
        <f t="shared" ref="AC2:AC12" ca="1" si="1">BC2*1000+BH2*100+BM2*10+BR2</f>
        <v>68</v>
      </c>
      <c r="AD2" s="5" t="s">
        <v>1</v>
      </c>
      <c r="AE2" s="5">
        <f t="shared" ref="AE2:AE12" ca="1" si="2">BD2*1000+BI2*100+BN2*10+BS2</f>
        <v>33</v>
      </c>
      <c r="AF2" s="5" t="s">
        <v>2</v>
      </c>
      <c r="AG2" s="5">
        <f t="shared" ref="AG2:AG12" ca="1" si="3">AC2+AE2</f>
        <v>101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6</v>
      </c>
      <c r="AM2" s="5">
        <f t="shared" ref="AM2:AM12" ca="1" si="7">BR2</f>
        <v>8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3</v>
      </c>
      <c r="AS2" s="5">
        <f t="shared" ref="AS2:AS12" ca="1" si="11">BS2</f>
        <v>3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1</v>
      </c>
      <c r="AW2" s="5" t="s">
        <v>3</v>
      </c>
      <c r="AX2" s="5">
        <f t="shared" ref="AX2:AX12" ca="1" si="14">MOD(ROUNDDOWN(AG2/10,0),10)</f>
        <v>0</v>
      </c>
      <c r="AY2" s="5">
        <f t="shared" ref="AY2:AY12" ca="1" si="15">MOD(ROUNDDOWN(AG2/1,0),10)</f>
        <v>1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6</v>
      </c>
      <c r="BN2" s="9">
        <f t="shared" ca="1" si="0"/>
        <v>3</v>
      </c>
      <c r="BO2" s="10"/>
      <c r="BQ2" s="5">
        <v>2</v>
      </c>
      <c r="BR2" s="9">
        <f t="shared" ref="BR2:BR12" ca="1" si="21">VLOOKUP($CS2,$CU$1:$CW$100,2,FALSE)</f>
        <v>8</v>
      </c>
      <c r="BS2" s="9">
        <f t="shared" ref="BS2:BS12" ca="1" si="22">VLOOKUP($CS2,$CU$1:$CW$100,3,FALSE)</f>
        <v>3</v>
      </c>
      <c r="BT2" s="10"/>
      <c r="BU2" s="10"/>
      <c r="BV2" s="8"/>
      <c r="BW2" s="11">
        <f t="shared" ref="BW2:BW20" ca="1" si="23">RAND()</f>
        <v>0.17786613966689013</v>
      </c>
      <c r="BX2" s="12">
        <f t="shared" ref="BX2:BX18" ca="1" si="24">RANK(BW2,$BW$1:$BW$100,)</f>
        <v>15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0.74725484311845247</v>
      </c>
      <c r="CE2" s="12">
        <f t="shared" ref="CE2:CE20" ca="1" si="26">RANK(CD2,$CD$1:$CD$100,)</f>
        <v>4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0.4686022812451659</v>
      </c>
      <c r="CL2" s="12">
        <f t="shared" ref="CL2:CL65" ca="1" si="28">RANK(CK2,$CK$1:$CK$100,)</f>
        <v>48</v>
      </c>
      <c r="CM2" s="5"/>
      <c r="CN2" s="5">
        <v>2</v>
      </c>
      <c r="CO2" s="5">
        <v>1</v>
      </c>
      <c r="CP2" s="5">
        <v>2</v>
      </c>
      <c r="CR2" s="11">
        <f t="shared" ref="CR2:CR45" ca="1" si="29">RAND()</f>
        <v>0.40624948289031892</v>
      </c>
      <c r="CS2" s="12">
        <f t="shared" ref="CS2:CS45" ca="1" si="30">RANK(CR2,$CR$1:$CR$100,)</f>
        <v>30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33</v>
      </c>
      <c r="AD3" s="5" t="s">
        <v>1</v>
      </c>
      <c r="AE3" s="5">
        <f t="shared" ca="1" si="2"/>
        <v>49</v>
      </c>
      <c r="AF3" s="5" t="s">
        <v>2</v>
      </c>
      <c r="AG3" s="5">
        <f t="shared" ca="1" si="3"/>
        <v>82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3</v>
      </c>
      <c r="AM3" s="5">
        <f t="shared" ca="1" si="7"/>
        <v>3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4</v>
      </c>
      <c r="AS3" s="5">
        <f t="shared" ca="1" si="11"/>
        <v>9</v>
      </c>
      <c r="AT3" s="5" t="s">
        <v>4</v>
      </c>
      <c r="AU3" s="5">
        <f t="shared" ca="1" si="12"/>
        <v>0</v>
      </c>
      <c r="AV3" s="5">
        <f t="shared" ca="1" si="13"/>
        <v>0</v>
      </c>
      <c r="AW3" s="5" t="s">
        <v>3</v>
      </c>
      <c r="AX3" s="5">
        <f t="shared" ca="1" si="14"/>
        <v>8</v>
      </c>
      <c r="AY3" s="5">
        <f t="shared" ca="1" si="15"/>
        <v>2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3</v>
      </c>
      <c r="BN3" s="9">
        <f t="shared" ca="1" si="0"/>
        <v>4</v>
      </c>
      <c r="BO3" s="10"/>
      <c r="BQ3" s="5">
        <v>3</v>
      </c>
      <c r="BR3" s="9">
        <f t="shared" ca="1" si="21"/>
        <v>3</v>
      </c>
      <c r="BS3" s="9">
        <f t="shared" ca="1" si="22"/>
        <v>9</v>
      </c>
      <c r="BT3" s="10"/>
      <c r="BU3" s="10"/>
      <c r="BV3" s="8"/>
      <c r="BW3" s="11">
        <f t="shared" ca="1" si="23"/>
        <v>0.87344174635002836</v>
      </c>
      <c r="BX3" s="12">
        <f t="shared" ca="1" si="24"/>
        <v>4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0.6476656922238464</v>
      </c>
      <c r="CE3" s="12">
        <f t="shared" ca="1" si="26"/>
        <v>6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0.70619831370955877</v>
      </c>
      <c r="CL3" s="12">
        <f t="shared" ca="1" si="28"/>
        <v>22</v>
      </c>
      <c r="CM3" s="5"/>
      <c r="CN3" s="5">
        <v>3</v>
      </c>
      <c r="CO3" s="5">
        <v>1</v>
      </c>
      <c r="CP3" s="5">
        <v>3</v>
      </c>
      <c r="CR3" s="11">
        <f t="shared" ca="1" si="29"/>
        <v>0.87695652114905465</v>
      </c>
      <c r="CS3" s="12">
        <f t="shared" ca="1" si="30"/>
        <v>6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99</v>
      </c>
      <c r="AD4" s="5" t="s">
        <v>1</v>
      </c>
      <c r="AE4" s="5">
        <f t="shared" ca="1" si="2"/>
        <v>88</v>
      </c>
      <c r="AF4" s="5" t="s">
        <v>2</v>
      </c>
      <c r="AG4" s="5">
        <f t="shared" ca="1" si="3"/>
        <v>187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9</v>
      </c>
      <c r="AM4" s="5">
        <f t="shared" ca="1" si="7"/>
        <v>9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8</v>
      </c>
      <c r="AS4" s="5">
        <f t="shared" ca="1" si="11"/>
        <v>8</v>
      </c>
      <c r="AT4" s="5" t="s">
        <v>10</v>
      </c>
      <c r="AU4" s="5">
        <f t="shared" ca="1" si="12"/>
        <v>0</v>
      </c>
      <c r="AV4" s="5">
        <f t="shared" ca="1" si="13"/>
        <v>1</v>
      </c>
      <c r="AW4" s="5" t="s">
        <v>3</v>
      </c>
      <c r="AX4" s="5">
        <f t="shared" ca="1" si="14"/>
        <v>8</v>
      </c>
      <c r="AY4" s="5">
        <f t="shared" ca="1" si="15"/>
        <v>7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9</v>
      </c>
      <c r="BN4" s="9">
        <f t="shared" ca="1" si="0"/>
        <v>8</v>
      </c>
      <c r="BO4" s="10"/>
      <c r="BQ4" s="5">
        <v>4</v>
      </c>
      <c r="BR4" s="9">
        <f t="shared" ca="1" si="21"/>
        <v>9</v>
      </c>
      <c r="BS4" s="9">
        <f t="shared" ca="1" si="22"/>
        <v>8</v>
      </c>
      <c r="BT4" s="10"/>
      <c r="BU4" s="10"/>
      <c r="BV4" s="8"/>
      <c r="BW4" s="11">
        <f t="shared" ca="1" si="23"/>
        <v>0.67156820526413863</v>
      </c>
      <c r="BX4" s="12">
        <f t="shared" ca="1" si="24"/>
        <v>8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0.90295683585944952</v>
      </c>
      <c r="CE4" s="12">
        <f t="shared" ca="1" si="26"/>
        <v>2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4.8914960756406778E-2</v>
      </c>
      <c r="CL4" s="12">
        <f t="shared" ca="1" si="28"/>
        <v>80</v>
      </c>
      <c r="CM4" s="5"/>
      <c r="CN4" s="5">
        <v>4</v>
      </c>
      <c r="CO4" s="5">
        <v>1</v>
      </c>
      <c r="CP4" s="5">
        <v>4</v>
      </c>
      <c r="CR4" s="11">
        <f t="shared" ca="1" si="29"/>
        <v>7.8733947159563611E-2</v>
      </c>
      <c r="CS4" s="12">
        <f t="shared" ca="1" si="30"/>
        <v>44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90" t="str">
        <f ca="1">$AC1/100&amp;$AD1&amp;$AE1/100&amp;$AF1</f>
        <v>0.29＋0.33＝</v>
      </c>
      <c r="C5" s="91"/>
      <c r="D5" s="91"/>
      <c r="E5" s="91"/>
      <c r="F5" s="79">
        <f ca="1">$AG1/100</f>
        <v>0.62</v>
      </c>
      <c r="G5" s="80"/>
      <c r="H5" s="21"/>
      <c r="I5" s="20"/>
      <c r="J5" s="90" t="str">
        <f ca="1">$AC2/100&amp;$AD2&amp;$AE2/100&amp;$AF2</f>
        <v>0.68＋0.33＝</v>
      </c>
      <c r="K5" s="91"/>
      <c r="L5" s="91"/>
      <c r="M5" s="91"/>
      <c r="N5" s="79">
        <f ca="1">$AG2/100</f>
        <v>1.01</v>
      </c>
      <c r="O5" s="80"/>
      <c r="P5" s="22"/>
      <c r="Q5" s="20"/>
      <c r="R5" s="90" t="str">
        <f ca="1">$AC3/100&amp;$AD3&amp;$AE3/100&amp;$AF3</f>
        <v>0.33＋0.49＝</v>
      </c>
      <c r="S5" s="91"/>
      <c r="T5" s="91"/>
      <c r="U5" s="91"/>
      <c r="V5" s="79">
        <f ca="1">$AG3/100</f>
        <v>0.82</v>
      </c>
      <c r="W5" s="80"/>
      <c r="X5" s="23"/>
      <c r="AB5" s="3" t="s">
        <v>15</v>
      </c>
      <c r="AC5" s="5">
        <f t="shared" ca="1" si="1"/>
        <v>16</v>
      </c>
      <c r="AD5" s="5" t="s">
        <v>1</v>
      </c>
      <c r="AE5" s="5">
        <f t="shared" ca="1" si="2"/>
        <v>29</v>
      </c>
      <c r="AF5" s="5" t="s">
        <v>2</v>
      </c>
      <c r="AG5" s="5">
        <f t="shared" ca="1" si="3"/>
        <v>45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1</v>
      </c>
      <c r="AM5" s="5">
        <f t="shared" ca="1" si="7"/>
        <v>6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2</v>
      </c>
      <c r="AS5" s="5">
        <f t="shared" ca="1" si="11"/>
        <v>9</v>
      </c>
      <c r="AT5" s="5" t="s">
        <v>4</v>
      </c>
      <c r="AU5" s="5">
        <f t="shared" ca="1" si="12"/>
        <v>0</v>
      </c>
      <c r="AV5" s="5">
        <f t="shared" ca="1" si="13"/>
        <v>0</v>
      </c>
      <c r="AW5" s="5" t="s">
        <v>3</v>
      </c>
      <c r="AX5" s="5">
        <f t="shared" ca="1" si="14"/>
        <v>4</v>
      </c>
      <c r="AY5" s="5">
        <f t="shared" ca="1" si="15"/>
        <v>5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1</v>
      </c>
      <c r="BN5" s="9">
        <f t="shared" ca="1" si="0"/>
        <v>2</v>
      </c>
      <c r="BO5" s="10"/>
      <c r="BQ5" s="5">
        <v>5</v>
      </c>
      <c r="BR5" s="9">
        <f t="shared" ca="1" si="21"/>
        <v>6</v>
      </c>
      <c r="BS5" s="9">
        <f t="shared" ca="1" si="22"/>
        <v>9</v>
      </c>
      <c r="BT5" s="10"/>
      <c r="BU5" s="10"/>
      <c r="BV5" s="8"/>
      <c r="BW5" s="11">
        <f t="shared" ca="1" si="23"/>
        <v>0.50937060407599366</v>
      </c>
      <c r="BX5" s="12">
        <f t="shared" ca="1" si="24"/>
        <v>11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0.20057578544974752</v>
      </c>
      <c r="CE5" s="12">
        <f t="shared" ca="1" si="26"/>
        <v>15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0.94277697611898492</v>
      </c>
      <c r="CL5" s="12">
        <f t="shared" ca="1" si="28"/>
        <v>2</v>
      </c>
      <c r="CM5" s="5"/>
      <c r="CN5" s="5">
        <v>5</v>
      </c>
      <c r="CO5" s="5">
        <v>1</v>
      </c>
      <c r="CP5" s="5">
        <v>5</v>
      </c>
      <c r="CR5" s="11">
        <f t="shared" ca="1" si="29"/>
        <v>0.58929644730029196</v>
      </c>
      <c r="CS5" s="12">
        <f t="shared" ca="1" si="30"/>
        <v>21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56</v>
      </c>
      <c r="AD6" s="5" t="s">
        <v>1</v>
      </c>
      <c r="AE6" s="5">
        <f t="shared" ca="1" si="2"/>
        <v>74</v>
      </c>
      <c r="AF6" s="5" t="s">
        <v>2</v>
      </c>
      <c r="AG6" s="5">
        <f t="shared" ca="1" si="3"/>
        <v>130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5</v>
      </c>
      <c r="AM6" s="5">
        <f t="shared" ca="1" si="7"/>
        <v>6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7</v>
      </c>
      <c r="AS6" s="5">
        <f t="shared" ca="1" si="11"/>
        <v>4</v>
      </c>
      <c r="AT6" s="5" t="s">
        <v>10</v>
      </c>
      <c r="AU6" s="5">
        <f t="shared" ca="1" si="12"/>
        <v>0</v>
      </c>
      <c r="AV6" s="5">
        <f t="shared" ca="1" si="13"/>
        <v>1</v>
      </c>
      <c r="AW6" s="5" t="s">
        <v>3</v>
      </c>
      <c r="AX6" s="5">
        <f t="shared" ca="1" si="14"/>
        <v>3</v>
      </c>
      <c r="AY6" s="5">
        <f t="shared" ca="1" si="15"/>
        <v>0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5</v>
      </c>
      <c r="BN6" s="9">
        <f t="shared" ca="1" si="0"/>
        <v>7</v>
      </c>
      <c r="BO6" s="10"/>
      <c r="BQ6" s="5">
        <v>6</v>
      </c>
      <c r="BR6" s="9">
        <f t="shared" ca="1" si="21"/>
        <v>6</v>
      </c>
      <c r="BS6" s="9">
        <f t="shared" ca="1" si="22"/>
        <v>4</v>
      </c>
      <c r="BT6" s="10"/>
      <c r="BU6" s="10"/>
      <c r="BV6" s="8"/>
      <c r="BW6" s="11">
        <f t="shared" ca="1" si="23"/>
        <v>0.20885048151839003</v>
      </c>
      <c r="BX6" s="12">
        <f t="shared" ca="1" si="24"/>
        <v>14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0.31053958858895092</v>
      </c>
      <c r="CE6" s="12">
        <f t="shared" ca="1" si="26"/>
        <v>14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0.52964875374210629</v>
      </c>
      <c r="CL6" s="12">
        <f t="shared" ca="1" si="28"/>
        <v>43</v>
      </c>
      <c r="CM6" s="5"/>
      <c r="CN6" s="5">
        <v>6</v>
      </c>
      <c r="CO6" s="5">
        <v>1</v>
      </c>
      <c r="CP6" s="5">
        <v>6</v>
      </c>
      <c r="CR6" s="11">
        <f t="shared" ca="1" si="29"/>
        <v>0.67419259218630623</v>
      </c>
      <c r="CS6" s="12">
        <f t="shared" ca="1" si="30"/>
        <v>16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2</v>
      </c>
      <c r="G7" s="31">
        <f ca="1">$BR1</f>
        <v>9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6</v>
      </c>
      <c r="O7" s="31">
        <f ca="1">$BR2</f>
        <v>8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3</v>
      </c>
      <c r="W7" s="31">
        <f ca="1">$BR3</f>
        <v>3</v>
      </c>
      <c r="X7" s="27"/>
      <c r="AB7" s="3" t="s">
        <v>17</v>
      </c>
      <c r="AC7" s="5">
        <f t="shared" ca="1" si="1"/>
        <v>59</v>
      </c>
      <c r="AD7" s="5" t="s">
        <v>1</v>
      </c>
      <c r="AE7" s="5">
        <f t="shared" ca="1" si="2"/>
        <v>14</v>
      </c>
      <c r="AF7" s="5" t="s">
        <v>2</v>
      </c>
      <c r="AG7" s="5">
        <f t="shared" ca="1" si="3"/>
        <v>73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5</v>
      </c>
      <c r="AM7" s="5">
        <f t="shared" ca="1" si="7"/>
        <v>9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1</v>
      </c>
      <c r="AS7" s="5">
        <f t="shared" ca="1" si="11"/>
        <v>4</v>
      </c>
      <c r="AT7" s="5" t="s">
        <v>10</v>
      </c>
      <c r="AU7" s="5">
        <f t="shared" ca="1" si="12"/>
        <v>0</v>
      </c>
      <c r="AV7" s="5">
        <f t="shared" ca="1" si="13"/>
        <v>0</v>
      </c>
      <c r="AW7" s="5" t="s">
        <v>3</v>
      </c>
      <c r="AX7" s="5">
        <f t="shared" ca="1" si="14"/>
        <v>7</v>
      </c>
      <c r="AY7" s="5">
        <f t="shared" ca="1" si="15"/>
        <v>3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5</v>
      </c>
      <c r="BN7" s="9">
        <f t="shared" ca="1" si="0"/>
        <v>1</v>
      </c>
      <c r="BO7" s="10"/>
      <c r="BQ7" s="5">
        <v>7</v>
      </c>
      <c r="BR7" s="9">
        <f t="shared" ca="1" si="21"/>
        <v>9</v>
      </c>
      <c r="BS7" s="9">
        <f t="shared" ca="1" si="22"/>
        <v>4</v>
      </c>
      <c r="BT7" s="10"/>
      <c r="BU7" s="10"/>
      <c r="BV7" s="8"/>
      <c r="BW7" s="11">
        <f t="shared" ca="1" si="23"/>
        <v>0.97091062308819998</v>
      </c>
      <c r="BX7" s="12">
        <f t="shared" ca="1" si="24"/>
        <v>2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0.44512952001829731</v>
      </c>
      <c r="CE7" s="12">
        <f t="shared" ca="1" si="26"/>
        <v>10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0.55891207632453044</v>
      </c>
      <c r="CL7" s="12">
        <f t="shared" ca="1" si="28"/>
        <v>37</v>
      </c>
      <c r="CM7" s="5"/>
      <c r="CN7" s="5">
        <v>7</v>
      </c>
      <c r="CO7" s="5">
        <v>1</v>
      </c>
      <c r="CP7" s="5">
        <v>7</v>
      </c>
      <c r="CR7" s="11">
        <f t="shared" ca="1" si="29"/>
        <v>0.14224033185230189</v>
      </c>
      <c r="CS7" s="12">
        <f t="shared" ca="1" si="30"/>
        <v>40</v>
      </c>
      <c r="CT7" s="5"/>
      <c r="CU7" s="5">
        <v>7</v>
      </c>
      <c r="CV7" s="5">
        <v>4</v>
      </c>
      <c r="CW7" s="5">
        <v>6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3</v>
      </c>
      <c r="G8" s="35">
        <f ca="1">$BS1</f>
        <v>3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3</v>
      </c>
      <c r="O8" s="35">
        <f ca="1">$BS2</f>
        <v>3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4</v>
      </c>
      <c r="W8" s="35">
        <f ca="1">$BS3</f>
        <v>9</v>
      </c>
      <c r="X8" s="27"/>
      <c r="AB8" s="3" t="s">
        <v>18</v>
      </c>
      <c r="AC8" s="5">
        <f t="shared" ca="1" si="1"/>
        <v>29</v>
      </c>
      <c r="AD8" s="5" t="s">
        <v>1</v>
      </c>
      <c r="AE8" s="5">
        <f t="shared" ca="1" si="2"/>
        <v>51</v>
      </c>
      <c r="AF8" s="5" t="s">
        <v>2</v>
      </c>
      <c r="AG8" s="5">
        <f t="shared" ca="1" si="3"/>
        <v>80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2</v>
      </c>
      <c r="AM8" s="5">
        <f t="shared" ca="1" si="7"/>
        <v>9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5</v>
      </c>
      <c r="AS8" s="5">
        <f t="shared" ca="1" si="11"/>
        <v>1</v>
      </c>
      <c r="AT8" s="5" t="s">
        <v>10</v>
      </c>
      <c r="AU8" s="5">
        <f t="shared" ca="1" si="12"/>
        <v>0</v>
      </c>
      <c r="AV8" s="5">
        <f t="shared" ca="1" si="13"/>
        <v>0</v>
      </c>
      <c r="AW8" s="5" t="s">
        <v>3</v>
      </c>
      <c r="AX8" s="5">
        <f t="shared" ca="1" si="14"/>
        <v>8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2</v>
      </c>
      <c r="BN8" s="9">
        <f t="shared" ca="1" si="0"/>
        <v>5</v>
      </c>
      <c r="BO8" s="10"/>
      <c r="BQ8" s="5">
        <v>8</v>
      </c>
      <c r="BR8" s="9">
        <f t="shared" ca="1" si="21"/>
        <v>9</v>
      </c>
      <c r="BS8" s="9">
        <f t="shared" ca="1" si="22"/>
        <v>1</v>
      </c>
      <c r="BT8" s="10"/>
      <c r="BU8" s="10"/>
      <c r="BV8" s="8"/>
      <c r="BW8" s="11">
        <f t="shared" ca="1" si="23"/>
        <v>0.95748035384258856</v>
      </c>
      <c r="BX8" s="12">
        <f t="shared" ca="1" si="24"/>
        <v>3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0.53849283227750999</v>
      </c>
      <c r="CE8" s="12">
        <f t="shared" ca="1" si="26"/>
        <v>9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0.78466187391030773</v>
      </c>
      <c r="CL8" s="12">
        <f t="shared" ca="1" si="28"/>
        <v>14</v>
      </c>
      <c r="CM8" s="5"/>
      <c r="CN8" s="5">
        <v>8</v>
      </c>
      <c r="CO8" s="5">
        <v>1</v>
      </c>
      <c r="CP8" s="5">
        <v>8</v>
      </c>
      <c r="CR8" s="11">
        <f t="shared" ca="1" si="29"/>
        <v>0.20434048878193523</v>
      </c>
      <c r="CS8" s="12">
        <f t="shared" ca="1" si="30"/>
        <v>37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0</v>
      </c>
      <c r="E9" s="38" t="str">
        <f>$AW1</f>
        <v>.</v>
      </c>
      <c r="F9" s="39">
        <f ca="1">$AX1</f>
        <v>6</v>
      </c>
      <c r="G9" s="40">
        <f ca="1">$AY1</f>
        <v>2</v>
      </c>
      <c r="H9" s="41"/>
      <c r="I9" s="42"/>
      <c r="J9" s="36"/>
      <c r="K9" s="37">
        <f ca="1">$AU2</f>
        <v>0</v>
      </c>
      <c r="L9" s="38">
        <f ca="1">$AV2</f>
        <v>1</v>
      </c>
      <c r="M9" s="38" t="str">
        <f>$AW2</f>
        <v>.</v>
      </c>
      <c r="N9" s="39">
        <f ca="1">$AX2</f>
        <v>0</v>
      </c>
      <c r="O9" s="40">
        <f ca="1">$AY2</f>
        <v>1</v>
      </c>
      <c r="P9" s="41"/>
      <c r="Q9" s="42"/>
      <c r="R9" s="36"/>
      <c r="S9" s="37">
        <f ca="1">$AU3</f>
        <v>0</v>
      </c>
      <c r="T9" s="38">
        <f ca="1">$AV3</f>
        <v>0</v>
      </c>
      <c r="U9" s="38" t="str">
        <f>$AW3</f>
        <v>.</v>
      </c>
      <c r="V9" s="39">
        <f ca="1">$AX3</f>
        <v>8</v>
      </c>
      <c r="W9" s="40">
        <f ca="1">$AY3</f>
        <v>2</v>
      </c>
      <c r="X9" s="43"/>
      <c r="AB9" s="3" t="s">
        <v>19</v>
      </c>
      <c r="AC9" s="5">
        <f t="shared" ca="1" si="1"/>
        <v>43</v>
      </c>
      <c r="AD9" s="5" t="s">
        <v>1</v>
      </c>
      <c r="AE9" s="5">
        <f t="shared" ca="1" si="2"/>
        <v>47</v>
      </c>
      <c r="AF9" s="5" t="s">
        <v>2</v>
      </c>
      <c r="AG9" s="5">
        <f t="shared" ca="1" si="3"/>
        <v>90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4</v>
      </c>
      <c r="AM9" s="5">
        <f t="shared" ca="1" si="7"/>
        <v>3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4</v>
      </c>
      <c r="AS9" s="5">
        <f t="shared" ca="1" si="11"/>
        <v>7</v>
      </c>
      <c r="AT9" s="5" t="s">
        <v>10</v>
      </c>
      <c r="AU9" s="5">
        <f t="shared" ca="1" si="12"/>
        <v>0</v>
      </c>
      <c r="AV9" s="5">
        <f t="shared" ca="1" si="13"/>
        <v>0</v>
      </c>
      <c r="AW9" s="5" t="s">
        <v>3</v>
      </c>
      <c r="AX9" s="5">
        <f t="shared" ca="1" si="14"/>
        <v>9</v>
      </c>
      <c r="AY9" s="5">
        <f t="shared" ca="1" si="15"/>
        <v>0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4</v>
      </c>
      <c r="BN9" s="9">
        <f t="shared" ca="1" si="0"/>
        <v>4</v>
      </c>
      <c r="BO9" s="10"/>
      <c r="BQ9" s="5">
        <v>9</v>
      </c>
      <c r="BR9" s="9">
        <f t="shared" ca="1" si="21"/>
        <v>3</v>
      </c>
      <c r="BS9" s="9">
        <f t="shared" ca="1" si="22"/>
        <v>7</v>
      </c>
      <c r="BT9" s="10"/>
      <c r="BU9" s="10"/>
      <c r="BV9" s="8"/>
      <c r="BW9" s="11">
        <f t="shared" ca="1" si="23"/>
        <v>0.40164818665818269</v>
      </c>
      <c r="BX9" s="12">
        <f t="shared" ca="1" si="24"/>
        <v>13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0.9336645869343686</v>
      </c>
      <c r="CE9" s="12">
        <f t="shared" ca="1" si="26"/>
        <v>1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0.60448372982507503</v>
      </c>
      <c r="CL9" s="12">
        <f t="shared" ca="1" si="28"/>
        <v>31</v>
      </c>
      <c r="CM9" s="5"/>
      <c r="CN9" s="5">
        <v>9</v>
      </c>
      <c r="CO9" s="5">
        <v>1</v>
      </c>
      <c r="CP9" s="5">
        <v>9</v>
      </c>
      <c r="CR9" s="11">
        <f t="shared" ca="1" si="29"/>
        <v>0.92359226295652042</v>
      </c>
      <c r="CS9" s="12">
        <f t="shared" ca="1" si="30"/>
        <v>4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1"/>
        <v>48</v>
      </c>
      <c r="AD10" s="5" t="s">
        <v>1</v>
      </c>
      <c r="AE10" s="5">
        <f t="shared" ca="1" si="2"/>
        <v>15</v>
      </c>
      <c r="AF10" s="5" t="s">
        <v>2</v>
      </c>
      <c r="AG10" s="5">
        <f t="shared" ca="1" si="3"/>
        <v>63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4</v>
      </c>
      <c r="AM10" s="5">
        <f t="shared" ca="1" si="7"/>
        <v>8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1</v>
      </c>
      <c r="AS10" s="5">
        <f t="shared" ca="1" si="11"/>
        <v>5</v>
      </c>
      <c r="AT10" s="5" t="s">
        <v>4</v>
      </c>
      <c r="AU10" s="5">
        <f t="shared" ca="1" si="12"/>
        <v>0</v>
      </c>
      <c r="AV10" s="5">
        <f t="shared" ca="1" si="13"/>
        <v>0</v>
      </c>
      <c r="AW10" s="5" t="s">
        <v>3</v>
      </c>
      <c r="AX10" s="5">
        <f t="shared" ca="1" si="14"/>
        <v>6</v>
      </c>
      <c r="AY10" s="5">
        <f t="shared" ca="1" si="15"/>
        <v>3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4</v>
      </c>
      <c r="BN10" s="9">
        <f t="shared" ca="1" si="0"/>
        <v>1</v>
      </c>
      <c r="BO10" s="10"/>
      <c r="BQ10" s="5">
        <v>10</v>
      </c>
      <c r="BR10" s="9">
        <f t="shared" ca="1" si="21"/>
        <v>8</v>
      </c>
      <c r="BS10" s="9">
        <f t="shared" ca="1" si="22"/>
        <v>5</v>
      </c>
      <c r="BT10" s="10"/>
      <c r="BU10" s="10"/>
      <c r="BV10" s="8"/>
      <c r="BW10" s="11">
        <f t="shared" ca="1" si="23"/>
        <v>1.344942065661503E-2</v>
      </c>
      <c r="BX10" s="12">
        <f t="shared" ca="1" si="24"/>
        <v>20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0.36989657984312829</v>
      </c>
      <c r="CE10" s="12">
        <f t="shared" ca="1" si="26"/>
        <v>12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0.62642443278859528</v>
      </c>
      <c r="CL10" s="12">
        <f t="shared" ca="1" si="28"/>
        <v>28</v>
      </c>
      <c r="CM10" s="5"/>
      <c r="CN10" s="5">
        <v>10</v>
      </c>
      <c r="CO10" s="5">
        <v>2</v>
      </c>
      <c r="CP10" s="5">
        <v>1</v>
      </c>
      <c r="CR10" s="11">
        <f t="shared" ca="1" si="29"/>
        <v>0.36913596519474789</v>
      </c>
      <c r="CS10" s="12">
        <f t="shared" ca="1" si="30"/>
        <v>32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47</v>
      </c>
      <c r="AD11" s="5" t="s">
        <v>1</v>
      </c>
      <c r="AE11" s="5">
        <f t="shared" ca="1" si="2"/>
        <v>65</v>
      </c>
      <c r="AF11" s="5" t="s">
        <v>2</v>
      </c>
      <c r="AG11" s="5">
        <f t="shared" ca="1" si="3"/>
        <v>112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4</v>
      </c>
      <c r="AM11" s="5">
        <f t="shared" ca="1" si="7"/>
        <v>7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6</v>
      </c>
      <c r="AS11" s="5">
        <f t="shared" ca="1" si="11"/>
        <v>5</v>
      </c>
      <c r="AT11" s="5" t="s">
        <v>10</v>
      </c>
      <c r="AU11" s="5">
        <f t="shared" ca="1" si="12"/>
        <v>0</v>
      </c>
      <c r="AV11" s="5">
        <f t="shared" ca="1" si="13"/>
        <v>1</v>
      </c>
      <c r="AW11" s="5" t="s">
        <v>3</v>
      </c>
      <c r="AX11" s="5">
        <f t="shared" ca="1" si="14"/>
        <v>1</v>
      </c>
      <c r="AY11" s="5">
        <f t="shared" ca="1" si="15"/>
        <v>2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4</v>
      </c>
      <c r="BN11" s="9">
        <f t="shared" ca="1" si="0"/>
        <v>6</v>
      </c>
      <c r="BO11" s="10"/>
      <c r="BQ11" s="5">
        <v>11</v>
      </c>
      <c r="BR11" s="9">
        <f t="shared" ca="1" si="21"/>
        <v>7</v>
      </c>
      <c r="BS11" s="9">
        <f t="shared" ca="1" si="22"/>
        <v>5</v>
      </c>
      <c r="BT11" s="10"/>
      <c r="BU11" s="10"/>
      <c r="BV11" s="8"/>
      <c r="BW11" s="11">
        <f t="shared" ca="1" si="23"/>
        <v>1.4564680665881902E-2</v>
      </c>
      <c r="BX11" s="12">
        <f t="shared" ca="1" si="24"/>
        <v>19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1.3213162647073284E-2</v>
      </c>
      <c r="CE11" s="12">
        <f t="shared" ca="1" si="26"/>
        <v>20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0.5878826103523489</v>
      </c>
      <c r="CL11" s="12">
        <f t="shared" ca="1" si="28"/>
        <v>33</v>
      </c>
      <c r="CM11" s="5"/>
      <c r="CN11" s="5">
        <v>11</v>
      </c>
      <c r="CO11" s="5">
        <v>2</v>
      </c>
      <c r="CP11" s="5">
        <v>2</v>
      </c>
      <c r="CR11" s="11">
        <f t="shared" ca="1" si="29"/>
        <v>0.54444495850336638</v>
      </c>
      <c r="CS11" s="12">
        <f t="shared" ca="1" si="30"/>
        <v>24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68" t="str">
        <f ca="1">$AC4/100&amp;$AD4&amp;$AE4/100&amp;$AF4</f>
        <v>0.99＋0.88＝</v>
      </c>
      <c r="C12" s="69"/>
      <c r="D12" s="69"/>
      <c r="E12" s="69"/>
      <c r="F12" s="79">
        <f ca="1">$AG4/100</f>
        <v>1.87</v>
      </c>
      <c r="G12" s="80"/>
      <c r="H12" s="21"/>
      <c r="I12" s="20"/>
      <c r="J12" s="68" t="str">
        <f ca="1">$AC5/100&amp;$AD5&amp;$AE5/100&amp;$AF5</f>
        <v>0.16＋0.29＝</v>
      </c>
      <c r="K12" s="69"/>
      <c r="L12" s="69"/>
      <c r="M12" s="69"/>
      <c r="N12" s="79">
        <f ca="1">$AG5/100</f>
        <v>0.45</v>
      </c>
      <c r="O12" s="80"/>
      <c r="P12" s="22"/>
      <c r="Q12" s="20"/>
      <c r="R12" s="68" t="str">
        <f ca="1">$AC6/100&amp;$AD6&amp;$AE6/100&amp;$AF6</f>
        <v>0.56＋0.74＝</v>
      </c>
      <c r="S12" s="69"/>
      <c r="T12" s="69"/>
      <c r="U12" s="69"/>
      <c r="V12" s="79">
        <f ca="1">$AG6/100</f>
        <v>1.3</v>
      </c>
      <c r="W12" s="80"/>
      <c r="X12" s="27"/>
      <c r="AB12" s="3" t="s">
        <v>25</v>
      </c>
      <c r="AC12" s="5">
        <f t="shared" ca="1" si="1"/>
        <v>18</v>
      </c>
      <c r="AD12" s="5" t="s">
        <v>1</v>
      </c>
      <c r="AE12" s="5">
        <f t="shared" ca="1" si="2"/>
        <v>94</v>
      </c>
      <c r="AF12" s="5" t="s">
        <v>2</v>
      </c>
      <c r="AG12" s="5">
        <f t="shared" ca="1" si="3"/>
        <v>112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1</v>
      </c>
      <c r="AM12" s="5">
        <f t="shared" ca="1" si="7"/>
        <v>8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9</v>
      </c>
      <c r="AS12" s="5">
        <f t="shared" ca="1" si="11"/>
        <v>4</v>
      </c>
      <c r="AT12" s="5" t="s">
        <v>4</v>
      </c>
      <c r="AU12" s="5">
        <f t="shared" ca="1" si="12"/>
        <v>0</v>
      </c>
      <c r="AV12" s="5">
        <f t="shared" ca="1" si="13"/>
        <v>1</v>
      </c>
      <c r="AW12" s="5" t="s">
        <v>3</v>
      </c>
      <c r="AX12" s="5">
        <f t="shared" ca="1" si="14"/>
        <v>1</v>
      </c>
      <c r="AY12" s="5">
        <f t="shared" ca="1" si="15"/>
        <v>2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1</v>
      </c>
      <c r="BN12" s="9">
        <f t="shared" ca="1" si="0"/>
        <v>9</v>
      </c>
      <c r="BO12" s="10"/>
      <c r="BQ12" s="5">
        <v>12</v>
      </c>
      <c r="BR12" s="9">
        <f t="shared" ca="1" si="21"/>
        <v>8</v>
      </c>
      <c r="BS12" s="9">
        <f t="shared" ca="1" si="22"/>
        <v>4</v>
      </c>
      <c r="BT12" s="10"/>
      <c r="BU12" s="10"/>
      <c r="BV12" s="8"/>
      <c r="BW12" s="11">
        <f t="shared" ca="1" si="23"/>
        <v>0.54430468999704495</v>
      </c>
      <c r="BX12" s="12">
        <f t="shared" ca="1" si="24"/>
        <v>9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0.61267899775331292</v>
      </c>
      <c r="CE12" s="12">
        <f t="shared" ca="1" si="26"/>
        <v>7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0.86604571332919245</v>
      </c>
      <c r="CL12" s="12">
        <f t="shared" ca="1" si="28"/>
        <v>9</v>
      </c>
      <c r="CM12" s="5"/>
      <c r="CN12" s="5">
        <v>12</v>
      </c>
      <c r="CO12" s="5">
        <v>2</v>
      </c>
      <c r="CP12" s="5">
        <v>3</v>
      </c>
      <c r="CR12" s="11">
        <f t="shared" ca="1" si="29"/>
        <v>0.37872181983783737</v>
      </c>
      <c r="CS12" s="12">
        <f t="shared" ca="1" si="30"/>
        <v>31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0.67746357992455886</v>
      </c>
      <c r="BX13" s="12">
        <f t="shared" ca="1" si="24"/>
        <v>7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0.42339470800860179</v>
      </c>
      <c r="CE13" s="12">
        <f t="shared" ca="1" si="26"/>
        <v>11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0.63233175641592376</v>
      </c>
      <c r="CL13" s="12">
        <f t="shared" ca="1" si="28"/>
        <v>27</v>
      </c>
      <c r="CM13" s="5"/>
      <c r="CN13" s="5">
        <v>13</v>
      </c>
      <c r="CO13" s="5">
        <v>2</v>
      </c>
      <c r="CP13" s="5">
        <v>4</v>
      </c>
      <c r="CR13" s="11">
        <f t="shared" ca="1" si="29"/>
        <v>0.91810442926712721</v>
      </c>
      <c r="CS13" s="12">
        <f t="shared" ca="1" si="30"/>
        <v>5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9</v>
      </c>
      <c r="G14" s="31">
        <f ca="1">$BR4</f>
        <v>9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1</v>
      </c>
      <c r="O14" s="31">
        <f ca="1">$BR5</f>
        <v>6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5</v>
      </c>
      <c r="W14" s="31">
        <f ca="1">$BR6</f>
        <v>6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0.53301419109716741</v>
      </c>
      <c r="BX14" s="12">
        <f t="shared" ca="1" si="24"/>
        <v>10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0.87475024386856604</v>
      </c>
      <c r="CE14" s="12">
        <f t="shared" ca="1" si="26"/>
        <v>3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0.33077360677374268</v>
      </c>
      <c r="CL14" s="12">
        <f t="shared" ca="1" si="28"/>
        <v>62</v>
      </c>
      <c r="CM14" s="5"/>
      <c r="CN14" s="5">
        <v>14</v>
      </c>
      <c r="CO14" s="5">
        <v>2</v>
      </c>
      <c r="CP14" s="5">
        <v>5</v>
      </c>
      <c r="CR14" s="11">
        <f t="shared" ca="1" si="29"/>
        <v>0.13673081689214395</v>
      </c>
      <c r="CS14" s="12">
        <f t="shared" ca="1" si="30"/>
        <v>42</v>
      </c>
      <c r="CT14" s="5"/>
      <c r="CU14" s="5">
        <v>14</v>
      </c>
      <c r="CV14" s="5">
        <v>5</v>
      </c>
      <c r="CW14" s="5">
        <v>8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8</v>
      </c>
      <c r="G15" s="35">
        <f ca="1">$BS4</f>
        <v>8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2</v>
      </c>
      <c r="O15" s="35">
        <f ca="1">$BS5</f>
        <v>9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7</v>
      </c>
      <c r="W15" s="35">
        <f ca="1">$BS6</f>
        <v>4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4.192831074988701E-2</v>
      </c>
      <c r="BX15" s="12">
        <f t="shared" ca="1" si="24"/>
        <v>17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0.13199454827543056</v>
      </c>
      <c r="CE15" s="12">
        <f t="shared" ca="1" si="26"/>
        <v>19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0.70707544005316447</v>
      </c>
      <c r="CL15" s="12">
        <f t="shared" ca="1" si="28"/>
        <v>21</v>
      </c>
      <c r="CM15" s="5"/>
      <c r="CN15" s="5">
        <v>15</v>
      </c>
      <c r="CO15" s="5">
        <v>2</v>
      </c>
      <c r="CP15" s="5">
        <v>6</v>
      </c>
      <c r="CR15" s="11">
        <f t="shared" ca="1" si="29"/>
        <v>0.82776896873529648</v>
      </c>
      <c r="CS15" s="12">
        <f t="shared" ca="1" si="30"/>
        <v>9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1</v>
      </c>
      <c r="E16" s="38" t="str">
        <f>$AW4</f>
        <v>.</v>
      </c>
      <c r="F16" s="39">
        <f ca="1">$AX4</f>
        <v>8</v>
      </c>
      <c r="G16" s="40">
        <f ca="1">$AY4</f>
        <v>7</v>
      </c>
      <c r="H16" s="41"/>
      <c r="I16" s="42"/>
      <c r="J16" s="36"/>
      <c r="K16" s="37">
        <f ca="1">$AU5</f>
        <v>0</v>
      </c>
      <c r="L16" s="38">
        <f ca="1">$AV5</f>
        <v>0</v>
      </c>
      <c r="M16" s="38" t="str">
        <f>$AW5</f>
        <v>.</v>
      </c>
      <c r="N16" s="39">
        <f ca="1">$AX5</f>
        <v>4</v>
      </c>
      <c r="O16" s="40">
        <f ca="1">$AY5</f>
        <v>5</v>
      </c>
      <c r="P16" s="41"/>
      <c r="Q16" s="42"/>
      <c r="R16" s="36"/>
      <c r="S16" s="37">
        <f ca="1">$AU6</f>
        <v>0</v>
      </c>
      <c r="T16" s="38">
        <f ca="1">$AV6</f>
        <v>1</v>
      </c>
      <c r="U16" s="38" t="str">
        <f>$AW6</f>
        <v>.</v>
      </c>
      <c r="V16" s="39">
        <f ca="1">$AX6</f>
        <v>3</v>
      </c>
      <c r="W16" s="40">
        <f ca="1">$AY6</f>
        <v>0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2.7028089965843938E-2</v>
      </c>
      <c r="BX16" s="12">
        <f t="shared" ca="1" si="24"/>
        <v>18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0.16093730630842651</v>
      </c>
      <c r="CE16" s="12">
        <f t="shared" ca="1" si="26"/>
        <v>16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0.21655017603975035</v>
      </c>
      <c r="CL16" s="12">
        <f t="shared" ca="1" si="28"/>
        <v>70</v>
      </c>
      <c r="CM16" s="5"/>
      <c r="CN16" s="5">
        <v>16</v>
      </c>
      <c r="CO16" s="5">
        <v>2</v>
      </c>
      <c r="CP16" s="5">
        <v>7</v>
      </c>
      <c r="CR16" s="11">
        <f t="shared" ca="1" si="29"/>
        <v>0.83834725639649954</v>
      </c>
      <c r="CS16" s="12">
        <f t="shared" ca="1" si="30"/>
        <v>8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0.78636358341834423</v>
      </c>
      <c r="BX17" s="12">
        <f t="shared" ca="1" si="24"/>
        <v>6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0.13234197841546813</v>
      </c>
      <c r="CE17" s="12">
        <f t="shared" ca="1" si="26"/>
        <v>18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0.32889407973690621</v>
      </c>
      <c r="CL17" s="12">
        <f t="shared" ca="1" si="28"/>
        <v>63</v>
      </c>
      <c r="CM17" s="5"/>
      <c r="CN17" s="5">
        <v>17</v>
      </c>
      <c r="CO17" s="5">
        <v>2</v>
      </c>
      <c r="CP17" s="5">
        <v>8</v>
      </c>
      <c r="CR17" s="11">
        <f t="shared" ca="1" si="29"/>
        <v>0.55291202158654607</v>
      </c>
      <c r="CS17" s="12">
        <f t="shared" ca="1" si="30"/>
        <v>23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0.47771416456164484</v>
      </c>
      <c r="BX18" s="12">
        <f t="shared" ca="1" si="24"/>
        <v>12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0.73624118802182736</v>
      </c>
      <c r="CE18" s="12">
        <f t="shared" ca="1" si="26"/>
        <v>5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0.49900362050122626</v>
      </c>
      <c r="CL18" s="12">
        <f t="shared" ca="1" si="28"/>
        <v>46</v>
      </c>
      <c r="CM18" s="5"/>
      <c r="CN18" s="5">
        <v>18</v>
      </c>
      <c r="CO18" s="5">
        <v>2</v>
      </c>
      <c r="CP18" s="5">
        <v>9</v>
      </c>
      <c r="CR18" s="11">
        <f t="shared" ca="1" si="29"/>
        <v>0.29200486242011137</v>
      </c>
      <c r="CS18" s="12">
        <f t="shared" ca="1" si="30"/>
        <v>34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68" t="str">
        <f ca="1">$AC7/100&amp;$AD7&amp;$AE7/100&amp;$AF7</f>
        <v>0.59＋0.14＝</v>
      </c>
      <c r="C19" s="69"/>
      <c r="D19" s="69"/>
      <c r="E19" s="69"/>
      <c r="F19" s="79">
        <f ca="1">$AG7/100</f>
        <v>0.73</v>
      </c>
      <c r="G19" s="80"/>
      <c r="H19" s="21"/>
      <c r="I19" s="20"/>
      <c r="J19" s="68" t="str">
        <f ca="1">$AC8/100&amp;$AD8&amp;$AE8/100&amp;$AF8</f>
        <v>0.29＋0.51＝</v>
      </c>
      <c r="K19" s="69"/>
      <c r="L19" s="69"/>
      <c r="M19" s="69"/>
      <c r="N19" s="79">
        <f ca="1">$AG8/100</f>
        <v>0.8</v>
      </c>
      <c r="O19" s="80"/>
      <c r="P19" s="22"/>
      <c r="Q19" s="20"/>
      <c r="R19" s="68" t="str">
        <f ca="1">$AC9/100&amp;$AD9&amp;$AE9/100&amp;$AF9</f>
        <v>0.43＋0.47＝</v>
      </c>
      <c r="S19" s="69"/>
      <c r="T19" s="69"/>
      <c r="U19" s="69"/>
      <c r="V19" s="79">
        <f ca="1">$AG9/100</f>
        <v>0.9</v>
      </c>
      <c r="W19" s="80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0.98796426174780472</v>
      </c>
      <c r="BX19" s="12">
        <f t="shared" ref="BX19:BX20" ca="1" si="31">RANK(BW19,$BW$1:$BW$100,)</f>
        <v>1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0.5706287974351264</v>
      </c>
      <c r="CE19" s="12">
        <f t="shared" ca="1" si="26"/>
        <v>8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0.44622611452167715</v>
      </c>
      <c r="CL19" s="12">
        <f t="shared" ca="1" si="28"/>
        <v>50</v>
      </c>
      <c r="CM19" s="5"/>
      <c r="CN19" s="5">
        <v>19</v>
      </c>
      <c r="CO19" s="5">
        <v>3</v>
      </c>
      <c r="CP19" s="5">
        <v>1</v>
      </c>
      <c r="CR19" s="11">
        <f t="shared" ca="1" si="29"/>
        <v>0.62925951352486342</v>
      </c>
      <c r="CS19" s="12">
        <f t="shared" ca="1" si="30"/>
        <v>19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5.7321344607082159E-2</v>
      </c>
      <c r="BX20" s="12">
        <f t="shared" ca="1" si="31"/>
        <v>16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0.33324949387785063</v>
      </c>
      <c r="CE20" s="12">
        <f t="shared" ca="1" si="26"/>
        <v>13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0.51451750594116918</v>
      </c>
      <c r="CL20" s="12">
        <f t="shared" ca="1" si="28"/>
        <v>45</v>
      </c>
      <c r="CM20" s="5"/>
      <c r="CN20" s="5">
        <v>20</v>
      </c>
      <c r="CO20" s="5">
        <v>3</v>
      </c>
      <c r="CP20" s="5">
        <v>2</v>
      </c>
      <c r="CR20" s="11">
        <f t="shared" ca="1" si="29"/>
        <v>6.0220763941739586E-3</v>
      </c>
      <c r="CS20" s="12">
        <f t="shared" ca="1" si="30"/>
        <v>45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5</v>
      </c>
      <c r="G21" s="31">
        <f ca="1">$BR7</f>
        <v>9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2</v>
      </c>
      <c r="O21" s="31">
        <f ca="1">$BR8</f>
        <v>9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4</v>
      </c>
      <c r="W21" s="31">
        <f ca="1">$BR9</f>
        <v>3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0.26470214855532503</v>
      </c>
      <c r="CL21" s="12">
        <f t="shared" ca="1" si="28"/>
        <v>69</v>
      </c>
      <c r="CM21" s="5"/>
      <c r="CN21" s="5">
        <v>21</v>
      </c>
      <c r="CO21" s="5">
        <v>3</v>
      </c>
      <c r="CP21" s="5">
        <v>3</v>
      </c>
      <c r="CR21" s="11">
        <f t="shared" ca="1" si="29"/>
        <v>0.63149065848876085</v>
      </c>
      <c r="CS21" s="12">
        <f t="shared" ca="1" si="30"/>
        <v>18</v>
      </c>
      <c r="CT21" s="5"/>
      <c r="CU21" s="5">
        <v>21</v>
      </c>
      <c r="CV21" s="5">
        <v>6</v>
      </c>
      <c r="CW21" s="5">
        <v>9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1</v>
      </c>
      <c r="G22" s="35">
        <f ca="1">$BS7</f>
        <v>4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5</v>
      </c>
      <c r="O22" s="35">
        <f ca="1">$BS8</f>
        <v>1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4</v>
      </c>
      <c r="W22" s="35">
        <f ca="1">$BS9</f>
        <v>7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0.888902643108051</v>
      </c>
      <c r="CL22" s="12">
        <f t="shared" ca="1" si="28"/>
        <v>7</v>
      </c>
      <c r="CM22" s="5"/>
      <c r="CN22" s="5">
        <v>22</v>
      </c>
      <c r="CO22" s="5">
        <v>3</v>
      </c>
      <c r="CP22" s="5">
        <v>4</v>
      </c>
      <c r="CR22" s="11">
        <f t="shared" ca="1" si="29"/>
        <v>0.41457394455440377</v>
      </c>
      <c r="CS22" s="12">
        <f t="shared" ca="1" si="30"/>
        <v>29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0</v>
      </c>
      <c r="E23" s="38" t="str">
        <f>$AW7</f>
        <v>.</v>
      </c>
      <c r="F23" s="39">
        <f ca="1">$AX7</f>
        <v>7</v>
      </c>
      <c r="G23" s="40">
        <f ca="1">$AY7</f>
        <v>3</v>
      </c>
      <c r="H23" s="41"/>
      <c r="I23" s="42"/>
      <c r="J23" s="36"/>
      <c r="K23" s="37">
        <f ca="1">$AU8</f>
        <v>0</v>
      </c>
      <c r="L23" s="38">
        <f ca="1">$AV8</f>
        <v>0</v>
      </c>
      <c r="M23" s="38" t="str">
        <f>$AW8</f>
        <v>.</v>
      </c>
      <c r="N23" s="39">
        <f ca="1">$AX8</f>
        <v>8</v>
      </c>
      <c r="O23" s="40">
        <f ca="1">$AY8</f>
        <v>0</v>
      </c>
      <c r="P23" s="41"/>
      <c r="Q23" s="42"/>
      <c r="R23" s="36"/>
      <c r="S23" s="37">
        <f ca="1">$AU9</f>
        <v>0</v>
      </c>
      <c r="T23" s="38">
        <f ca="1">$AV9</f>
        <v>0</v>
      </c>
      <c r="U23" s="38" t="str">
        <f>$AW9</f>
        <v>.</v>
      </c>
      <c r="V23" s="39">
        <f ca="1">$AX9</f>
        <v>9</v>
      </c>
      <c r="W23" s="40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0.55151402572712904</v>
      </c>
      <c r="CL23" s="12">
        <f t="shared" ca="1" si="28"/>
        <v>40</v>
      </c>
      <c r="CM23" s="5"/>
      <c r="CN23" s="5">
        <v>23</v>
      </c>
      <c r="CO23" s="5">
        <v>3</v>
      </c>
      <c r="CP23" s="5">
        <v>5</v>
      </c>
      <c r="CR23" s="11">
        <f t="shared" ca="1" si="29"/>
        <v>0.48520932257982596</v>
      </c>
      <c r="CS23" s="12">
        <f t="shared" ca="1" si="30"/>
        <v>26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0.42725781032227439</v>
      </c>
      <c r="CL24" s="12">
        <f t="shared" ca="1" si="28"/>
        <v>51</v>
      </c>
      <c r="CM24" s="5"/>
      <c r="CN24" s="5">
        <v>24</v>
      </c>
      <c r="CO24" s="5">
        <v>3</v>
      </c>
      <c r="CP24" s="5">
        <v>6</v>
      </c>
      <c r="CR24" s="11">
        <f t="shared" ca="1" si="29"/>
        <v>0.1396756186935959</v>
      </c>
      <c r="CS24" s="12">
        <f t="shared" ca="1" si="30"/>
        <v>41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49"/>
      <c r="B25" s="16" t="s">
        <v>29</v>
      </c>
      <c r="C25" s="50"/>
      <c r="D25" s="18"/>
      <c r="E25" s="17"/>
      <c r="F25" s="17"/>
      <c r="G25" s="17"/>
      <c r="H25" s="19"/>
      <c r="I25" s="49"/>
      <c r="J25" s="16" t="s">
        <v>30</v>
      </c>
      <c r="K25" s="17"/>
      <c r="L25" s="17"/>
      <c r="M25" s="17"/>
      <c r="N25" s="17"/>
      <c r="O25" s="17"/>
      <c r="P25" s="19"/>
      <c r="Q25" s="49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0.64544577518954516</v>
      </c>
      <c r="CL25" s="12">
        <f t="shared" ca="1" si="28"/>
        <v>25</v>
      </c>
      <c r="CM25" s="5"/>
      <c r="CN25" s="5">
        <v>25</v>
      </c>
      <c r="CO25" s="5">
        <v>3</v>
      </c>
      <c r="CP25" s="5">
        <v>7</v>
      </c>
      <c r="CR25" s="11">
        <f t="shared" ca="1" si="29"/>
        <v>0.86007411764722963</v>
      </c>
      <c r="CS25" s="12">
        <f t="shared" ca="1" si="30"/>
        <v>7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68" t="str">
        <f ca="1">$AC10/100&amp;$AD10&amp;$AE10/100&amp;$AF10</f>
        <v>0.48＋0.15＝</v>
      </c>
      <c r="C26" s="69"/>
      <c r="D26" s="69"/>
      <c r="E26" s="69"/>
      <c r="F26" s="79">
        <f ca="1">$AG10/100</f>
        <v>0.63</v>
      </c>
      <c r="G26" s="80"/>
      <c r="H26" s="21"/>
      <c r="I26" s="20"/>
      <c r="J26" s="68" t="str">
        <f ca="1">$AC11/100&amp;$AD11&amp;$AE11/100&amp;$AF11</f>
        <v>0.47＋0.65＝</v>
      </c>
      <c r="K26" s="69"/>
      <c r="L26" s="69"/>
      <c r="M26" s="69"/>
      <c r="N26" s="79">
        <f ca="1">$AG11/100</f>
        <v>1.1200000000000001</v>
      </c>
      <c r="O26" s="80"/>
      <c r="P26" s="22"/>
      <c r="Q26" s="20"/>
      <c r="R26" s="68" t="str">
        <f ca="1">$AC12/100&amp;$AD12&amp;$AE12/100&amp;$AF12</f>
        <v>0.18＋0.94＝</v>
      </c>
      <c r="S26" s="69"/>
      <c r="T26" s="69"/>
      <c r="U26" s="69"/>
      <c r="V26" s="79">
        <f ca="1">$AG12/100</f>
        <v>1.1200000000000001</v>
      </c>
      <c r="W26" s="80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0.15490848717117089</v>
      </c>
      <c r="CL26" s="12">
        <f t="shared" ca="1" si="28"/>
        <v>76</v>
      </c>
      <c r="CM26" s="5"/>
      <c r="CN26" s="5">
        <v>26</v>
      </c>
      <c r="CO26" s="5">
        <v>3</v>
      </c>
      <c r="CP26" s="5">
        <v>8</v>
      </c>
      <c r="CR26" s="11">
        <f t="shared" ca="1" si="29"/>
        <v>0.43639702517873391</v>
      </c>
      <c r="CS26" s="12">
        <f t="shared" ca="1" si="30"/>
        <v>28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0.77150180550008374</v>
      </c>
      <c r="CL27" s="12">
        <f t="shared" ca="1" si="28"/>
        <v>16</v>
      </c>
      <c r="CM27" s="5"/>
      <c r="CN27" s="5">
        <v>27</v>
      </c>
      <c r="CO27" s="5">
        <v>3</v>
      </c>
      <c r="CP27" s="5">
        <v>9</v>
      </c>
      <c r="CR27" s="11">
        <f t="shared" ca="1" si="29"/>
        <v>0.52989369211184867</v>
      </c>
      <c r="CS27" s="12">
        <f t="shared" ca="1" si="30"/>
        <v>25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4</v>
      </c>
      <c r="G28" s="31">
        <f ca="1">$BR10</f>
        <v>8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4</v>
      </c>
      <c r="O28" s="31">
        <f ca="1">$BR11</f>
        <v>7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1</v>
      </c>
      <c r="W28" s="31">
        <f ca="1">$BR12</f>
        <v>8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0.5457737159626892</v>
      </c>
      <c r="CL28" s="12">
        <f t="shared" ca="1" si="28"/>
        <v>41</v>
      </c>
      <c r="CM28" s="5"/>
      <c r="CN28" s="5">
        <v>28</v>
      </c>
      <c r="CO28" s="5">
        <v>4</v>
      </c>
      <c r="CP28" s="5">
        <v>1</v>
      </c>
      <c r="CR28" s="11">
        <f t="shared" ca="1" si="29"/>
        <v>0.28070380760282321</v>
      </c>
      <c r="CS28" s="12">
        <f t="shared" ca="1" si="30"/>
        <v>35</v>
      </c>
      <c r="CT28" s="5"/>
      <c r="CU28" s="5">
        <v>28</v>
      </c>
      <c r="CV28" s="5">
        <v>7</v>
      </c>
      <c r="CW28" s="5">
        <v>9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1</v>
      </c>
      <c r="G29" s="35">
        <f ca="1">$BS10</f>
        <v>5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6</v>
      </c>
      <c r="O29" s="35">
        <f ca="1">$BS11</f>
        <v>5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9</v>
      </c>
      <c r="W29" s="35">
        <f ca="1">$BS12</f>
        <v>4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0.88877378976274324</v>
      </c>
      <c r="CL29" s="12">
        <f t="shared" ca="1" si="28"/>
        <v>8</v>
      </c>
      <c r="CM29" s="5"/>
      <c r="CN29" s="5">
        <v>29</v>
      </c>
      <c r="CO29" s="5">
        <v>4</v>
      </c>
      <c r="CP29" s="5">
        <v>2</v>
      </c>
      <c r="CR29" s="11">
        <f t="shared" ca="1" si="29"/>
        <v>0.72499275922893258</v>
      </c>
      <c r="CS29" s="12">
        <f t="shared" ca="1" si="30"/>
        <v>14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0</v>
      </c>
      <c r="E30" s="38" t="str">
        <f>$AW10</f>
        <v>.</v>
      </c>
      <c r="F30" s="39">
        <f ca="1">$AX10</f>
        <v>6</v>
      </c>
      <c r="G30" s="40">
        <f ca="1">$AY10</f>
        <v>3</v>
      </c>
      <c r="H30" s="41"/>
      <c r="I30" s="42"/>
      <c r="J30" s="36"/>
      <c r="K30" s="37">
        <f ca="1">$AU11</f>
        <v>0</v>
      </c>
      <c r="L30" s="38">
        <f ca="1">$AV11</f>
        <v>1</v>
      </c>
      <c r="M30" s="38" t="str">
        <f>$AW11</f>
        <v>.</v>
      </c>
      <c r="N30" s="39">
        <f ca="1">$AX11</f>
        <v>1</v>
      </c>
      <c r="O30" s="40">
        <f ca="1">$AY11</f>
        <v>2</v>
      </c>
      <c r="P30" s="41"/>
      <c r="Q30" s="42"/>
      <c r="R30" s="36"/>
      <c r="S30" s="37">
        <f ca="1">$AU12</f>
        <v>0</v>
      </c>
      <c r="T30" s="38">
        <f ca="1">$AV12</f>
        <v>1</v>
      </c>
      <c r="U30" s="38" t="str">
        <f>$AW12</f>
        <v>.</v>
      </c>
      <c r="V30" s="39">
        <f ca="1">$AX12</f>
        <v>1</v>
      </c>
      <c r="W30" s="40">
        <f ca="1">$AY12</f>
        <v>2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0.29988629764338204</v>
      </c>
      <c r="CL30" s="12">
        <f t="shared" ca="1" si="28"/>
        <v>65</v>
      </c>
      <c r="CM30" s="5"/>
      <c r="CN30" s="5">
        <v>30</v>
      </c>
      <c r="CO30" s="5">
        <v>4</v>
      </c>
      <c r="CP30" s="5">
        <v>3</v>
      </c>
      <c r="CR30" s="11">
        <f t="shared" ca="1" si="29"/>
        <v>0.24001480095359973</v>
      </c>
      <c r="CS30" s="12">
        <f t="shared" ca="1" si="30"/>
        <v>36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0.47237749120823813</v>
      </c>
      <c r="CL31" s="12">
        <f t="shared" ca="1" si="28"/>
        <v>47</v>
      </c>
      <c r="CM31" s="5"/>
      <c r="CN31" s="5">
        <v>31</v>
      </c>
      <c r="CO31" s="5">
        <v>4</v>
      </c>
      <c r="CP31" s="5">
        <v>4</v>
      </c>
      <c r="CR31" s="11">
        <f t="shared" ca="1" si="29"/>
        <v>0.97554599435075029</v>
      </c>
      <c r="CS31" s="12">
        <f t="shared" ca="1" si="30"/>
        <v>3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70" t="str">
        <f>A1</f>
        <v>小数 たし算 小数第二位 (0.11) くり上がり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0.79137318560765135</v>
      </c>
      <c r="CL32" s="12">
        <f t="shared" ca="1" si="28"/>
        <v>13</v>
      </c>
      <c r="CM32" s="5"/>
      <c r="CN32" s="5">
        <v>32</v>
      </c>
      <c r="CO32" s="5">
        <v>4</v>
      </c>
      <c r="CP32" s="5">
        <v>5</v>
      </c>
      <c r="CQ32" s="5"/>
      <c r="CR32" s="11">
        <f t="shared" ca="1" si="29"/>
        <v>0.66907116641525699</v>
      </c>
      <c r="CS32" s="12">
        <f t="shared" ca="1" si="30"/>
        <v>17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71" t="str">
        <f>B2</f>
        <v>　　月  　 　 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8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0.92691252457668438</v>
      </c>
      <c r="CL33" s="12">
        <f t="shared" ca="1" si="28"/>
        <v>4</v>
      </c>
      <c r="CM33" s="5"/>
      <c r="CN33" s="5">
        <v>33</v>
      </c>
      <c r="CO33" s="5">
        <v>4</v>
      </c>
      <c r="CP33" s="5">
        <v>6</v>
      </c>
      <c r="CR33" s="11">
        <f t="shared" ca="1" si="29"/>
        <v>0.81454653310969405</v>
      </c>
      <c r="CS33" s="12">
        <f t="shared" ca="1" si="30"/>
        <v>10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9.5714442481428352E-2</v>
      </c>
      <c r="CL34" s="12">
        <f t="shared" ca="1" si="28"/>
        <v>79</v>
      </c>
      <c r="CM34" s="5"/>
      <c r="CN34" s="5">
        <v>34</v>
      </c>
      <c r="CO34" s="5">
        <v>4</v>
      </c>
      <c r="CP34" s="5">
        <v>7</v>
      </c>
      <c r="CR34" s="11">
        <f t="shared" ca="1" si="29"/>
        <v>0.18086487176213029</v>
      </c>
      <c r="CS34" s="12">
        <f t="shared" ca="1" si="30"/>
        <v>38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5.0779454189955331E-3</v>
      </c>
      <c r="CL35" s="12">
        <f t="shared" ca="1" si="28"/>
        <v>81</v>
      </c>
      <c r="CM35" s="5"/>
      <c r="CN35" s="5">
        <v>35</v>
      </c>
      <c r="CO35" s="5">
        <v>4</v>
      </c>
      <c r="CP35" s="5">
        <v>8</v>
      </c>
      <c r="CR35" s="11">
        <f t="shared" ca="1" si="29"/>
        <v>0.81310809500203307</v>
      </c>
      <c r="CS35" s="12">
        <f t="shared" ca="1" si="30"/>
        <v>11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56"/>
      <c r="B36" s="68" t="str">
        <f t="shared" ref="B36" ca="1" si="32">B5</f>
        <v>0.29＋0.33＝</v>
      </c>
      <c r="C36" s="69"/>
      <c r="D36" s="69"/>
      <c r="E36" s="69"/>
      <c r="F36" s="66">
        <f ca="1">F5</f>
        <v>0.62</v>
      </c>
      <c r="G36" s="67"/>
      <c r="H36" s="57"/>
      <c r="I36" s="58"/>
      <c r="J36" s="68" t="str">
        <f t="shared" ref="J36" ca="1" si="33">J5</f>
        <v>0.68＋0.33＝</v>
      </c>
      <c r="K36" s="69"/>
      <c r="L36" s="69"/>
      <c r="M36" s="69"/>
      <c r="N36" s="66">
        <f ca="1">N5</f>
        <v>1.01</v>
      </c>
      <c r="O36" s="67"/>
      <c r="P36" s="27"/>
      <c r="Q36" s="24"/>
      <c r="R36" s="68" t="str">
        <f t="shared" ref="R36" ca="1" si="34">R5</f>
        <v>0.33＋0.49＝</v>
      </c>
      <c r="S36" s="69"/>
      <c r="T36" s="69"/>
      <c r="U36" s="69"/>
      <c r="V36" s="66">
        <f ca="1">V5</f>
        <v>0.82</v>
      </c>
      <c r="W36" s="67"/>
      <c r="X36" s="27"/>
      <c r="AC36" s="5" t="s">
        <v>44</v>
      </c>
      <c r="AD36" s="5" t="str">
        <f ca="1">IF(AND($AE36=0,$AF36=0),"OKA",IF($AF36=0,"OKB","NO"))</f>
        <v>NO</v>
      </c>
      <c r="AE36" s="59">
        <f ca="1">AX1</f>
        <v>6</v>
      </c>
      <c r="AF36" s="59">
        <f ca="1">AY1</f>
        <v>2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0.17358210259400497</v>
      </c>
      <c r="CL36" s="12">
        <f t="shared" ca="1" si="28"/>
        <v>74</v>
      </c>
      <c r="CM36" s="5"/>
      <c r="CN36" s="5">
        <v>36</v>
      </c>
      <c r="CO36" s="5">
        <v>4</v>
      </c>
      <c r="CP36" s="5">
        <v>9</v>
      </c>
      <c r="CR36" s="11">
        <f t="shared" ca="1" si="29"/>
        <v>0.11162947475770313</v>
      </c>
      <c r="CS36" s="12">
        <f t="shared" ca="1" si="30"/>
        <v>43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5">IF(AND($AE37=0,$AF37=0),"OKA",IF($AF37=0,"OKB","NO"))</f>
        <v>NO</v>
      </c>
      <c r="AE37" s="59">
        <f t="shared" ref="AE37:AF47" ca="1" si="36">AX2</f>
        <v>0</v>
      </c>
      <c r="AF37" s="59">
        <f t="shared" ca="1" si="36"/>
        <v>1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0.38137399330178834</v>
      </c>
      <c r="CL37" s="12">
        <f t="shared" ca="1" si="28"/>
        <v>59</v>
      </c>
      <c r="CM37" s="5"/>
      <c r="CN37" s="5">
        <v>37</v>
      </c>
      <c r="CO37" s="5">
        <v>5</v>
      </c>
      <c r="CP37" s="5">
        <v>1</v>
      </c>
      <c r="CR37" s="11">
        <f t="shared" ca="1" si="29"/>
        <v>0.68081287086630982</v>
      </c>
      <c r="CS37" s="12">
        <f t="shared" ca="1" si="30"/>
        <v>15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7">C7</f>
        <v>0</v>
      </c>
      <c r="D38" s="30">
        <f t="shared" ca="1" si="37"/>
        <v>0</v>
      </c>
      <c r="E38" s="30" t="str">
        <f t="shared" ca="1" si="37"/>
        <v>.</v>
      </c>
      <c r="F38" s="31">
        <f t="shared" ca="1" si="37"/>
        <v>2</v>
      </c>
      <c r="G38" s="31">
        <f t="shared" ca="1" si="37"/>
        <v>9</v>
      </c>
      <c r="H38" s="27"/>
      <c r="I38" s="14"/>
      <c r="J38" s="28"/>
      <c r="K38" s="29">
        <f t="shared" ref="K38:O38" ca="1" si="38">K7</f>
        <v>0</v>
      </c>
      <c r="L38" s="30">
        <f t="shared" ca="1" si="38"/>
        <v>0</v>
      </c>
      <c r="M38" s="30" t="str">
        <f t="shared" ca="1" si="38"/>
        <v>.</v>
      </c>
      <c r="N38" s="31">
        <f t="shared" ca="1" si="38"/>
        <v>6</v>
      </c>
      <c r="O38" s="31">
        <f t="shared" ca="1" si="38"/>
        <v>8</v>
      </c>
      <c r="P38" s="27"/>
      <c r="Q38" s="20"/>
      <c r="R38" s="28"/>
      <c r="S38" s="29">
        <f t="shared" ref="S38:W38" ca="1" si="39">S7</f>
        <v>0</v>
      </c>
      <c r="T38" s="30">
        <f t="shared" ca="1" si="39"/>
        <v>0</v>
      </c>
      <c r="U38" s="30" t="str">
        <f t="shared" ca="1" si="39"/>
        <v>.</v>
      </c>
      <c r="V38" s="31">
        <f t="shared" ca="1" si="39"/>
        <v>3</v>
      </c>
      <c r="W38" s="31">
        <f t="shared" ca="1" si="39"/>
        <v>3</v>
      </c>
      <c r="X38" s="27"/>
      <c r="AB38" s="3" t="s">
        <v>46</v>
      </c>
      <c r="AC38" s="5" t="s">
        <v>45</v>
      </c>
      <c r="AD38" s="5" t="str">
        <f t="shared" ca="1" si="35"/>
        <v>NO</v>
      </c>
      <c r="AE38" s="59">
        <f t="shared" ca="1" si="36"/>
        <v>8</v>
      </c>
      <c r="AF38" s="59">
        <f t="shared" ca="1" si="36"/>
        <v>2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0.93963931635005515</v>
      </c>
      <c r="CL38" s="12">
        <f t="shared" ca="1" si="28"/>
        <v>3</v>
      </c>
      <c r="CM38" s="5"/>
      <c r="CN38" s="5">
        <v>38</v>
      </c>
      <c r="CO38" s="5">
        <v>5</v>
      </c>
      <c r="CP38" s="5">
        <v>2</v>
      </c>
      <c r="CR38" s="11">
        <f t="shared" ca="1" si="29"/>
        <v>0.79362343814613667</v>
      </c>
      <c r="CS38" s="12">
        <f t="shared" ca="1" si="30"/>
        <v>13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32" t="str">
        <f t="shared" ca="1" si="37"/>
        <v/>
      </c>
      <c r="C39" s="33" t="str">
        <f t="shared" ca="1" si="37"/>
        <v>＋</v>
      </c>
      <c r="D39" s="34">
        <f t="shared" ca="1" si="37"/>
        <v>0</v>
      </c>
      <c r="E39" s="34" t="str">
        <f t="shared" ca="1" si="37"/>
        <v>.</v>
      </c>
      <c r="F39" s="35">
        <f t="shared" ca="1" si="37"/>
        <v>3</v>
      </c>
      <c r="G39" s="35">
        <f t="shared" ca="1" si="37"/>
        <v>3</v>
      </c>
      <c r="H39" s="27"/>
      <c r="I39" s="14"/>
      <c r="J39" s="32" t="str">
        <f t="shared" ref="J39:O40" ca="1" si="40">J8</f>
        <v/>
      </c>
      <c r="K39" s="33" t="str">
        <f t="shared" ca="1" si="40"/>
        <v>＋</v>
      </c>
      <c r="L39" s="34">
        <f t="shared" ca="1" si="40"/>
        <v>0</v>
      </c>
      <c r="M39" s="34" t="str">
        <f t="shared" ca="1" si="40"/>
        <v>.</v>
      </c>
      <c r="N39" s="35">
        <f t="shared" ca="1" si="40"/>
        <v>3</v>
      </c>
      <c r="O39" s="35">
        <f t="shared" ca="1" si="40"/>
        <v>3</v>
      </c>
      <c r="P39" s="27"/>
      <c r="Q39" s="20"/>
      <c r="R39" s="32" t="str">
        <f t="shared" ref="R39:W40" ca="1" si="41">R8</f>
        <v/>
      </c>
      <c r="S39" s="33" t="str">
        <f t="shared" ca="1" si="41"/>
        <v>＋</v>
      </c>
      <c r="T39" s="34">
        <f t="shared" ca="1" si="41"/>
        <v>0</v>
      </c>
      <c r="U39" s="34" t="str">
        <f t="shared" ca="1" si="41"/>
        <v>.</v>
      </c>
      <c r="V39" s="35">
        <f t="shared" ca="1" si="41"/>
        <v>4</v>
      </c>
      <c r="W39" s="35">
        <f t="shared" ca="1" si="41"/>
        <v>9</v>
      </c>
      <c r="X39" s="27"/>
      <c r="Z39" s="60"/>
      <c r="AB39" s="3" t="s">
        <v>47</v>
      </c>
      <c r="AC39" s="5" t="s">
        <v>34</v>
      </c>
      <c r="AD39" s="5" t="str">
        <f t="shared" ca="1" si="35"/>
        <v>NO</v>
      </c>
      <c r="AE39" s="59">
        <f t="shared" ca="1" si="36"/>
        <v>8</v>
      </c>
      <c r="AF39" s="59">
        <f t="shared" ca="1" si="36"/>
        <v>7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0.90786335103501881</v>
      </c>
      <c r="CL39" s="12">
        <f t="shared" ca="1" si="28"/>
        <v>5</v>
      </c>
      <c r="CM39" s="5"/>
      <c r="CN39" s="5">
        <v>39</v>
      </c>
      <c r="CO39" s="5">
        <v>5</v>
      </c>
      <c r="CP39" s="5">
        <v>3</v>
      </c>
      <c r="CR39" s="11">
        <f t="shared" ca="1" si="29"/>
        <v>0.98976185713833742</v>
      </c>
      <c r="CS39" s="12">
        <f t="shared" ca="1" si="30"/>
        <v>2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61"/>
      <c r="C40" s="62">
        <f ca="1">C9</f>
        <v>0</v>
      </c>
      <c r="D40" s="63">
        <f t="shared" ca="1" si="37"/>
        <v>0</v>
      </c>
      <c r="E40" s="63" t="str">
        <f t="shared" si="37"/>
        <v>.</v>
      </c>
      <c r="F40" s="64">
        <f t="shared" ca="1" si="37"/>
        <v>6</v>
      </c>
      <c r="G40" s="65">
        <f t="shared" ca="1" si="37"/>
        <v>2</v>
      </c>
      <c r="H40" s="27"/>
      <c r="I40" s="14"/>
      <c r="J40" s="61"/>
      <c r="K40" s="62">
        <f ca="1">K9</f>
        <v>0</v>
      </c>
      <c r="L40" s="63">
        <f t="shared" ca="1" si="40"/>
        <v>1</v>
      </c>
      <c r="M40" s="63" t="str">
        <f t="shared" si="40"/>
        <v>.</v>
      </c>
      <c r="N40" s="64">
        <f t="shared" ca="1" si="40"/>
        <v>0</v>
      </c>
      <c r="O40" s="65">
        <f t="shared" ca="1" si="40"/>
        <v>1</v>
      </c>
      <c r="P40" s="27"/>
      <c r="Q40" s="20"/>
      <c r="R40" s="61"/>
      <c r="S40" s="62">
        <f ca="1">S9</f>
        <v>0</v>
      </c>
      <c r="T40" s="63">
        <f t="shared" ca="1" si="41"/>
        <v>0</v>
      </c>
      <c r="U40" s="63" t="str">
        <f t="shared" si="41"/>
        <v>.</v>
      </c>
      <c r="V40" s="64">
        <f t="shared" ca="1" si="41"/>
        <v>8</v>
      </c>
      <c r="W40" s="65">
        <f t="shared" ca="1" si="41"/>
        <v>2</v>
      </c>
      <c r="X40" s="27"/>
      <c r="Z40" s="60"/>
      <c r="AB40" s="3" t="s">
        <v>48</v>
      </c>
      <c r="AC40" s="5" t="s">
        <v>35</v>
      </c>
      <c r="AD40" s="5" t="str">
        <f t="shared" ca="1" si="35"/>
        <v>NO</v>
      </c>
      <c r="AE40" s="59">
        <f t="shared" ca="1" si="36"/>
        <v>4</v>
      </c>
      <c r="AF40" s="59">
        <f t="shared" ca="1" si="36"/>
        <v>5</v>
      </c>
      <c r="AG40" s="60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0.14346504719603514</v>
      </c>
      <c r="CL40" s="12">
        <f t="shared" ca="1" si="28"/>
        <v>78</v>
      </c>
      <c r="CM40" s="5"/>
      <c r="CN40" s="5">
        <v>40</v>
      </c>
      <c r="CO40" s="5">
        <v>5</v>
      </c>
      <c r="CP40" s="5">
        <v>4</v>
      </c>
      <c r="CR40" s="11">
        <f t="shared" ca="1" si="29"/>
        <v>0.8022788220338829</v>
      </c>
      <c r="CS40" s="12">
        <f t="shared" ca="1" si="30"/>
        <v>12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36</v>
      </c>
      <c r="AD41" s="5" t="str">
        <f t="shared" ca="1" si="35"/>
        <v>OKB</v>
      </c>
      <c r="AE41" s="59">
        <f t="shared" ca="1" si="36"/>
        <v>3</v>
      </c>
      <c r="AF41" s="59">
        <f t="shared" ca="1" si="36"/>
        <v>0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0.3447276509467434</v>
      </c>
      <c r="CL41" s="12">
        <f t="shared" ca="1" si="28"/>
        <v>60</v>
      </c>
      <c r="CM41" s="5"/>
      <c r="CN41" s="5">
        <v>41</v>
      </c>
      <c r="CO41" s="5">
        <v>5</v>
      </c>
      <c r="CP41" s="5">
        <v>5</v>
      </c>
      <c r="CR41" s="11">
        <f t="shared" ca="1" si="29"/>
        <v>0.99519354210223543</v>
      </c>
      <c r="CS41" s="12">
        <f t="shared" ca="1" si="30"/>
        <v>1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5"/>
        <v>NO</v>
      </c>
      <c r="AE42" s="59">
        <f t="shared" ca="1" si="36"/>
        <v>7</v>
      </c>
      <c r="AF42" s="59">
        <f t="shared" ca="1" si="36"/>
        <v>3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0.3923243624271685</v>
      </c>
      <c r="CL42" s="12">
        <f t="shared" ca="1" si="28"/>
        <v>55</v>
      </c>
      <c r="CM42" s="5"/>
      <c r="CN42" s="5">
        <v>42</v>
      </c>
      <c r="CO42" s="5">
        <v>5</v>
      </c>
      <c r="CP42" s="5">
        <v>6</v>
      </c>
      <c r="CR42" s="11">
        <f t="shared" ca="1" si="29"/>
        <v>0.45179455859223105</v>
      </c>
      <c r="CS42" s="12">
        <f t="shared" ca="1" si="30"/>
        <v>27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68" t="str">
        <f t="shared" ref="B43" ca="1" si="42">B12</f>
        <v>0.99＋0.88＝</v>
      </c>
      <c r="C43" s="69"/>
      <c r="D43" s="69"/>
      <c r="E43" s="69"/>
      <c r="F43" s="66">
        <f ca="1">F12</f>
        <v>1.87</v>
      </c>
      <c r="G43" s="67"/>
      <c r="H43" s="27"/>
      <c r="I43" s="24"/>
      <c r="J43" s="68" t="str">
        <f t="shared" ref="J43" ca="1" si="43">J12</f>
        <v>0.16＋0.29＝</v>
      </c>
      <c r="K43" s="69"/>
      <c r="L43" s="69"/>
      <c r="M43" s="69"/>
      <c r="N43" s="66">
        <f ca="1">N12</f>
        <v>0.45</v>
      </c>
      <c r="O43" s="67"/>
      <c r="P43" s="27"/>
      <c r="Q43" s="24"/>
      <c r="R43" s="68" t="str">
        <f t="shared" ref="R43" ca="1" si="44">R12</f>
        <v>0.56＋0.74＝</v>
      </c>
      <c r="S43" s="69"/>
      <c r="T43" s="69"/>
      <c r="U43" s="69"/>
      <c r="V43" s="66">
        <f ca="1">V12</f>
        <v>1.3</v>
      </c>
      <c r="W43" s="67"/>
      <c r="X43" s="27"/>
      <c r="AC43" s="5" t="s">
        <v>38</v>
      </c>
      <c r="AD43" s="5" t="str">
        <f t="shared" ca="1" si="35"/>
        <v>OKB</v>
      </c>
      <c r="AE43" s="59">
        <f t="shared" ca="1" si="36"/>
        <v>8</v>
      </c>
      <c r="AF43" s="59">
        <f t="shared" ca="1" si="36"/>
        <v>0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0.64700828677472688</v>
      </c>
      <c r="CL43" s="12">
        <f t="shared" ca="1" si="28"/>
        <v>24</v>
      </c>
      <c r="CM43" s="5"/>
      <c r="CN43" s="5">
        <v>43</v>
      </c>
      <c r="CO43" s="5">
        <v>5</v>
      </c>
      <c r="CP43" s="5">
        <v>7</v>
      </c>
      <c r="CR43" s="11">
        <f t="shared" ca="1" si="29"/>
        <v>0.3432220944117631</v>
      </c>
      <c r="CS43" s="12">
        <f t="shared" ca="1" si="30"/>
        <v>33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5"/>
        <v>OKB</v>
      </c>
      <c r="AE44" s="59">
        <f t="shared" ca="1" si="36"/>
        <v>9</v>
      </c>
      <c r="AF44" s="59">
        <f t="shared" ca="1" si="36"/>
        <v>0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0.55967695680351304</v>
      </c>
      <c r="CL44" s="12">
        <f t="shared" ca="1" si="28"/>
        <v>36</v>
      </c>
      <c r="CM44" s="5"/>
      <c r="CN44" s="5">
        <v>44</v>
      </c>
      <c r="CO44" s="5">
        <v>5</v>
      </c>
      <c r="CP44" s="5">
        <v>8</v>
      </c>
      <c r="CR44" s="11">
        <f t="shared" ca="1" si="29"/>
        <v>0.59641909393877779</v>
      </c>
      <c r="CS44" s="12">
        <f t="shared" ca="1" si="30"/>
        <v>20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5">C14</f>
        <v>0</v>
      </c>
      <c r="D45" s="30">
        <f t="shared" ca="1" si="45"/>
        <v>0</v>
      </c>
      <c r="E45" s="30" t="str">
        <f t="shared" ca="1" si="45"/>
        <v>.</v>
      </c>
      <c r="F45" s="31">
        <f t="shared" ca="1" si="45"/>
        <v>9</v>
      </c>
      <c r="G45" s="31">
        <f t="shared" ca="1" si="45"/>
        <v>9</v>
      </c>
      <c r="H45" s="27"/>
      <c r="I45" s="20"/>
      <c r="J45" s="28"/>
      <c r="K45" s="29">
        <f t="shared" ref="K45:O45" ca="1" si="46">K14</f>
        <v>0</v>
      </c>
      <c r="L45" s="30">
        <f t="shared" ca="1" si="46"/>
        <v>0</v>
      </c>
      <c r="M45" s="30" t="str">
        <f t="shared" ca="1" si="46"/>
        <v>.</v>
      </c>
      <c r="N45" s="31">
        <f t="shared" ca="1" si="46"/>
        <v>1</v>
      </c>
      <c r="O45" s="31">
        <f t="shared" ca="1" si="46"/>
        <v>6</v>
      </c>
      <c r="P45" s="27"/>
      <c r="Q45" s="20"/>
      <c r="R45" s="28"/>
      <c r="S45" s="29">
        <f t="shared" ref="S45:W45" ca="1" si="47">S14</f>
        <v>0</v>
      </c>
      <c r="T45" s="30">
        <f t="shared" ca="1" si="47"/>
        <v>0</v>
      </c>
      <c r="U45" s="30" t="str">
        <f t="shared" ca="1" si="47"/>
        <v>.</v>
      </c>
      <c r="V45" s="31">
        <f t="shared" ca="1" si="47"/>
        <v>5</v>
      </c>
      <c r="W45" s="31">
        <f t="shared" ca="1" si="47"/>
        <v>6</v>
      </c>
      <c r="X45" s="27"/>
      <c r="AC45" s="5" t="s">
        <v>40</v>
      </c>
      <c r="AD45" s="5" t="str">
        <f t="shared" ca="1" si="35"/>
        <v>NO</v>
      </c>
      <c r="AE45" s="59">
        <f t="shared" ca="1" si="36"/>
        <v>6</v>
      </c>
      <c r="AF45" s="59">
        <f t="shared" ca="1" si="36"/>
        <v>3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0.38229982904943749</v>
      </c>
      <c r="CL45" s="12">
        <f t="shared" ca="1" si="28"/>
        <v>58</v>
      </c>
      <c r="CM45" s="5"/>
      <c r="CN45" s="5">
        <v>45</v>
      </c>
      <c r="CO45" s="5">
        <v>5</v>
      </c>
      <c r="CP45" s="5">
        <v>9</v>
      </c>
      <c r="CR45" s="11">
        <f t="shared" ca="1" si="29"/>
        <v>0.5564062486986826</v>
      </c>
      <c r="CS45" s="12">
        <f t="shared" ca="1" si="30"/>
        <v>22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32" t="str">
        <f t="shared" ref="B46:G47" ca="1" si="48">B15</f>
        <v/>
      </c>
      <c r="C46" s="33" t="str">
        <f t="shared" ca="1" si="48"/>
        <v>＋</v>
      </c>
      <c r="D46" s="34">
        <f t="shared" ca="1" si="48"/>
        <v>0</v>
      </c>
      <c r="E46" s="34" t="str">
        <f t="shared" ca="1" si="48"/>
        <v>.</v>
      </c>
      <c r="F46" s="35">
        <f t="shared" ca="1" si="48"/>
        <v>8</v>
      </c>
      <c r="G46" s="35">
        <f t="shared" ca="1" si="48"/>
        <v>8</v>
      </c>
      <c r="H46" s="27"/>
      <c r="I46" s="20"/>
      <c r="J46" s="32" t="str">
        <f t="shared" ref="J46:O47" ca="1" si="49">J15</f>
        <v/>
      </c>
      <c r="K46" s="33" t="str">
        <f t="shared" ca="1" si="49"/>
        <v>＋</v>
      </c>
      <c r="L46" s="34">
        <f t="shared" ca="1" si="49"/>
        <v>0</v>
      </c>
      <c r="M46" s="34" t="str">
        <f t="shared" ca="1" si="49"/>
        <v>.</v>
      </c>
      <c r="N46" s="35">
        <f t="shared" ca="1" si="49"/>
        <v>2</v>
      </c>
      <c r="O46" s="35">
        <f t="shared" ca="1" si="49"/>
        <v>9</v>
      </c>
      <c r="P46" s="27"/>
      <c r="Q46" s="20"/>
      <c r="R46" s="32" t="str">
        <f t="shared" ref="R46:W47" ca="1" si="50">R15</f>
        <v/>
      </c>
      <c r="S46" s="33" t="str">
        <f t="shared" ca="1" si="50"/>
        <v>＋</v>
      </c>
      <c r="T46" s="34">
        <f t="shared" ca="1" si="50"/>
        <v>0</v>
      </c>
      <c r="U46" s="34" t="str">
        <f t="shared" ca="1" si="50"/>
        <v>.</v>
      </c>
      <c r="V46" s="35">
        <f t="shared" ca="1" si="50"/>
        <v>7</v>
      </c>
      <c r="W46" s="35">
        <f t="shared" ca="1" si="50"/>
        <v>4</v>
      </c>
      <c r="X46" s="27"/>
      <c r="AC46" s="3" t="s">
        <v>41</v>
      </c>
      <c r="AD46" s="5" t="str">
        <f t="shared" ca="1" si="35"/>
        <v>NO</v>
      </c>
      <c r="AE46" s="59">
        <f t="shared" ca="1" si="36"/>
        <v>1</v>
      </c>
      <c r="AF46" s="59">
        <f t="shared" ca="1" si="36"/>
        <v>2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0.765882307787357</v>
      </c>
      <c r="CL46" s="12">
        <f t="shared" ca="1" si="28"/>
        <v>18</v>
      </c>
      <c r="CM46" s="5"/>
      <c r="CN46" s="5">
        <v>46</v>
      </c>
      <c r="CO46" s="5">
        <v>6</v>
      </c>
      <c r="CP46" s="5">
        <v>1</v>
      </c>
      <c r="CR46" s="11"/>
      <c r="CS46" s="12"/>
      <c r="CT46" s="5"/>
      <c r="CU46" s="5"/>
    </row>
    <row r="47" spans="1:101" ht="57" customHeight="1" x14ac:dyDescent="0.25">
      <c r="A47" s="20"/>
      <c r="B47" s="61"/>
      <c r="C47" s="62">
        <f ca="1">C16</f>
        <v>0</v>
      </c>
      <c r="D47" s="63">
        <f t="shared" ca="1" si="48"/>
        <v>1</v>
      </c>
      <c r="E47" s="63" t="str">
        <f t="shared" si="48"/>
        <v>.</v>
      </c>
      <c r="F47" s="64">
        <f t="shared" ca="1" si="48"/>
        <v>8</v>
      </c>
      <c r="G47" s="65">
        <f t="shared" ca="1" si="48"/>
        <v>7</v>
      </c>
      <c r="H47" s="27"/>
      <c r="I47" s="14"/>
      <c r="J47" s="61"/>
      <c r="K47" s="62">
        <f ca="1">K16</f>
        <v>0</v>
      </c>
      <c r="L47" s="63">
        <f t="shared" ca="1" si="49"/>
        <v>0</v>
      </c>
      <c r="M47" s="63" t="str">
        <f t="shared" si="49"/>
        <v>.</v>
      </c>
      <c r="N47" s="64">
        <f t="shared" ca="1" si="49"/>
        <v>4</v>
      </c>
      <c r="O47" s="65">
        <f t="shared" ca="1" si="49"/>
        <v>5</v>
      </c>
      <c r="P47" s="27"/>
      <c r="Q47" s="20"/>
      <c r="R47" s="61"/>
      <c r="S47" s="62">
        <f ca="1">S16</f>
        <v>0</v>
      </c>
      <c r="T47" s="63">
        <f t="shared" ca="1" si="50"/>
        <v>1</v>
      </c>
      <c r="U47" s="63" t="str">
        <f t="shared" si="50"/>
        <v>.</v>
      </c>
      <c r="V47" s="64">
        <f t="shared" ca="1" si="50"/>
        <v>3</v>
      </c>
      <c r="W47" s="65">
        <f t="shared" ca="1" si="50"/>
        <v>0</v>
      </c>
      <c r="X47" s="27"/>
      <c r="AC47" s="3" t="s">
        <v>42</v>
      </c>
      <c r="AD47" s="5" t="str">
        <f t="shared" ca="1" si="35"/>
        <v>NO</v>
      </c>
      <c r="AE47" s="59">
        <f t="shared" ca="1" si="36"/>
        <v>1</v>
      </c>
      <c r="AF47" s="59">
        <f t="shared" ca="1" si="36"/>
        <v>2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0.39099468211393462</v>
      </c>
      <c r="CL47" s="12">
        <f t="shared" ca="1" si="28"/>
        <v>56</v>
      </c>
      <c r="CM47" s="5"/>
      <c r="CN47" s="5">
        <v>47</v>
      </c>
      <c r="CO47" s="5">
        <v>6</v>
      </c>
      <c r="CP47" s="5">
        <v>2</v>
      </c>
      <c r="CR47" s="11"/>
      <c r="CS47" s="12"/>
      <c r="CT47" s="5"/>
      <c r="CU47" s="5"/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0.39796551166125704</v>
      </c>
      <c r="CL48" s="12">
        <f t="shared" ca="1" si="28"/>
        <v>54</v>
      </c>
      <c r="CM48" s="5"/>
      <c r="CN48" s="5">
        <v>48</v>
      </c>
      <c r="CO48" s="5">
        <v>6</v>
      </c>
      <c r="CP48" s="5">
        <v>3</v>
      </c>
      <c r="CR48" s="11"/>
      <c r="CS48" s="12"/>
      <c r="CT48" s="5"/>
      <c r="CU48" s="5"/>
    </row>
    <row r="49" spans="1:99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0.88997006108830179</v>
      </c>
      <c r="CL49" s="12">
        <f t="shared" ca="1" si="28"/>
        <v>6</v>
      </c>
      <c r="CM49" s="5"/>
      <c r="CN49" s="5">
        <v>49</v>
      </c>
      <c r="CO49" s="5">
        <v>6</v>
      </c>
      <c r="CP49" s="5">
        <v>4</v>
      </c>
      <c r="CR49" s="11"/>
      <c r="CS49" s="12"/>
      <c r="CT49" s="5"/>
      <c r="CU49" s="5"/>
    </row>
    <row r="50" spans="1:99" ht="45.95" customHeight="1" thickBot="1" x14ac:dyDescent="0.3">
      <c r="A50" s="24"/>
      <c r="B50" s="68" t="str">
        <f t="shared" ref="B50" ca="1" si="51">B19</f>
        <v>0.59＋0.14＝</v>
      </c>
      <c r="C50" s="69"/>
      <c r="D50" s="69"/>
      <c r="E50" s="69"/>
      <c r="F50" s="66">
        <f ca="1">F19</f>
        <v>0.73</v>
      </c>
      <c r="G50" s="67"/>
      <c r="H50" s="27"/>
      <c r="I50" s="24"/>
      <c r="J50" s="68" t="str">
        <f t="shared" ref="J50" ca="1" si="52">J19</f>
        <v>0.29＋0.51＝</v>
      </c>
      <c r="K50" s="69"/>
      <c r="L50" s="69"/>
      <c r="M50" s="69"/>
      <c r="N50" s="66">
        <f ca="1">N19</f>
        <v>0.8</v>
      </c>
      <c r="O50" s="67"/>
      <c r="P50" s="27"/>
      <c r="Q50" s="24"/>
      <c r="R50" s="68" t="str">
        <f t="shared" ref="R50" ca="1" si="53">R19</f>
        <v>0.43＋0.47＝</v>
      </c>
      <c r="S50" s="69"/>
      <c r="T50" s="69"/>
      <c r="U50" s="69"/>
      <c r="V50" s="66">
        <f ca="1">V19</f>
        <v>0.9</v>
      </c>
      <c r="W50" s="67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0.30355580333549026</v>
      </c>
      <c r="CL50" s="12">
        <f t="shared" ca="1" si="28"/>
        <v>64</v>
      </c>
      <c r="CM50" s="5"/>
      <c r="CN50" s="5">
        <v>50</v>
      </c>
      <c r="CO50" s="5">
        <v>6</v>
      </c>
      <c r="CP50" s="5">
        <v>5</v>
      </c>
      <c r="CR50" s="11"/>
      <c r="CS50" s="12"/>
      <c r="CT50" s="5"/>
      <c r="CU50" s="5"/>
    </row>
    <row r="51" spans="1:99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0.15105612271594282</v>
      </c>
      <c r="CL51" s="12">
        <f t="shared" ca="1" si="28"/>
        <v>77</v>
      </c>
      <c r="CM51" s="5"/>
      <c r="CN51" s="5">
        <v>51</v>
      </c>
      <c r="CO51" s="5">
        <v>6</v>
      </c>
      <c r="CP51" s="5">
        <v>6</v>
      </c>
      <c r="CR51" s="11"/>
      <c r="CS51" s="12"/>
      <c r="CT51" s="5"/>
      <c r="CU51" s="5"/>
    </row>
    <row r="52" spans="1:99" ht="57" customHeight="1" x14ac:dyDescent="0.25">
      <c r="A52" s="20"/>
      <c r="B52" s="28"/>
      <c r="C52" s="29">
        <f t="shared" ref="C52:G52" ca="1" si="54">C21</f>
        <v>0</v>
      </c>
      <c r="D52" s="30">
        <f t="shared" ca="1" si="54"/>
        <v>0</v>
      </c>
      <c r="E52" s="30" t="str">
        <f t="shared" ca="1" si="54"/>
        <v>.</v>
      </c>
      <c r="F52" s="31">
        <f t="shared" ca="1" si="54"/>
        <v>5</v>
      </c>
      <c r="G52" s="31">
        <f t="shared" ca="1" si="54"/>
        <v>9</v>
      </c>
      <c r="H52" s="27"/>
      <c r="I52" s="20"/>
      <c r="J52" s="28"/>
      <c r="K52" s="29">
        <f t="shared" ref="K52:O52" ca="1" si="55">K21</f>
        <v>0</v>
      </c>
      <c r="L52" s="30">
        <f t="shared" ca="1" si="55"/>
        <v>0</v>
      </c>
      <c r="M52" s="30" t="str">
        <f t="shared" ca="1" si="55"/>
        <v>.</v>
      </c>
      <c r="N52" s="31">
        <f t="shared" ca="1" si="55"/>
        <v>2</v>
      </c>
      <c r="O52" s="31">
        <f t="shared" ca="1" si="55"/>
        <v>9</v>
      </c>
      <c r="P52" s="27"/>
      <c r="Q52" s="20"/>
      <c r="R52" s="28"/>
      <c r="S52" s="29">
        <f t="shared" ref="S52:W52" ca="1" si="56">S21</f>
        <v>0</v>
      </c>
      <c r="T52" s="30">
        <f t="shared" ca="1" si="56"/>
        <v>0</v>
      </c>
      <c r="U52" s="30" t="str">
        <f t="shared" ca="1" si="56"/>
        <v>.</v>
      </c>
      <c r="V52" s="31">
        <f t="shared" ca="1" si="56"/>
        <v>4</v>
      </c>
      <c r="W52" s="31">
        <f t="shared" ca="1" si="56"/>
        <v>3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0.55342852798673314</v>
      </c>
      <c r="CL52" s="12">
        <f t="shared" ca="1" si="28"/>
        <v>39</v>
      </c>
      <c r="CM52" s="5"/>
      <c r="CN52" s="5">
        <v>52</v>
      </c>
      <c r="CO52" s="5">
        <v>6</v>
      </c>
      <c r="CP52" s="5">
        <v>7</v>
      </c>
      <c r="CR52" s="11"/>
      <c r="CS52" s="12"/>
      <c r="CT52" s="5"/>
      <c r="CU52" s="5"/>
    </row>
    <row r="53" spans="1:99" ht="57" customHeight="1" thickBot="1" x14ac:dyDescent="0.3">
      <c r="A53" s="20"/>
      <c r="B53" s="32" t="str">
        <f t="shared" ref="B53:G54" ca="1" si="57">B22</f>
        <v/>
      </c>
      <c r="C53" s="33" t="str">
        <f t="shared" ca="1" si="57"/>
        <v>＋</v>
      </c>
      <c r="D53" s="34">
        <f t="shared" ca="1" si="57"/>
        <v>0</v>
      </c>
      <c r="E53" s="34" t="str">
        <f t="shared" ca="1" si="57"/>
        <v>.</v>
      </c>
      <c r="F53" s="35">
        <f t="shared" ca="1" si="57"/>
        <v>1</v>
      </c>
      <c r="G53" s="35">
        <f t="shared" ca="1" si="57"/>
        <v>4</v>
      </c>
      <c r="H53" s="27"/>
      <c r="I53" s="20"/>
      <c r="J53" s="32" t="str">
        <f t="shared" ref="J53:O54" ca="1" si="58">J22</f>
        <v/>
      </c>
      <c r="K53" s="33" t="str">
        <f t="shared" ca="1" si="58"/>
        <v>＋</v>
      </c>
      <c r="L53" s="34">
        <f t="shared" ca="1" si="58"/>
        <v>0</v>
      </c>
      <c r="M53" s="34" t="str">
        <f t="shared" ca="1" si="58"/>
        <v>.</v>
      </c>
      <c r="N53" s="35">
        <f t="shared" ca="1" si="58"/>
        <v>5</v>
      </c>
      <c r="O53" s="35">
        <f t="shared" ca="1" si="58"/>
        <v>1</v>
      </c>
      <c r="P53" s="27"/>
      <c r="Q53" s="20"/>
      <c r="R53" s="32" t="str">
        <f t="shared" ref="R53:W54" ca="1" si="59">R22</f>
        <v/>
      </c>
      <c r="S53" s="33" t="str">
        <f t="shared" ca="1" si="59"/>
        <v>＋</v>
      </c>
      <c r="T53" s="34">
        <f t="shared" ca="1" si="59"/>
        <v>0</v>
      </c>
      <c r="U53" s="34" t="str">
        <f t="shared" ca="1" si="59"/>
        <v>.</v>
      </c>
      <c r="V53" s="35">
        <f t="shared" ca="1" si="59"/>
        <v>4</v>
      </c>
      <c r="W53" s="35">
        <f t="shared" ca="1" si="59"/>
        <v>7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0.29208115592655426</v>
      </c>
      <c r="CL53" s="12">
        <f t="shared" ca="1" si="28"/>
        <v>66</v>
      </c>
      <c r="CM53" s="5"/>
      <c r="CN53" s="5">
        <v>53</v>
      </c>
      <c r="CO53" s="5">
        <v>6</v>
      </c>
      <c r="CP53" s="5">
        <v>8</v>
      </c>
      <c r="CR53" s="11"/>
      <c r="CS53" s="12"/>
      <c r="CT53" s="5"/>
      <c r="CU53" s="5"/>
    </row>
    <row r="54" spans="1:99" ht="57" customHeight="1" x14ac:dyDescent="0.25">
      <c r="A54" s="20"/>
      <c r="B54" s="61"/>
      <c r="C54" s="62">
        <f ca="1">C23</f>
        <v>0</v>
      </c>
      <c r="D54" s="63">
        <f t="shared" ca="1" si="57"/>
        <v>0</v>
      </c>
      <c r="E54" s="63" t="str">
        <f t="shared" si="57"/>
        <v>.</v>
      </c>
      <c r="F54" s="64">
        <f t="shared" ca="1" si="57"/>
        <v>7</v>
      </c>
      <c r="G54" s="65">
        <f t="shared" ca="1" si="57"/>
        <v>3</v>
      </c>
      <c r="H54" s="27"/>
      <c r="I54" s="14"/>
      <c r="J54" s="61"/>
      <c r="K54" s="62">
        <f ca="1">K23</f>
        <v>0</v>
      </c>
      <c r="L54" s="63">
        <f t="shared" ca="1" si="58"/>
        <v>0</v>
      </c>
      <c r="M54" s="63" t="str">
        <f t="shared" si="58"/>
        <v>.</v>
      </c>
      <c r="N54" s="64">
        <f t="shared" ca="1" si="58"/>
        <v>8</v>
      </c>
      <c r="O54" s="65">
        <f t="shared" ca="1" si="58"/>
        <v>0</v>
      </c>
      <c r="P54" s="27"/>
      <c r="Q54" s="20"/>
      <c r="R54" s="61"/>
      <c r="S54" s="62">
        <f ca="1">S23</f>
        <v>0</v>
      </c>
      <c r="T54" s="63">
        <f t="shared" ca="1" si="59"/>
        <v>0</v>
      </c>
      <c r="U54" s="63" t="str">
        <f t="shared" si="59"/>
        <v>.</v>
      </c>
      <c r="V54" s="64">
        <f t="shared" ca="1" si="59"/>
        <v>9</v>
      </c>
      <c r="W54" s="65">
        <f t="shared" ca="1" si="59"/>
        <v>0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0.76267121972717755</v>
      </c>
      <c r="CL54" s="12">
        <f t="shared" ca="1" si="28"/>
        <v>19</v>
      </c>
      <c r="CM54" s="5"/>
      <c r="CN54" s="5">
        <v>54</v>
      </c>
      <c r="CO54" s="5">
        <v>6</v>
      </c>
      <c r="CP54" s="5">
        <v>9</v>
      </c>
      <c r="CR54" s="11"/>
      <c r="CS54" s="12"/>
      <c r="CT54" s="5"/>
      <c r="CU54" s="5"/>
    </row>
    <row r="55" spans="1:99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0.38955891755579952</v>
      </c>
      <c r="CL55" s="12">
        <f t="shared" ca="1" si="28"/>
        <v>57</v>
      </c>
      <c r="CM55" s="5"/>
      <c r="CN55" s="5">
        <v>55</v>
      </c>
      <c r="CO55" s="5">
        <v>7</v>
      </c>
      <c r="CP55" s="5">
        <v>1</v>
      </c>
      <c r="CR55" s="11"/>
      <c r="CS55" s="12"/>
      <c r="CT55" s="5"/>
      <c r="CU55" s="5"/>
    </row>
    <row r="56" spans="1:99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0.51678988222701583</v>
      </c>
      <c r="CL56" s="12">
        <f t="shared" ca="1" si="28"/>
        <v>44</v>
      </c>
      <c r="CM56" s="5"/>
      <c r="CN56" s="5">
        <v>56</v>
      </c>
      <c r="CO56" s="5">
        <v>7</v>
      </c>
      <c r="CP56" s="5">
        <v>2</v>
      </c>
      <c r="CR56" s="11"/>
      <c r="CS56" s="12"/>
      <c r="CT56" s="5"/>
      <c r="CU56" s="5"/>
    </row>
    <row r="57" spans="1:99" ht="45.95" customHeight="1" thickBot="1" x14ac:dyDescent="0.3">
      <c r="A57" s="24"/>
      <c r="B57" s="68" t="str">
        <f t="shared" ref="B57" ca="1" si="60">B26</f>
        <v>0.48＋0.15＝</v>
      </c>
      <c r="C57" s="69"/>
      <c r="D57" s="69"/>
      <c r="E57" s="69"/>
      <c r="F57" s="66">
        <f ca="1">F26</f>
        <v>0.63</v>
      </c>
      <c r="G57" s="67"/>
      <c r="H57" s="27"/>
      <c r="I57" s="24"/>
      <c r="J57" s="68" t="str">
        <f t="shared" ref="J57" ca="1" si="61">J26</f>
        <v>0.47＋0.65＝</v>
      </c>
      <c r="K57" s="69"/>
      <c r="L57" s="69"/>
      <c r="M57" s="69"/>
      <c r="N57" s="66">
        <f ca="1">N26</f>
        <v>1.1200000000000001</v>
      </c>
      <c r="O57" s="67"/>
      <c r="P57" s="27"/>
      <c r="Q57" s="24"/>
      <c r="R57" s="68" t="str">
        <f t="shared" ref="R57" ca="1" si="62">R26</f>
        <v>0.18＋0.94＝</v>
      </c>
      <c r="S57" s="69"/>
      <c r="T57" s="69"/>
      <c r="U57" s="69"/>
      <c r="V57" s="66">
        <f ca="1">V26</f>
        <v>1.1200000000000001</v>
      </c>
      <c r="W57" s="67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0.26822725727261487</v>
      </c>
      <c r="CL57" s="12">
        <f t="shared" ca="1" si="28"/>
        <v>67</v>
      </c>
      <c r="CM57" s="5"/>
      <c r="CN57" s="5">
        <v>57</v>
      </c>
      <c r="CO57" s="5">
        <v>7</v>
      </c>
      <c r="CP57" s="5">
        <v>3</v>
      </c>
      <c r="CR57" s="11"/>
      <c r="CS57" s="12"/>
      <c r="CT57" s="5"/>
      <c r="CU57" s="5"/>
    </row>
    <row r="58" spans="1:99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0.75260961819680483</v>
      </c>
      <c r="CL58" s="12">
        <f t="shared" ca="1" si="28"/>
        <v>20</v>
      </c>
      <c r="CM58" s="5"/>
      <c r="CN58" s="5">
        <v>58</v>
      </c>
      <c r="CO58" s="5">
        <v>7</v>
      </c>
      <c r="CP58" s="5">
        <v>4</v>
      </c>
      <c r="CR58" s="11"/>
      <c r="CS58" s="12"/>
      <c r="CT58" s="5"/>
      <c r="CU58" s="5"/>
    </row>
    <row r="59" spans="1:99" ht="57" customHeight="1" x14ac:dyDescent="0.25">
      <c r="A59" s="20"/>
      <c r="B59" s="28"/>
      <c r="C59" s="29">
        <f t="shared" ref="C59:G59" ca="1" si="63">C28</f>
        <v>0</v>
      </c>
      <c r="D59" s="30">
        <f t="shared" ca="1" si="63"/>
        <v>0</v>
      </c>
      <c r="E59" s="30" t="str">
        <f t="shared" ca="1" si="63"/>
        <v>.</v>
      </c>
      <c r="F59" s="31">
        <f t="shared" ca="1" si="63"/>
        <v>4</v>
      </c>
      <c r="G59" s="31">
        <f t="shared" ca="1" si="63"/>
        <v>8</v>
      </c>
      <c r="H59" s="27"/>
      <c r="I59" s="20"/>
      <c r="J59" s="28"/>
      <c r="K59" s="29">
        <f t="shared" ref="K59:O59" ca="1" si="64">K28</f>
        <v>0</v>
      </c>
      <c r="L59" s="30">
        <f t="shared" ca="1" si="64"/>
        <v>0</v>
      </c>
      <c r="M59" s="30" t="str">
        <f t="shared" ca="1" si="64"/>
        <v>.</v>
      </c>
      <c r="N59" s="31">
        <f t="shared" ca="1" si="64"/>
        <v>4</v>
      </c>
      <c r="O59" s="31">
        <f t="shared" ca="1" si="64"/>
        <v>7</v>
      </c>
      <c r="P59" s="27"/>
      <c r="Q59" s="20"/>
      <c r="R59" s="28"/>
      <c r="S59" s="29">
        <f t="shared" ref="S59:W59" ca="1" si="65">S28</f>
        <v>0</v>
      </c>
      <c r="T59" s="30">
        <f t="shared" ca="1" si="65"/>
        <v>0</v>
      </c>
      <c r="U59" s="30" t="str">
        <f t="shared" ca="1" si="65"/>
        <v>.</v>
      </c>
      <c r="V59" s="31">
        <f t="shared" ca="1" si="65"/>
        <v>1</v>
      </c>
      <c r="W59" s="31">
        <f t="shared" ca="1" si="65"/>
        <v>8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0.41023435558412302</v>
      </c>
      <c r="CL59" s="12">
        <f t="shared" ca="1" si="28"/>
        <v>52</v>
      </c>
      <c r="CM59" s="5"/>
      <c r="CN59" s="5">
        <v>59</v>
      </c>
      <c r="CO59" s="5">
        <v>7</v>
      </c>
      <c r="CP59" s="5">
        <v>5</v>
      </c>
      <c r="CR59" s="11"/>
      <c r="CS59" s="12"/>
      <c r="CT59" s="5"/>
      <c r="CU59" s="5"/>
    </row>
    <row r="60" spans="1:99" ht="57" customHeight="1" thickBot="1" x14ac:dyDescent="0.3">
      <c r="A60" s="20"/>
      <c r="B60" s="32" t="str">
        <f t="shared" ref="B60:G61" ca="1" si="66">B29</f>
        <v/>
      </c>
      <c r="C60" s="33" t="str">
        <f t="shared" ca="1" si="66"/>
        <v>＋</v>
      </c>
      <c r="D60" s="34">
        <f t="shared" ca="1" si="66"/>
        <v>0</v>
      </c>
      <c r="E60" s="34" t="str">
        <f t="shared" ca="1" si="66"/>
        <v>.</v>
      </c>
      <c r="F60" s="35">
        <f t="shared" ca="1" si="66"/>
        <v>1</v>
      </c>
      <c r="G60" s="35">
        <f t="shared" ca="1" si="66"/>
        <v>5</v>
      </c>
      <c r="H60" s="27"/>
      <c r="I60" s="20"/>
      <c r="J60" s="32" t="str">
        <f t="shared" ref="J60:O61" ca="1" si="67">J29</f>
        <v/>
      </c>
      <c r="K60" s="33" t="str">
        <f t="shared" ca="1" si="67"/>
        <v>＋</v>
      </c>
      <c r="L60" s="34">
        <f t="shared" ca="1" si="67"/>
        <v>0</v>
      </c>
      <c r="M60" s="34" t="str">
        <f t="shared" ca="1" si="67"/>
        <v>.</v>
      </c>
      <c r="N60" s="35">
        <f t="shared" ca="1" si="67"/>
        <v>6</v>
      </c>
      <c r="O60" s="35">
        <f t="shared" ca="1" si="67"/>
        <v>5</v>
      </c>
      <c r="P60" s="27"/>
      <c r="Q60" s="20"/>
      <c r="R60" s="32" t="str">
        <f t="shared" ref="R60:W61" ca="1" si="68">R29</f>
        <v/>
      </c>
      <c r="S60" s="33" t="str">
        <f t="shared" ca="1" si="68"/>
        <v>＋</v>
      </c>
      <c r="T60" s="34">
        <f t="shared" ca="1" si="68"/>
        <v>0</v>
      </c>
      <c r="U60" s="34" t="str">
        <f t="shared" ca="1" si="68"/>
        <v>.</v>
      </c>
      <c r="V60" s="35">
        <f t="shared" ca="1" si="68"/>
        <v>9</v>
      </c>
      <c r="W60" s="35">
        <f t="shared" ca="1" si="68"/>
        <v>4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0.64243028772288824</v>
      </c>
      <c r="CL60" s="12">
        <f t="shared" ca="1" si="28"/>
        <v>26</v>
      </c>
      <c r="CM60" s="5"/>
      <c r="CN60" s="5">
        <v>60</v>
      </c>
      <c r="CO60" s="5">
        <v>7</v>
      </c>
      <c r="CP60" s="5">
        <v>6</v>
      </c>
      <c r="CR60" s="11"/>
      <c r="CS60" s="12"/>
      <c r="CT60" s="5"/>
      <c r="CU60" s="5"/>
    </row>
    <row r="61" spans="1:99" ht="57" customHeight="1" x14ac:dyDescent="0.25">
      <c r="A61" s="20"/>
      <c r="B61" s="61"/>
      <c r="C61" s="62">
        <f ca="1">C30</f>
        <v>0</v>
      </c>
      <c r="D61" s="63">
        <f t="shared" ca="1" si="66"/>
        <v>0</v>
      </c>
      <c r="E61" s="63" t="str">
        <f t="shared" si="66"/>
        <v>.</v>
      </c>
      <c r="F61" s="64">
        <f t="shared" ca="1" si="66"/>
        <v>6</v>
      </c>
      <c r="G61" s="65">
        <f t="shared" ca="1" si="66"/>
        <v>3</v>
      </c>
      <c r="H61" s="27"/>
      <c r="I61" s="14"/>
      <c r="J61" s="61"/>
      <c r="K61" s="62">
        <f ca="1">K30</f>
        <v>0</v>
      </c>
      <c r="L61" s="63">
        <f t="shared" ca="1" si="67"/>
        <v>1</v>
      </c>
      <c r="M61" s="63" t="str">
        <f t="shared" si="67"/>
        <v>.</v>
      </c>
      <c r="N61" s="64">
        <f t="shared" ca="1" si="67"/>
        <v>1</v>
      </c>
      <c r="O61" s="65">
        <f t="shared" ca="1" si="67"/>
        <v>2</v>
      </c>
      <c r="P61" s="27"/>
      <c r="Q61" s="20"/>
      <c r="R61" s="61"/>
      <c r="S61" s="62">
        <f ca="1">S30</f>
        <v>0</v>
      </c>
      <c r="T61" s="63">
        <f t="shared" ca="1" si="68"/>
        <v>1</v>
      </c>
      <c r="U61" s="63" t="str">
        <f t="shared" si="68"/>
        <v>.</v>
      </c>
      <c r="V61" s="64">
        <f t="shared" ca="1" si="68"/>
        <v>1</v>
      </c>
      <c r="W61" s="65">
        <f t="shared" ca="1" si="68"/>
        <v>2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0.5646104734375843</v>
      </c>
      <c r="CL61" s="12">
        <f t="shared" ca="1" si="28"/>
        <v>35</v>
      </c>
      <c r="CM61" s="5"/>
      <c r="CN61" s="5">
        <v>61</v>
      </c>
      <c r="CO61" s="5">
        <v>7</v>
      </c>
      <c r="CP61" s="5">
        <v>7</v>
      </c>
      <c r="CR61" s="11"/>
      <c r="CS61" s="12"/>
      <c r="CT61" s="5"/>
      <c r="CU61" s="5"/>
    </row>
    <row r="62" spans="1:99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0.8554302808197497</v>
      </c>
      <c r="CL62" s="12">
        <f t="shared" ca="1" si="28"/>
        <v>11</v>
      </c>
      <c r="CM62" s="5"/>
      <c r="CN62" s="5">
        <v>62</v>
      </c>
      <c r="CO62" s="5">
        <v>7</v>
      </c>
      <c r="CP62" s="5">
        <v>8</v>
      </c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0.46547726614531326</v>
      </c>
      <c r="CL63" s="12">
        <f t="shared" ca="1" si="28"/>
        <v>49</v>
      </c>
      <c r="CN63" s="5">
        <v>63</v>
      </c>
      <c r="CO63" s="5">
        <v>7</v>
      </c>
      <c r="CP63" s="5">
        <v>9</v>
      </c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0.40277589445166595</v>
      </c>
      <c r="CL64" s="12">
        <f t="shared" ca="1" si="28"/>
        <v>53</v>
      </c>
      <c r="CN64" s="5">
        <v>64</v>
      </c>
      <c r="CO64" s="5">
        <v>8</v>
      </c>
      <c r="CP64" s="5">
        <v>1</v>
      </c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0.3379797581539441</v>
      </c>
      <c r="CL65" s="12">
        <f t="shared" ca="1" si="28"/>
        <v>61</v>
      </c>
      <c r="CN65" s="5">
        <v>65</v>
      </c>
      <c r="CO65" s="5">
        <v>8</v>
      </c>
      <c r="CP65" s="5">
        <v>2</v>
      </c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81" ca="1" si="69">RAND()</f>
        <v>0.57914985856374801</v>
      </c>
      <c r="CL66" s="12">
        <f t="shared" ref="CL66:CL81" ca="1" si="70">RANK(CK66,$CK$1:$CK$100,)</f>
        <v>34</v>
      </c>
      <c r="CN66" s="5">
        <v>66</v>
      </c>
      <c r="CO66" s="5">
        <v>8</v>
      </c>
      <c r="CP66" s="5">
        <v>3</v>
      </c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69"/>
        <v>0.20286660014980473</v>
      </c>
      <c r="CL67" s="12">
        <f t="shared" ca="1" si="70"/>
        <v>72</v>
      </c>
      <c r="CN67" s="5">
        <v>67</v>
      </c>
      <c r="CO67" s="5">
        <v>8</v>
      </c>
      <c r="CP67" s="5">
        <v>4</v>
      </c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69"/>
        <v>0.65524249981577753</v>
      </c>
      <c r="CL68" s="12">
        <f t="shared" ca="1" si="70"/>
        <v>23</v>
      </c>
      <c r="CN68" s="5">
        <v>68</v>
      </c>
      <c r="CO68" s="5">
        <v>8</v>
      </c>
      <c r="CP68" s="5">
        <v>5</v>
      </c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69"/>
        <v>0.53192933602867809</v>
      </c>
      <c r="CL69" s="12">
        <f t="shared" ca="1" si="70"/>
        <v>42</v>
      </c>
      <c r="CN69" s="5">
        <v>69</v>
      </c>
      <c r="CO69" s="5">
        <v>8</v>
      </c>
      <c r="CP69" s="5">
        <v>6</v>
      </c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69"/>
        <v>0.16587836544498313</v>
      </c>
      <c r="CL70" s="12">
        <f t="shared" ca="1" si="70"/>
        <v>75</v>
      </c>
      <c r="CN70" s="5">
        <v>70</v>
      </c>
      <c r="CO70" s="5">
        <v>8</v>
      </c>
      <c r="CP70" s="5">
        <v>7</v>
      </c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69"/>
        <v>0.55669605525969668</v>
      </c>
      <c r="CL71" s="12">
        <f t="shared" ca="1" si="70"/>
        <v>38</v>
      </c>
      <c r="CN71" s="5">
        <v>71</v>
      </c>
      <c r="CO71" s="5">
        <v>8</v>
      </c>
      <c r="CP71" s="5">
        <v>8</v>
      </c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69"/>
        <v>0.60482323571429464</v>
      </c>
      <c r="CL72" s="12">
        <f t="shared" ca="1" si="70"/>
        <v>30</v>
      </c>
      <c r="CN72" s="5">
        <v>72</v>
      </c>
      <c r="CO72" s="5">
        <v>8</v>
      </c>
      <c r="CP72" s="5">
        <v>9</v>
      </c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69"/>
        <v>0.59951506662871057</v>
      </c>
      <c r="CL73" s="12">
        <f t="shared" ca="1" si="70"/>
        <v>32</v>
      </c>
      <c r="CN73" s="5">
        <v>73</v>
      </c>
      <c r="CO73" s="5">
        <v>9</v>
      </c>
      <c r="CP73" s="5">
        <v>1</v>
      </c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69"/>
        <v>0.77396919593753055</v>
      </c>
      <c r="CL74" s="12">
        <f t="shared" ca="1" si="70"/>
        <v>15</v>
      </c>
      <c r="CN74" s="5">
        <v>74</v>
      </c>
      <c r="CO74" s="5">
        <v>9</v>
      </c>
      <c r="CP74" s="5">
        <v>2</v>
      </c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69"/>
        <v>0.62055942501682448</v>
      </c>
      <c r="CL75" s="12">
        <f t="shared" ca="1" si="70"/>
        <v>29</v>
      </c>
      <c r="CN75" s="5">
        <v>75</v>
      </c>
      <c r="CO75" s="5">
        <v>9</v>
      </c>
      <c r="CP75" s="5">
        <v>3</v>
      </c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69"/>
        <v>0.76717061413103849</v>
      </c>
      <c r="CL76" s="12">
        <f t="shared" ca="1" si="70"/>
        <v>17</v>
      </c>
      <c r="CN76" s="5">
        <v>76</v>
      </c>
      <c r="CO76" s="5">
        <v>9</v>
      </c>
      <c r="CP76" s="5">
        <v>4</v>
      </c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69"/>
        <v>0.19948162965701743</v>
      </c>
      <c r="CL77" s="12">
        <f t="shared" ca="1" si="70"/>
        <v>73</v>
      </c>
      <c r="CN77" s="5">
        <v>77</v>
      </c>
      <c r="CO77" s="5">
        <v>9</v>
      </c>
      <c r="CP77" s="5">
        <v>5</v>
      </c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69"/>
        <v>0.86423323116254036</v>
      </c>
      <c r="CL78" s="12">
        <f t="shared" ca="1" si="70"/>
        <v>10</v>
      </c>
      <c r="CN78" s="5">
        <v>78</v>
      </c>
      <c r="CO78" s="5">
        <v>9</v>
      </c>
      <c r="CP78" s="5">
        <v>6</v>
      </c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69"/>
        <v>0.9657878766388871</v>
      </c>
      <c r="CL79" s="12">
        <f t="shared" ca="1" si="70"/>
        <v>1</v>
      </c>
      <c r="CN79" s="5">
        <v>79</v>
      </c>
      <c r="CO79" s="5">
        <v>9</v>
      </c>
      <c r="CP79" s="5">
        <v>7</v>
      </c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69"/>
        <v>0.20521210552426972</v>
      </c>
      <c r="CL80" s="12">
        <f t="shared" ca="1" si="70"/>
        <v>71</v>
      </c>
      <c r="CN80" s="5">
        <v>80</v>
      </c>
      <c r="CO80" s="5">
        <v>9</v>
      </c>
      <c r="CP80" s="5">
        <v>8</v>
      </c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69"/>
        <v>0.26576919458457648</v>
      </c>
      <c r="CL81" s="12">
        <f t="shared" ca="1" si="70"/>
        <v>68</v>
      </c>
      <c r="CN81" s="5">
        <v>81</v>
      </c>
      <c r="CO81" s="5">
        <v>9</v>
      </c>
      <c r="CP81" s="5">
        <v>9</v>
      </c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/>
      <c r="CL100" s="12"/>
      <c r="CN100" s="5"/>
      <c r="CR100" s="11"/>
      <c r="CS100" s="12"/>
      <c r="CU100" s="5"/>
    </row>
  </sheetData>
  <sheetProtection algorithmName="SHA-512" hashValue="bvhHDPHvWJZcz8uJ7ZCJSsGt+yzrJwzYyemdcc9+P5S7W1zvTUqVLWPUXbg5dXXJlkxovMKOhAvPoo0kh7Um5w==" saltValue="HjBkgBXJZxv4ywOSuI3lmw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②(0.11)くり上がり</vt:lpstr>
      <vt:lpstr>NO</vt:lpstr>
      <vt:lpstr>OKA</vt:lpstr>
      <vt:lpstr>OKB</vt:lpstr>
      <vt:lpstr>'②(0.11)くり上がり'!Print_Area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2024-03-27T11:32:56Z</dcterms:modified>
</cp:coreProperties>
</file>