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2_si_C\"/>
    </mc:Choice>
  </mc:AlternateContent>
  <workbookProtection workbookAlgorithmName="SHA-512" workbookHashValue="sNa14SIUGOHhxupVhHGXof+MJdlk1Ncvrbc/KcABEfAgn9bCnDyKiOTLOUQGNem3RgzJGstIPsWfXhiTIIvVpQ==" workbookSaltValue="raGRdmgT6Zxt32Qg1Dt0xQ==" workbookSpinCount="100000" lockStructure="1"/>
  <bookViews>
    <workbookView xWindow="0" yWindow="0" windowWidth="28800" windowHeight="12060"/>
  </bookViews>
  <sheets>
    <sheet name="①(0.11)くり上がりなし" sheetId="1" r:id="rId1"/>
    <sheet name="②(0.11)くり上がり" sheetId="2" r:id="rId2"/>
    <sheet name="③(0.11)ミックス" sheetId="3" r:id="rId3"/>
    <sheet name="④(1.11)くり上がりなし" sheetId="4" r:id="rId4"/>
    <sheet name="⑤(1.11)くり上がり" sheetId="5" r:id="rId5"/>
    <sheet name="⑥(1.11)くり上がり和整数" sheetId="6" r:id="rId6"/>
    <sheet name="⑦(1.11)ミックス" sheetId="7" r:id="rId7"/>
    <sheet name="⑧(11.11)(1.11)ミックス" sheetId="8" r:id="rId8"/>
    <sheet name="⑨オールミックス" sheetId="9" r:id="rId9"/>
  </sheets>
  <definedNames>
    <definedName name="go" localSheetId="0">INDIRECT('①(0.11)くり上がりなし'!$AD$40)</definedName>
    <definedName name="go" localSheetId="1">INDIRECT('②(0.11)くり上がり'!$AD$40)</definedName>
    <definedName name="go" localSheetId="2">INDIRECT('③(0.11)ミックス'!$AD$40)</definedName>
    <definedName name="go" localSheetId="3">INDIRECT('④(1.11)くり上がりなし'!$AD$40)</definedName>
    <definedName name="go" localSheetId="4">INDIRECT('⑤(1.11)くり上がり'!$AD$40)</definedName>
    <definedName name="go" localSheetId="5">INDIRECT('⑥(1.11)くり上がり和整数'!$AD$40)</definedName>
    <definedName name="go" localSheetId="6">INDIRECT('⑦(1.11)ミックス'!$AD$40)</definedName>
    <definedName name="go" localSheetId="7">INDIRECT('⑧(11.11)(1.11)ミックス'!$AD$40)</definedName>
    <definedName name="go" localSheetId="8">INDIRECT(⑨オールミックス!$AD$40)</definedName>
    <definedName name="hati" localSheetId="0">INDIRECT('①(0.11)くり上がりなし'!$AD$43)</definedName>
    <definedName name="hati" localSheetId="1">INDIRECT('②(0.11)くり上がり'!$AD$43)</definedName>
    <definedName name="hati" localSheetId="2">INDIRECT('③(0.11)ミックス'!$AD$43)</definedName>
    <definedName name="hati" localSheetId="3">INDIRECT('④(1.11)くり上がりなし'!$AD$43)</definedName>
    <definedName name="hati" localSheetId="4">INDIRECT('⑤(1.11)くり上がり'!$AD$43)</definedName>
    <definedName name="hati" localSheetId="5">INDIRECT('⑥(1.11)くり上がり和整数'!$AD$43)</definedName>
    <definedName name="hati" localSheetId="6">INDIRECT('⑦(1.11)ミックス'!$AD$43)</definedName>
    <definedName name="hati" localSheetId="7">INDIRECT('⑧(11.11)(1.11)ミックス'!$AD$43)</definedName>
    <definedName name="hati" localSheetId="8">INDIRECT(⑨オールミックス!$AD$43)</definedName>
    <definedName name="hati">INDIRECT(#REF!)</definedName>
    <definedName name="hatihati" localSheetId="3">INDIRECT(#REF!)</definedName>
    <definedName name="hatihati" localSheetId="4">INDIRECT(#REF!)</definedName>
    <definedName name="hatihati" localSheetId="5">INDIRECT(#REF!)</definedName>
    <definedName name="hatihati" localSheetId="6">INDIRECT(#REF!)</definedName>
    <definedName name="hatihati" localSheetId="7">INDIRECT(#REF!)</definedName>
    <definedName name="hatihati" localSheetId="8">INDIRECT(#REF!)</definedName>
    <definedName name="hatihati">INDIRECT(#REF!)</definedName>
    <definedName name="iti" localSheetId="0">INDIRECT('①(0.11)くり上がりなし'!$AD$36)</definedName>
    <definedName name="iti" localSheetId="1">INDIRECT('②(0.11)くり上がり'!$AD$36)</definedName>
    <definedName name="iti" localSheetId="2">INDIRECT('③(0.11)ミックス'!$AD$36)</definedName>
    <definedName name="iti" localSheetId="3">INDIRECT('④(1.11)くり上がりなし'!$AD$36)</definedName>
    <definedName name="iti" localSheetId="4">INDIRECT('⑤(1.11)くり上がり'!$AD$36)</definedName>
    <definedName name="iti" localSheetId="5">INDIRECT('⑥(1.11)くり上がり和整数'!$AD$36)</definedName>
    <definedName name="iti" localSheetId="6">INDIRECT('⑦(1.11)ミックス'!$AD$36)</definedName>
    <definedName name="iti" localSheetId="7">INDIRECT('⑧(11.11)(1.11)ミックス'!$AD$36)</definedName>
    <definedName name="iti" localSheetId="8">INDIRECT(⑨オールミックス!$AD$36)</definedName>
    <definedName name="iti">INDIRECT(#REF!)</definedName>
    <definedName name="itit" localSheetId="3">INDIRECT(#REF!)</definedName>
    <definedName name="itit" localSheetId="4">INDIRECT(#REF!)</definedName>
    <definedName name="itit" localSheetId="5">INDIRECT(#REF!)</definedName>
    <definedName name="itit" localSheetId="6">INDIRECT(#REF!)</definedName>
    <definedName name="itit" localSheetId="7">INDIRECT(#REF!)</definedName>
    <definedName name="itit" localSheetId="8">INDIRECT(#REF!)</definedName>
    <definedName name="itit">INDIRECT(#REF!)</definedName>
    <definedName name="ju" localSheetId="0">INDIRECT('①(0.11)くり上がりなし'!$AD$45)</definedName>
    <definedName name="ju" localSheetId="1">INDIRECT('②(0.11)くり上がり'!$AD$45)</definedName>
    <definedName name="ju" localSheetId="2">INDIRECT('③(0.11)ミックス'!$AD$45)</definedName>
    <definedName name="ju" localSheetId="3">INDIRECT('④(1.11)くり上がりなし'!$AD$45)</definedName>
    <definedName name="ju" localSheetId="4">INDIRECT('⑤(1.11)くり上がり'!$AD$45)</definedName>
    <definedName name="ju" localSheetId="5">INDIRECT('⑥(1.11)くり上がり和整数'!$AD$45)</definedName>
    <definedName name="ju" localSheetId="6">INDIRECT('⑦(1.11)ミックス'!$AD$45)</definedName>
    <definedName name="ju" localSheetId="7">INDIRECT('⑧(11.11)(1.11)ミックス'!$AD$45)</definedName>
    <definedName name="ju" localSheetId="8">INDIRECT(⑨オールミックス!$AD$45)</definedName>
    <definedName name="ju">INDIRECT(#REF!)</definedName>
    <definedName name="juiti" localSheetId="0">INDIRECT('①(0.11)くり上がりなし'!$AD$46)</definedName>
    <definedName name="juiti" localSheetId="1">INDIRECT('②(0.11)くり上がり'!$AD$46)</definedName>
    <definedName name="juiti" localSheetId="2">INDIRECT('③(0.11)ミックス'!$AD$46)</definedName>
    <definedName name="juiti" localSheetId="3">INDIRECT('④(1.11)くり上がりなし'!$AD$46)</definedName>
    <definedName name="juiti" localSheetId="4">INDIRECT('⑤(1.11)くり上がり'!$AD$46)</definedName>
    <definedName name="juiti" localSheetId="5">INDIRECT('⑥(1.11)くり上がり和整数'!$AD$46)</definedName>
    <definedName name="juiti" localSheetId="6">INDIRECT('⑦(1.11)ミックス'!$AD$46)</definedName>
    <definedName name="juiti" localSheetId="7">INDIRECT('⑧(11.11)(1.11)ミックス'!$AD$46)</definedName>
    <definedName name="juiti" localSheetId="8">INDIRECT(⑨オールミックス!$AD$46)</definedName>
    <definedName name="juiti">INDIRECT(#REF!)</definedName>
    <definedName name="juni" localSheetId="0">INDIRECT('①(0.11)くり上がりなし'!$AD$47)</definedName>
    <definedName name="juni" localSheetId="1">INDIRECT('②(0.11)くり上がり'!$AD$47)</definedName>
    <definedName name="juni" localSheetId="2">INDIRECT('③(0.11)ミックス'!$AD$47)</definedName>
    <definedName name="juni" localSheetId="3">INDIRECT('④(1.11)くり上がりなし'!$AD$47)</definedName>
    <definedName name="juni" localSheetId="4">INDIRECT('⑤(1.11)くり上がり'!$AD$47)</definedName>
    <definedName name="juni" localSheetId="5">INDIRECT('⑥(1.11)くり上がり和整数'!$AD$47)</definedName>
    <definedName name="juni" localSheetId="6">INDIRECT('⑦(1.11)ミックス'!$AD$47)</definedName>
    <definedName name="juni" localSheetId="7">INDIRECT('⑧(11.11)(1.11)ミックス'!$AD$47)</definedName>
    <definedName name="juni" localSheetId="8">INDIRECT(⑨オールミックス!$AD$47)</definedName>
    <definedName name="juni">INDIRECT(#REF!)</definedName>
    <definedName name="ku" localSheetId="0">INDIRECT('①(0.11)くり上がりなし'!$AD$44)</definedName>
    <definedName name="ku" localSheetId="1">INDIRECT('②(0.11)くり上がり'!$AD$44)</definedName>
    <definedName name="ku" localSheetId="2">INDIRECT('③(0.11)ミックス'!$AD$44)</definedName>
    <definedName name="ku" localSheetId="3">INDIRECT('④(1.11)くり上がりなし'!$AD$44)</definedName>
    <definedName name="ku" localSheetId="4">INDIRECT('⑤(1.11)くり上がり'!$AD$44)</definedName>
    <definedName name="ku" localSheetId="5">INDIRECT('⑥(1.11)くり上がり和整数'!$AD$44)</definedName>
    <definedName name="ku" localSheetId="6">INDIRECT('⑦(1.11)ミックス'!$AD$44)</definedName>
    <definedName name="ku" localSheetId="7">INDIRECT('⑧(11.11)(1.11)ミックス'!$AD$44)</definedName>
    <definedName name="ku" localSheetId="8">INDIRECT(⑨オールミックス!$AD$44)</definedName>
    <definedName name="ku">INDIRECT(#REF!)</definedName>
    <definedName name="nana" localSheetId="0">INDIRECT('①(0.11)くり上がりなし'!$AD$42)</definedName>
    <definedName name="nana" localSheetId="1">INDIRECT('②(0.11)くり上がり'!$AD$42)</definedName>
    <definedName name="nana" localSheetId="2">INDIRECT('③(0.11)ミックス'!$AD$42)</definedName>
    <definedName name="nana" localSheetId="3">INDIRECT('④(1.11)くり上がりなし'!$AD$42)</definedName>
    <definedName name="nana" localSheetId="4">INDIRECT('⑤(1.11)くり上がり'!$AD$42)</definedName>
    <definedName name="nana" localSheetId="5">INDIRECT('⑥(1.11)くり上がり和整数'!$AD$42)</definedName>
    <definedName name="nana" localSheetId="6">INDIRECT('⑦(1.11)ミックス'!$AD$42)</definedName>
    <definedName name="nana" localSheetId="7">INDIRECT('⑧(11.11)(1.11)ミックス'!$AD$42)</definedName>
    <definedName name="nana" localSheetId="8">INDIRECT(⑨オールミックス!$AD$42)</definedName>
    <definedName name="nana">INDIRECT(#REF!)</definedName>
    <definedName name="ni" localSheetId="0">INDIRECT('①(0.11)くり上がりなし'!$AD$37)</definedName>
    <definedName name="ni" localSheetId="1">INDIRECT('②(0.11)くり上がり'!$AD$37)</definedName>
    <definedName name="ni" localSheetId="2">INDIRECT('③(0.11)ミックス'!$AD$37)</definedName>
    <definedName name="ni" localSheetId="3">INDIRECT('④(1.11)くり上がりなし'!$AD$37)</definedName>
    <definedName name="ni" localSheetId="4">INDIRECT('⑤(1.11)くり上がり'!$AD$37)</definedName>
    <definedName name="ni" localSheetId="5">INDIRECT('⑥(1.11)くり上がり和整数'!$AD$37)</definedName>
    <definedName name="ni" localSheetId="6">INDIRECT('⑦(1.11)ミックス'!$AD$37)</definedName>
    <definedName name="ni" localSheetId="7">INDIRECT('⑧(11.11)(1.11)ミックス'!$AD$37)</definedName>
    <definedName name="ni" localSheetId="8">INDIRECT(⑨オールミックス!$AD$37)</definedName>
    <definedName name="ni">INDIRECT(#REF!)</definedName>
    <definedName name="NO" localSheetId="1">'②(0.11)くり上がり'!$Z$38</definedName>
    <definedName name="NO" localSheetId="2">'③(0.11)ミックス'!$Z$38</definedName>
    <definedName name="NO" localSheetId="3">'④(1.11)くり上がりなし'!$Z$38</definedName>
    <definedName name="NO" localSheetId="4">'⑤(1.11)くり上がり'!$Z$38</definedName>
    <definedName name="NO" localSheetId="5">'⑥(1.11)くり上がり和整数'!$Z$38</definedName>
    <definedName name="NO" localSheetId="6">'⑦(1.11)ミックス'!$Z$38</definedName>
    <definedName name="NO" localSheetId="7">'⑧(11.11)(1.11)ミックス'!$Z$38</definedName>
    <definedName name="NO" localSheetId="8">⑨オールミックス!$Z$38</definedName>
    <definedName name="NO">'①(0.11)くり上がりなし'!$Z$38</definedName>
    <definedName name="OK" localSheetId="3">#REF!</definedName>
    <definedName name="OK" localSheetId="4">#REF!</definedName>
    <definedName name="OK" localSheetId="5">#REF!</definedName>
    <definedName name="OK" localSheetId="6">#REF!</definedName>
    <definedName name="OK" localSheetId="7">#REF!</definedName>
    <definedName name="OK" localSheetId="8">#REF!</definedName>
    <definedName name="OK">#REF!</definedName>
    <definedName name="OKA" localSheetId="1">'②(0.11)くり上がり'!$Z$39</definedName>
    <definedName name="OKA" localSheetId="2">'③(0.11)ミックス'!$Z$39</definedName>
    <definedName name="OKA" localSheetId="3">'④(1.11)くり上がりなし'!$Z$39</definedName>
    <definedName name="OKA" localSheetId="4">'⑤(1.11)くり上がり'!$Z$39</definedName>
    <definedName name="OKA" localSheetId="5">'⑥(1.11)くり上がり和整数'!$Z$39</definedName>
    <definedName name="OKA" localSheetId="6">'⑦(1.11)ミックス'!$Z$39</definedName>
    <definedName name="OKA" localSheetId="7">'⑧(11.11)(1.11)ミックス'!$Z$39</definedName>
    <definedName name="OKA" localSheetId="8">⑨オールミックス!$Z$39</definedName>
    <definedName name="OKA">'①(0.11)くり上がりなし'!$Z$39</definedName>
    <definedName name="OKB" localSheetId="1">'②(0.11)くり上がり'!$Z$40</definedName>
    <definedName name="OKB" localSheetId="2">'③(0.11)ミックス'!$Z$40</definedName>
    <definedName name="OKB" localSheetId="3">'④(1.11)くり上がりなし'!$Z$40</definedName>
    <definedName name="OKB" localSheetId="4">'⑤(1.11)くり上がり'!$Z$40</definedName>
    <definedName name="OKB" localSheetId="5">'⑥(1.11)くり上がり和整数'!$Z$40</definedName>
    <definedName name="OKB" localSheetId="6">'⑦(1.11)ミックス'!$Z$40</definedName>
    <definedName name="OKB" localSheetId="7">'⑧(11.11)(1.11)ミックス'!$Z$40</definedName>
    <definedName name="OKB" localSheetId="8">⑨オールミックス!$Z$40</definedName>
    <definedName name="OKB">'①(0.11)くり上がりなし'!$Z$40</definedName>
    <definedName name="_xlnm.Print_Area" localSheetId="0">'①(0.11)くり上がりなし'!$A$1:$X$62</definedName>
    <definedName name="_xlnm.Print_Area" localSheetId="1">'②(0.11)くり上がり'!$A$1:$X$62</definedName>
    <definedName name="_xlnm.Print_Area" localSheetId="2">'③(0.11)ミックス'!$A$1:$X$62</definedName>
    <definedName name="_xlnm.Print_Area" localSheetId="3">'④(1.11)くり上がりなし'!$A$1:$X$62</definedName>
    <definedName name="_xlnm.Print_Area" localSheetId="4">'⑤(1.11)くり上がり'!$A$1:$X$62</definedName>
    <definedName name="_xlnm.Print_Area" localSheetId="5">'⑥(1.11)くり上がり和整数'!$A$1:$X$62</definedName>
    <definedName name="_xlnm.Print_Area" localSheetId="6">'⑦(1.11)ミックス'!$A$1:$X$62</definedName>
    <definedName name="_xlnm.Print_Area" localSheetId="7">'⑧(11.11)(1.11)ミックス'!$A$1:$X$62</definedName>
    <definedName name="_xlnm.Print_Area" localSheetId="8">⑨オールミックス!$A$1:$X$62</definedName>
    <definedName name="roku" localSheetId="0">INDIRECT('①(0.11)くり上がりなし'!$AD$41)</definedName>
    <definedName name="roku" localSheetId="1">INDIRECT('②(0.11)くり上がり'!$AD$41)</definedName>
    <definedName name="roku" localSheetId="2">INDIRECT('③(0.11)ミックス'!$AD$41)</definedName>
    <definedName name="roku" localSheetId="3">INDIRECT('④(1.11)くり上がりなし'!$AD$41)</definedName>
    <definedName name="roku" localSheetId="4">INDIRECT('⑤(1.11)くり上がり'!$AD$41)</definedName>
    <definedName name="roku" localSheetId="5">INDIRECT('⑥(1.11)くり上がり和整数'!$AD$41)</definedName>
    <definedName name="roku" localSheetId="6">INDIRECT('⑦(1.11)ミックス'!$AD$41)</definedName>
    <definedName name="roku" localSheetId="7">INDIRECT('⑧(11.11)(1.11)ミックス'!$AD$41)</definedName>
    <definedName name="roku" localSheetId="8">INDIRECT(⑨オールミックス!$AD$41)</definedName>
    <definedName name="roku">INDIRECT(#REF!)</definedName>
    <definedName name="san" localSheetId="0">INDIRECT('①(0.11)くり上がりなし'!$AD$38)</definedName>
    <definedName name="san" localSheetId="1">INDIRECT('②(0.11)くり上がり'!$AD$38)</definedName>
    <definedName name="san" localSheetId="2">INDIRECT('③(0.11)ミックス'!$AD$38)</definedName>
    <definedName name="san" localSheetId="3">INDIRECT('④(1.11)くり上がりなし'!$AD$38)</definedName>
    <definedName name="san" localSheetId="4">INDIRECT('⑤(1.11)くり上がり'!$AD$38)</definedName>
    <definedName name="san" localSheetId="5">INDIRECT('⑥(1.11)くり上がり和整数'!$AD$38)</definedName>
    <definedName name="san" localSheetId="6">INDIRECT('⑦(1.11)ミックス'!$AD$38)</definedName>
    <definedName name="san" localSheetId="7">INDIRECT('⑧(11.11)(1.11)ミックス'!$AD$38)</definedName>
    <definedName name="san" localSheetId="8">INDIRECT(⑨オールミックス!$AD$38)</definedName>
    <definedName name="san">INDIRECT(#REF!)</definedName>
    <definedName name="si" localSheetId="0">INDIRECT('①(0.11)くり上がりなし'!$AD$39)</definedName>
    <definedName name="si" localSheetId="1">INDIRECT('②(0.11)くり上がり'!$AD$39)</definedName>
    <definedName name="si" localSheetId="2">INDIRECT('③(0.11)ミックス'!$AD$39)</definedName>
    <definedName name="si" localSheetId="3">INDIRECT('④(1.11)くり上がりなし'!$AD$39)</definedName>
    <definedName name="si" localSheetId="4">INDIRECT('⑤(1.11)くり上がり'!$AD$39)</definedName>
    <definedName name="si" localSheetId="5">INDIRECT('⑥(1.11)くり上がり和整数'!$AD$39)</definedName>
    <definedName name="si" localSheetId="6">INDIRECT('⑦(1.11)ミックス'!$AD$39)</definedName>
    <definedName name="si" localSheetId="7">INDIRECT('⑧(11.11)(1.11)ミックス'!$AD$39)</definedName>
    <definedName name="si" localSheetId="8">INDIRECT(⑨オールミックス!$AD$39)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W140" i="9" l="1"/>
  <c r="CP140" i="9"/>
  <c r="CI140" i="9"/>
  <c r="CW139" i="9"/>
  <c r="CP139" i="9"/>
  <c r="CI139" i="9"/>
  <c r="CW138" i="9"/>
  <c r="CP138" i="9"/>
  <c r="CI138" i="9"/>
  <c r="CW137" i="9"/>
  <c r="CP137" i="9"/>
  <c r="CI137" i="9"/>
  <c r="CW136" i="9"/>
  <c r="CP136" i="9"/>
  <c r="CI136" i="9"/>
  <c r="CW135" i="9"/>
  <c r="CP135" i="9"/>
  <c r="CI135" i="9"/>
  <c r="CW134" i="9"/>
  <c r="CP134" i="9"/>
  <c r="CI134" i="9"/>
  <c r="CW133" i="9"/>
  <c r="CP133" i="9"/>
  <c r="CI133" i="9"/>
  <c r="CW132" i="9"/>
  <c r="CP132" i="9"/>
  <c r="CI132" i="9"/>
  <c r="CW131" i="9"/>
  <c r="CP131" i="9"/>
  <c r="CI131" i="9"/>
  <c r="CW130" i="9"/>
  <c r="CP130" i="9"/>
  <c r="CI130" i="9"/>
  <c r="CW129" i="9"/>
  <c r="CP129" i="9"/>
  <c r="CI129" i="9"/>
  <c r="CW128" i="9"/>
  <c r="CP128" i="9"/>
  <c r="CI128" i="9"/>
  <c r="CW127" i="9"/>
  <c r="CP127" i="9"/>
  <c r="CI127" i="9"/>
  <c r="CW126" i="9"/>
  <c r="CP126" i="9"/>
  <c r="CI126" i="9"/>
  <c r="CW125" i="9"/>
  <c r="CP125" i="9"/>
  <c r="CI125" i="9"/>
  <c r="CW124" i="9"/>
  <c r="CP124" i="9"/>
  <c r="CI124" i="9"/>
  <c r="CW123" i="9"/>
  <c r="CP123" i="9"/>
  <c r="CI123" i="9"/>
  <c r="CW122" i="9"/>
  <c r="CP122" i="9"/>
  <c r="CI122" i="9"/>
  <c r="CW121" i="9"/>
  <c r="CP121" i="9"/>
  <c r="CI121" i="9"/>
  <c r="CW120" i="9"/>
  <c r="CP120" i="9"/>
  <c r="CI120" i="9"/>
  <c r="CW119" i="9"/>
  <c r="CP119" i="9"/>
  <c r="CI119" i="9"/>
  <c r="CW118" i="9"/>
  <c r="CP118" i="9"/>
  <c r="CI118" i="9"/>
  <c r="CW117" i="9"/>
  <c r="CP117" i="9"/>
  <c r="CI117" i="9"/>
  <c r="CW116" i="9"/>
  <c r="CP116" i="9"/>
  <c r="CI116" i="9"/>
  <c r="CW115" i="9"/>
  <c r="CP115" i="9"/>
  <c r="CI115" i="9"/>
  <c r="CW114" i="9"/>
  <c r="CP114" i="9"/>
  <c r="CI114" i="9"/>
  <c r="CW113" i="9"/>
  <c r="CP113" i="9"/>
  <c r="CI113" i="9"/>
  <c r="CW112" i="9"/>
  <c r="CP112" i="9"/>
  <c r="CI112" i="9"/>
  <c r="CW111" i="9"/>
  <c r="CP111" i="9"/>
  <c r="CI111" i="9"/>
  <c r="CW110" i="9"/>
  <c r="CP110" i="9"/>
  <c r="CI110" i="9"/>
  <c r="CW109" i="9"/>
  <c r="CP109" i="9"/>
  <c r="CI109" i="9"/>
  <c r="CW108" i="9"/>
  <c r="CP108" i="9"/>
  <c r="CI108" i="9"/>
  <c r="CW107" i="9"/>
  <c r="CP107" i="9"/>
  <c r="CI107" i="9"/>
  <c r="CW106" i="9"/>
  <c r="CP106" i="9"/>
  <c r="CI106" i="9"/>
  <c r="CW105" i="9"/>
  <c r="CP105" i="9"/>
  <c r="CI105" i="9"/>
  <c r="CW104" i="9"/>
  <c r="CP104" i="9"/>
  <c r="CI104" i="9"/>
  <c r="CW103" i="9"/>
  <c r="CP103" i="9"/>
  <c r="CI103" i="9"/>
  <c r="CW102" i="9"/>
  <c r="CP102" i="9"/>
  <c r="CI102" i="9"/>
  <c r="CW101" i="9"/>
  <c r="CP101" i="9"/>
  <c r="CI101" i="9"/>
  <c r="CW100" i="9"/>
  <c r="CP100" i="9"/>
  <c r="CI100" i="9"/>
  <c r="CW99" i="9"/>
  <c r="CP99" i="9"/>
  <c r="CI99" i="9"/>
  <c r="CW98" i="9"/>
  <c r="CP98" i="9"/>
  <c r="CI98" i="9"/>
  <c r="CW97" i="9"/>
  <c r="CP97" i="9"/>
  <c r="CI97" i="9"/>
  <c r="CW96" i="9"/>
  <c r="CP96" i="9"/>
  <c r="CI96" i="9"/>
  <c r="CW95" i="9"/>
  <c r="CP95" i="9"/>
  <c r="CI95" i="9"/>
  <c r="CW94" i="9"/>
  <c r="CP94" i="9"/>
  <c r="CI94" i="9"/>
  <c r="CW93" i="9"/>
  <c r="CP93" i="9"/>
  <c r="CI93" i="9"/>
  <c r="CW92" i="9"/>
  <c r="CP92" i="9"/>
  <c r="CI92" i="9"/>
  <c r="CW91" i="9"/>
  <c r="CP91" i="9"/>
  <c r="CI91" i="9"/>
  <c r="CW90" i="9"/>
  <c r="CP90" i="9"/>
  <c r="CI90" i="9"/>
  <c r="CW89" i="9"/>
  <c r="CP89" i="9"/>
  <c r="CI89" i="9"/>
  <c r="CW88" i="9"/>
  <c r="CP88" i="9"/>
  <c r="CI88" i="9"/>
  <c r="CW87" i="9"/>
  <c r="CP87" i="9"/>
  <c r="CI87" i="9"/>
  <c r="CW86" i="9"/>
  <c r="CP86" i="9"/>
  <c r="CI86" i="9"/>
  <c r="CW85" i="9"/>
  <c r="CP85" i="9"/>
  <c r="CI85" i="9"/>
  <c r="CW84" i="9"/>
  <c r="CP84" i="9"/>
  <c r="CI84" i="9"/>
  <c r="CW83" i="9"/>
  <c r="CP83" i="9"/>
  <c r="CI83" i="9"/>
  <c r="CW82" i="9"/>
  <c r="CP82" i="9"/>
  <c r="CI82" i="9"/>
  <c r="CW81" i="9"/>
  <c r="CP81" i="9"/>
  <c r="CI81" i="9"/>
  <c r="CW80" i="9"/>
  <c r="CP80" i="9"/>
  <c r="CI80" i="9"/>
  <c r="CW79" i="9"/>
  <c r="CP79" i="9"/>
  <c r="CI79" i="9"/>
  <c r="CW78" i="9"/>
  <c r="CP78" i="9"/>
  <c r="CI78" i="9"/>
  <c r="CW77" i="9"/>
  <c r="CP77" i="9"/>
  <c r="CI77" i="9"/>
  <c r="CW76" i="9"/>
  <c r="CP76" i="9"/>
  <c r="CI76" i="9"/>
  <c r="CW75" i="9"/>
  <c r="CP75" i="9"/>
  <c r="CI75" i="9"/>
  <c r="CW74" i="9"/>
  <c r="CP74" i="9"/>
  <c r="CI74" i="9"/>
  <c r="CW73" i="9"/>
  <c r="CP73" i="9"/>
  <c r="CI73" i="9"/>
  <c r="CW72" i="9"/>
  <c r="CP72" i="9"/>
  <c r="CI72" i="9"/>
  <c r="CW71" i="9"/>
  <c r="CP71" i="9"/>
  <c r="CI71" i="9"/>
  <c r="CW70" i="9"/>
  <c r="CP70" i="9"/>
  <c r="CI70" i="9"/>
  <c r="CW69" i="9"/>
  <c r="CP69" i="9"/>
  <c r="CI69" i="9"/>
  <c r="CW68" i="9"/>
  <c r="CP68" i="9"/>
  <c r="CI68" i="9"/>
  <c r="CW67" i="9"/>
  <c r="CP67" i="9"/>
  <c r="CI67" i="9"/>
  <c r="CW66" i="9"/>
  <c r="CP66" i="9"/>
  <c r="CI66" i="9"/>
  <c r="CW65" i="9"/>
  <c r="CP65" i="9"/>
  <c r="CI65" i="9"/>
  <c r="CW64" i="9"/>
  <c r="CP64" i="9"/>
  <c r="CI64" i="9"/>
  <c r="CW63" i="9"/>
  <c r="CP63" i="9"/>
  <c r="CI63" i="9"/>
  <c r="CW62" i="9"/>
  <c r="CP62" i="9"/>
  <c r="CI62" i="9"/>
  <c r="CW61" i="9"/>
  <c r="CP61" i="9"/>
  <c r="CI61" i="9"/>
  <c r="CW60" i="9"/>
  <c r="CP60" i="9"/>
  <c r="CI60" i="9"/>
  <c r="CW59" i="9"/>
  <c r="CP59" i="9"/>
  <c r="CI59" i="9"/>
  <c r="CW58" i="9"/>
  <c r="CP58" i="9"/>
  <c r="CI58" i="9"/>
  <c r="CW57" i="9"/>
  <c r="CP57" i="9"/>
  <c r="CI57" i="9"/>
  <c r="CW56" i="9"/>
  <c r="CP56" i="9"/>
  <c r="CI56" i="9"/>
  <c r="R56" i="9"/>
  <c r="J56" i="9"/>
  <c r="B56" i="9"/>
  <c r="CW55" i="9"/>
  <c r="CP55" i="9"/>
  <c r="CI55" i="9"/>
  <c r="CW54" i="9"/>
  <c r="CP54" i="9"/>
  <c r="CI54" i="9"/>
  <c r="CW53" i="9"/>
  <c r="CP53" i="9"/>
  <c r="CI53" i="9"/>
  <c r="CW52" i="9"/>
  <c r="CP52" i="9"/>
  <c r="CI52" i="9"/>
  <c r="CW51" i="9"/>
  <c r="CP51" i="9"/>
  <c r="CI51" i="9"/>
  <c r="CW50" i="9"/>
  <c r="CP50" i="9"/>
  <c r="CI50" i="9"/>
  <c r="CW49" i="9"/>
  <c r="CP49" i="9"/>
  <c r="CI49" i="9"/>
  <c r="R49" i="9"/>
  <c r="J49" i="9"/>
  <c r="B49" i="9"/>
  <c r="CW48" i="9"/>
  <c r="CP48" i="9"/>
  <c r="CI48" i="9"/>
  <c r="CW47" i="9"/>
  <c r="CP47" i="9"/>
  <c r="CI47" i="9"/>
  <c r="CW46" i="9"/>
  <c r="CP46" i="9"/>
  <c r="CI46" i="9"/>
  <c r="CW45" i="9"/>
  <c r="CP45" i="9"/>
  <c r="CI45" i="9"/>
  <c r="CW44" i="9"/>
  <c r="CP44" i="9"/>
  <c r="CI44" i="9"/>
  <c r="CW43" i="9"/>
  <c r="CP43" i="9"/>
  <c r="CI43" i="9"/>
  <c r="CW42" i="9"/>
  <c r="CP42" i="9"/>
  <c r="CI42" i="9"/>
  <c r="R42" i="9"/>
  <c r="J42" i="9"/>
  <c r="B42" i="9"/>
  <c r="CW41" i="9"/>
  <c r="CP41" i="9"/>
  <c r="CI41" i="9"/>
  <c r="CW40" i="9"/>
  <c r="CP40" i="9"/>
  <c r="CI40" i="9"/>
  <c r="E40" i="9"/>
  <c r="CW39" i="9"/>
  <c r="CP39" i="9"/>
  <c r="CI39" i="9"/>
  <c r="CW38" i="9"/>
  <c r="CP38" i="9"/>
  <c r="CI38" i="9"/>
  <c r="CW37" i="9"/>
  <c r="CP37" i="9"/>
  <c r="CI37" i="9"/>
  <c r="CW36" i="9"/>
  <c r="CP36" i="9"/>
  <c r="CI36" i="9"/>
  <c r="CW35" i="9"/>
  <c r="CP35" i="9"/>
  <c r="CI35" i="9"/>
  <c r="R35" i="9"/>
  <c r="J35" i="9"/>
  <c r="B35" i="9"/>
  <c r="CW34" i="9"/>
  <c r="CP34" i="9"/>
  <c r="CI34" i="9"/>
  <c r="CW33" i="9"/>
  <c r="CP33" i="9"/>
  <c r="CI33" i="9"/>
  <c r="H33" i="9"/>
  <c r="B33" i="9"/>
  <c r="CW32" i="9"/>
  <c r="CP32" i="9"/>
  <c r="CI32" i="9"/>
  <c r="W32" i="9"/>
  <c r="A32" i="9"/>
  <c r="CW31" i="9"/>
  <c r="CP31" i="9"/>
  <c r="CI31" i="9"/>
  <c r="CW30" i="9"/>
  <c r="CP30" i="9"/>
  <c r="CI30" i="9"/>
  <c r="U30" i="9"/>
  <c r="U61" i="9" s="1"/>
  <c r="M30" i="9"/>
  <c r="M61" i="9" s="1"/>
  <c r="E30" i="9"/>
  <c r="E61" i="9" s="1"/>
  <c r="CW29" i="9"/>
  <c r="CP29" i="9"/>
  <c r="CI29" i="9"/>
  <c r="CW28" i="9"/>
  <c r="CP28" i="9"/>
  <c r="CI28" i="9"/>
  <c r="CW27" i="9"/>
  <c r="CP27" i="9"/>
  <c r="CI27" i="9"/>
  <c r="CW26" i="9"/>
  <c r="CP26" i="9"/>
  <c r="CI26" i="9"/>
  <c r="CW25" i="9"/>
  <c r="CP25" i="9"/>
  <c r="CI25" i="9"/>
  <c r="CW24" i="9"/>
  <c r="CP24" i="9"/>
  <c r="CI24" i="9"/>
  <c r="CW23" i="9"/>
  <c r="CP23" i="9"/>
  <c r="CI23" i="9"/>
  <c r="U23" i="9"/>
  <c r="U54" i="9" s="1"/>
  <c r="M23" i="9"/>
  <c r="M54" i="9" s="1"/>
  <c r="E23" i="9"/>
  <c r="E54" i="9" s="1"/>
  <c r="CW22" i="9"/>
  <c r="CP22" i="9"/>
  <c r="CI22" i="9"/>
  <c r="CW21" i="9"/>
  <c r="CP21" i="9"/>
  <c r="CI21" i="9"/>
  <c r="CW20" i="9"/>
  <c r="CP20" i="9"/>
  <c r="CI20" i="9"/>
  <c r="CW19" i="9"/>
  <c r="CP19" i="9"/>
  <c r="CI19" i="9"/>
  <c r="CW18" i="9"/>
  <c r="CP18" i="9"/>
  <c r="CI18" i="9"/>
  <c r="CB18" i="9"/>
  <c r="CW17" i="9"/>
  <c r="CP17" i="9"/>
  <c r="CI17" i="9"/>
  <c r="CB17" i="9"/>
  <c r="CW16" i="9"/>
  <c r="CP16" i="9"/>
  <c r="CI16" i="9"/>
  <c r="CB16" i="9"/>
  <c r="U16" i="9"/>
  <c r="U47" i="9" s="1"/>
  <c r="M16" i="9"/>
  <c r="M47" i="9" s="1"/>
  <c r="E16" i="9"/>
  <c r="E47" i="9" s="1"/>
  <c r="CW15" i="9"/>
  <c r="CP15" i="9"/>
  <c r="CI15" i="9"/>
  <c r="CB15" i="9"/>
  <c r="CW14" i="9"/>
  <c r="CP14" i="9"/>
  <c r="CI14" i="9"/>
  <c r="CB14" i="9"/>
  <c r="CW13" i="9"/>
  <c r="CP13" i="9"/>
  <c r="CI13" i="9"/>
  <c r="CB13" i="9"/>
  <c r="CW12" i="9"/>
  <c r="CP12" i="9"/>
  <c r="CI12" i="9"/>
  <c r="CB12" i="9"/>
  <c r="CW11" i="9"/>
  <c r="CP11" i="9"/>
  <c r="CI11" i="9"/>
  <c r="CB11" i="9"/>
  <c r="CW10" i="9"/>
  <c r="CP10" i="9"/>
  <c r="CI10" i="9"/>
  <c r="CB10" i="9"/>
  <c r="CW9" i="9"/>
  <c r="CP9" i="9"/>
  <c r="CQ9" i="9" s="1"/>
  <c r="BR9" i="9" s="1"/>
  <c r="CI9" i="9"/>
  <c r="CB9" i="9"/>
  <c r="U9" i="9"/>
  <c r="U40" i="9" s="1"/>
  <c r="M9" i="9"/>
  <c r="M40" i="9" s="1"/>
  <c r="E9" i="9"/>
  <c r="CW8" i="9"/>
  <c r="CP8" i="9"/>
  <c r="CQ8" i="9" s="1"/>
  <c r="BR8" i="9" s="1"/>
  <c r="AL8" i="9" s="1"/>
  <c r="CI8" i="9"/>
  <c r="CB8" i="9"/>
  <c r="CW7" i="9"/>
  <c r="CP7" i="9"/>
  <c r="CQ7" i="9" s="1"/>
  <c r="BS7" i="9" s="1"/>
  <c r="CI7" i="9"/>
  <c r="CB7" i="9"/>
  <c r="CW6" i="9"/>
  <c r="CP6" i="9"/>
  <c r="CQ6" i="9" s="1"/>
  <c r="CI6" i="9"/>
  <c r="CB6" i="9"/>
  <c r="CW5" i="9"/>
  <c r="CQ5" i="9"/>
  <c r="BR5" i="9" s="1"/>
  <c r="AL5" i="9" s="1"/>
  <c r="CP5" i="9"/>
  <c r="CI5" i="9"/>
  <c r="CB5" i="9"/>
  <c r="CW4" i="9"/>
  <c r="CP4" i="9"/>
  <c r="CQ4" i="9" s="1"/>
  <c r="CI4" i="9"/>
  <c r="CB4" i="9"/>
  <c r="CW3" i="9"/>
  <c r="CP3" i="9"/>
  <c r="CI3" i="9"/>
  <c r="CB3" i="9"/>
  <c r="CW2" i="9"/>
  <c r="CP2" i="9"/>
  <c r="CI2" i="9"/>
  <c r="CB2" i="9"/>
  <c r="CX1" i="9"/>
  <c r="BW1" i="9" s="1"/>
  <c r="CW1" i="9"/>
  <c r="CP1" i="9"/>
  <c r="CI1" i="9"/>
  <c r="CB1" i="9"/>
  <c r="CC4" i="9" s="1"/>
  <c r="CK100" i="8"/>
  <c r="CK99" i="8"/>
  <c r="CK98" i="8"/>
  <c r="CK97" i="8"/>
  <c r="CK96" i="8"/>
  <c r="CK95" i="8"/>
  <c r="CK94" i="8"/>
  <c r="CK93" i="8"/>
  <c r="CK92" i="8"/>
  <c r="CK91" i="8"/>
  <c r="CK90" i="8"/>
  <c r="CK89" i="8"/>
  <c r="CK88" i="8"/>
  <c r="CK87" i="8"/>
  <c r="CK86" i="8"/>
  <c r="CK85" i="8"/>
  <c r="CK84" i="8"/>
  <c r="CK83" i="8"/>
  <c r="CK82" i="8"/>
  <c r="CR81" i="8"/>
  <c r="CK81" i="8"/>
  <c r="CD81" i="8"/>
  <c r="CR80" i="8"/>
  <c r="CK80" i="8"/>
  <c r="CD80" i="8"/>
  <c r="CR79" i="8"/>
  <c r="CK79" i="8"/>
  <c r="CD79" i="8"/>
  <c r="CR78" i="8"/>
  <c r="CK78" i="8"/>
  <c r="CD78" i="8"/>
  <c r="CR77" i="8"/>
  <c r="CK77" i="8"/>
  <c r="CD77" i="8"/>
  <c r="CR76" i="8"/>
  <c r="CK76" i="8"/>
  <c r="CD76" i="8"/>
  <c r="CR75" i="8"/>
  <c r="CK75" i="8"/>
  <c r="CD75" i="8"/>
  <c r="CR74" i="8"/>
  <c r="CK74" i="8"/>
  <c r="CD74" i="8"/>
  <c r="CR73" i="8"/>
  <c r="CK73" i="8"/>
  <c r="CD73" i="8"/>
  <c r="CR72" i="8"/>
  <c r="CK72" i="8"/>
  <c r="CD72" i="8"/>
  <c r="CR71" i="8"/>
  <c r="CK71" i="8"/>
  <c r="CD71" i="8"/>
  <c r="CR70" i="8"/>
  <c r="CK70" i="8"/>
  <c r="CD70" i="8"/>
  <c r="CR69" i="8"/>
  <c r="CK69" i="8"/>
  <c r="CD69" i="8"/>
  <c r="CR68" i="8"/>
  <c r="CK68" i="8"/>
  <c r="CD68" i="8"/>
  <c r="CR67" i="8"/>
  <c r="CK67" i="8"/>
  <c r="CD67" i="8"/>
  <c r="CR66" i="8"/>
  <c r="CK66" i="8"/>
  <c r="CD66" i="8"/>
  <c r="CR65" i="8"/>
  <c r="CK65" i="8"/>
  <c r="CD65" i="8"/>
  <c r="CR64" i="8"/>
  <c r="CK64" i="8"/>
  <c r="CD64" i="8"/>
  <c r="CR63" i="8"/>
  <c r="CK63" i="8"/>
  <c r="CD63" i="8"/>
  <c r="CR62" i="8"/>
  <c r="CK62" i="8"/>
  <c r="CD62" i="8"/>
  <c r="CR61" i="8"/>
  <c r="CK61" i="8"/>
  <c r="CD61" i="8"/>
  <c r="CR60" i="8"/>
  <c r="CK60" i="8"/>
  <c r="CD60" i="8"/>
  <c r="CR59" i="8"/>
  <c r="CK59" i="8"/>
  <c r="CD59" i="8"/>
  <c r="CR58" i="8"/>
  <c r="CK58" i="8"/>
  <c r="CD58" i="8"/>
  <c r="CR57" i="8"/>
  <c r="CK57" i="8"/>
  <c r="CD57" i="8"/>
  <c r="CR56" i="8"/>
  <c r="CK56" i="8"/>
  <c r="CD56" i="8"/>
  <c r="R56" i="8"/>
  <c r="J56" i="8"/>
  <c r="B56" i="8"/>
  <c r="CR55" i="8"/>
  <c r="CK55" i="8"/>
  <c r="CD55" i="8"/>
  <c r="CR54" i="8"/>
  <c r="CK54" i="8"/>
  <c r="CD54" i="8"/>
  <c r="CR53" i="8"/>
  <c r="CK53" i="8"/>
  <c r="CD53" i="8"/>
  <c r="CR52" i="8"/>
  <c r="CK52" i="8"/>
  <c r="CD52" i="8"/>
  <c r="CR51" i="8"/>
  <c r="CK51" i="8"/>
  <c r="CD51" i="8"/>
  <c r="CR50" i="8"/>
  <c r="CK50" i="8"/>
  <c r="CD50" i="8"/>
  <c r="CR49" i="8"/>
  <c r="CK49" i="8"/>
  <c r="CD49" i="8"/>
  <c r="R49" i="8"/>
  <c r="J49" i="8"/>
  <c r="B49" i="8"/>
  <c r="CR48" i="8"/>
  <c r="CK48" i="8"/>
  <c r="CD48" i="8"/>
  <c r="CR47" i="8"/>
  <c r="CK47" i="8"/>
  <c r="CD47" i="8"/>
  <c r="CR46" i="8"/>
  <c r="CK46" i="8"/>
  <c r="CD46" i="8"/>
  <c r="CR45" i="8"/>
  <c r="CK45" i="8"/>
  <c r="CD45" i="8"/>
  <c r="CR44" i="8"/>
  <c r="CK44" i="8"/>
  <c r="CD44" i="8"/>
  <c r="CR43" i="8"/>
  <c r="CK43" i="8"/>
  <c r="CD43" i="8"/>
  <c r="CR42" i="8"/>
  <c r="CK42" i="8"/>
  <c r="CD42" i="8"/>
  <c r="R42" i="8"/>
  <c r="J42" i="8"/>
  <c r="B42" i="8"/>
  <c r="CR41" i="8"/>
  <c r="CK41" i="8"/>
  <c r="CD41" i="8"/>
  <c r="CR40" i="8"/>
  <c r="CK40" i="8"/>
  <c r="CD40" i="8"/>
  <c r="CR39" i="8"/>
  <c r="CK39" i="8"/>
  <c r="CD39" i="8"/>
  <c r="CR38" i="8"/>
  <c r="CK38" i="8"/>
  <c r="CD38" i="8"/>
  <c r="CR37" i="8"/>
  <c r="CK37" i="8"/>
  <c r="CD37" i="8"/>
  <c r="CR36" i="8"/>
  <c r="CK36" i="8"/>
  <c r="CD36" i="8"/>
  <c r="CR35" i="8"/>
  <c r="CK35" i="8"/>
  <c r="CD35" i="8"/>
  <c r="R35" i="8"/>
  <c r="J35" i="8"/>
  <c r="B35" i="8"/>
  <c r="CR34" i="8"/>
  <c r="CK34" i="8"/>
  <c r="CD34" i="8"/>
  <c r="CR33" i="8"/>
  <c r="CK33" i="8"/>
  <c r="CD33" i="8"/>
  <c r="H33" i="8"/>
  <c r="B33" i="8"/>
  <c r="CR32" i="8"/>
  <c r="CK32" i="8"/>
  <c r="CD32" i="8"/>
  <c r="W32" i="8"/>
  <c r="A32" i="8"/>
  <c r="CR31" i="8"/>
  <c r="CK31" i="8"/>
  <c r="CD31" i="8"/>
  <c r="CR30" i="8"/>
  <c r="CK30" i="8"/>
  <c r="CD30" i="8"/>
  <c r="U30" i="8"/>
  <c r="U61" i="8" s="1"/>
  <c r="M30" i="8"/>
  <c r="M61" i="8" s="1"/>
  <c r="E30" i="8"/>
  <c r="E61" i="8" s="1"/>
  <c r="CR29" i="8"/>
  <c r="CK29" i="8"/>
  <c r="CD29" i="8"/>
  <c r="CR28" i="8"/>
  <c r="CK28" i="8"/>
  <c r="CD28" i="8"/>
  <c r="CR27" i="8"/>
  <c r="CK27" i="8"/>
  <c r="CD27" i="8"/>
  <c r="CR26" i="8"/>
  <c r="CK26" i="8"/>
  <c r="CD26" i="8"/>
  <c r="CR25" i="8"/>
  <c r="CK25" i="8"/>
  <c r="CD25" i="8"/>
  <c r="CR24" i="8"/>
  <c r="CK24" i="8"/>
  <c r="CD24" i="8"/>
  <c r="CR23" i="8"/>
  <c r="CK23" i="8"/>
  <c r="CD23" i="8"/>
  <c r="U23" i="8"/>
  <c r="U54" i="8" s="1"/>
  <c r="M23" i="8"/>
  <c r="M54" i="8" s="1"/>
  <c r="E23" i="8"/>
  <c r="E54" i="8" s="1"/>
  <c r="CR22" i="8"/>
  <c r="CK22" i="8"/>
  <c r="CD22" i="8"/>
  <c r="CR21" i="8"/>
  <c r="CK21" i="8"/>
  <c r="CD21" i="8"/>
  <c r="CR20" i="8"/>
  <c r="CK20" i="8"/>
  <c r="CD20" i="8"/>
  <c r="CR19" i="8"/>
  <c r="CK19" i="8"/>
  <c r="CD19" i="8"/>
  <c r="CR18" i="8"/>
  <c r="CK18" i="8"/>
  <c r="CD18" i="8"/>
  <c r="CR17" i="8"/>
  <c r="CK17" i="8"/>
  <c r="CD17" i="8"/>
  <c r="CR16" i="8"/>
  <c r="CK16" i="8"/>
  <c r="CD16" i="8"/>
  <c r="BW16" i="8"/>
  <c r="U16" i="8"/>
  <c r="U47" i="8" s="1"/>
  <c r="M16" i="8"/>
  <c r="M47" i="8" s="1"/>
  <c r="E16" i="8"/>
  <c r="E47" i="8" s="1"/>
  <c r="CR15" i="8"/>
  <c r="CK15" i="8"/>
  <c r="CD15" i="8"/>
  <c r="BW15" i="8"/>
  <c r="CR14" i="8"/>
  <c r="CK14" i="8"/>
  <c r="CD14" i="8"/>
  <c r="BW14" i="8"/>
  <c r="CR13" i="8"/>
  <c r="CK13" i="8"/>
  <c r="CD13" i="8"/>
  <c r="BW13" i="8"/>
  <c r="CR12" i="8"/>
  <c r="CK12" i="8"/>
  <c r="CD12" i="8"/>
  <c r="BW12" i="8"/>
  <c r="CR11" i="8"/>
  <c r="CK11" i="8"/>
  <c r="CD11" i="8"/>
  <c r="BW11" i="8"/>
  <c r="CR10" i="8"/>
  <c r="CK10" i="8"/>
  <c r="CD10" i="8"/>
  <c r="BW10" i="8"/>
  <c r="CR9" i="8"/>
  <c r="CK9" i="8"/>
  <c r="CD9" i="8"/>
  <c r="BW9" i="8"/>
  <c r="U9" i="8"/>
  <c r="U40" i="8" s="1"/>
  <c r="M9" i="8"/>
  <c r="M40" i="8" s="1"/>
  <c r="E9" i="8"/>
  <c r="E40" i="8" s="1"/>
  <c r="CR8" i="8"/>
  <c r="CK8" i="8"/>
  <c r="CD8" i="8"/>
  <c r="BW8" i="8"/>
  <c r="CR7" i="8"/>
  <c r="CK7" i="8"/>
  <c r="CD7" i="8"/>
  <c r="BW7" i="8"/>
  <c r="CR6" i="8"/>
  <c r="CK6" i="8"/>
  <c r="CD6" i="8"/>
  <c r="BW6" i="8"/>
  <c r="CR5" i="8"/>
  <c r="CK5" i="8"/>
  <c r="CD5" i="8"/>
  <c r="BW5" i="8"/>
  <c r="CR4" i="8"/>
  <c r="CK4" i="8"/>
  <c r="CD4" i="8"/>
  <c r="BW4" i="8"/>
  <c r="CR3" i="8"/>
  <c r="CK3" i="8"/>
  <c r="CD3" i="8"/>
  <c r="BW3" i="8"/>
  <c r="CR2" i="8"/>
  <c r="CK2" i="8"/>
  <c r="CD2" i="8"/>
  <c r="BW2" i="8"/>
  <c r="CR1" i="8"/>
  <c r="CK1" i="8"/>
  <c r="CD1" i="8"/>
  <c r="CE3" i="8" s="1"/>
  <c r="BH3" i="8" s="1"/>
  <c r="BW1" i="8"/>
  <c r="CK100" i="7"/>
  <c r="CK99" i="7"/>
  <c r="CK98" i="7"/>
  <c r="CK97" i="7"/>
  <c r="CK96" i="7"/>
  <c r="CK95" i="7"/>
  <c r="CK94" i="7"/>
  <c r="CK93" i="7"/>
  <c r="CK92" i="7"/>
  <c r="CK91" i="7"/>
  <c r="CK90" i="7"/>
  <c r="CK89" i="7"/>
  <c r="CK88" i="7"/>
  <c r="CK87" i="7"/>
  <c r="CK86" i="7"/>
  <c r="CK85" i="7"/>
  <c r="CK84" i="7"/>
  <c r="CK83" i="7"/>
  <c r="CK82" i="7"/>
  <c r="CR81" i="7"/>
  <c r="CK81" i="7"/>
  <c r="CD81" i="7"/>
  <c r="CR80" i="7"/>
  <c r="CK80" i="7"/>
  <c r="CD80" i="7"/>
  <c r="CR79" i="7"/>
  <c r="CK79" i="7"/>
  <c r="CD79" i="7"/>
  <c r="CR78" i="7"/>
  <c r="CK78" i="7"/>
  <c r="CD78" i="7"/>
  <c r="CR77" i="7"/>
  <c r="CK77" i="7"/>
  <c r="CD77" i="7"/>
  <c r="CR76" i="7"/>
  <c r="CK76" i="7"/>
  <c r="CD76" i="7"/>
  <c r="CR75" i="7"/>
  <c r="CK75" i="7"/>
  <c r="CD75" i="7"/>
  <c r="CR74" i="7"/>
  <c r="CK74" i="7"/>
  <c r="CD74" i="7"/>
  <c r="CR73" i="7"/>
  <c r="CK73" i="7"/>
  <c r="CD73" i="7"/>
  <c r="CR72" i="7"/>
  <c r="CK72" i="7"/>
  <c r="CD72" i="7"/>
  <c r="CR71" i="7"/>
  <c r="CK71" i="7"/>
  <c r="CD71" i="7"/>
  <c r="CR70" i="7"/>
  <c r="CK70" i="7"/>
  <c r="CD70" i="7"/>
  <c r="CR69" i="7"/>
  <c r="CK69" i="7"/>
  <c r="CD69" i="7"/>
  <c r="CR68" i="7"/>
  <c r="CK68" i="7"/>
  <c r="CD68" i="7"/>
  <c r="CR67" i="7"/>
  <c r="CK67" i="7"/>
  <c r="CD67" i="7"/>
  <c r="CR66" i="7"/>
  <c r="CK66" i="7"/>
  <c r="CD66" i="7"/>
  <c r="CR65" i="7"/>
  <c r="CK65" i="7"/>
  <c r="CD65" i="7"/>
  <c r="CR64" i="7"/>
  <c r="CK64" i="7"/>
  <c r="CD64" i="7"/>
  <c r="CR63" i="7"/>
  <c r="CK63" i="7"/>
  <c r="CD63" i="7"/>
  <c r="CR62" i="7"/>
  <c r="CK62" i="7"/>
  <c r="CD62" i="7"/>
  <c r="CR61" i="7"/>
  <c r="CK61" i="7"/>
  <c r="CD61" i="7"/>
  <c r="CR60" i="7"/>
  <c r="CK60" i="7"/>
  <c r="CD60" i="7"/>
  <c r="CR59" i="7"/>
  <c r="CK59" i="7"/>
  <c r="CD59" i="7"/>
  <c r="CR58" i="7"/>
  <c r="CK58" i="7"/>
  <c r="CD58" i="7"/>
  <c r="CR57" i="7"/>
  <c r="CK57" i="7"/>
  <c r="CD57" i="7"/>
  <c r="CR56" i="7"/>
  <c r="CK56" i="7"/>
  <c r="CD56" i="7"/>
  <c r="R56" i="7"/>
  <c r="J56" i="7"/>
  <c r="B56" i="7"/>
  <c r="CR55" i="7"/>
  <c r="CK55" i="7"/>
  <c r="CD55" i="7"/>
  <c r="CR54" i="7"/>
  <c r="CK54" i="7"/>
  <c r="CD54" i="7"/>
  <c r="CR53" i="7"/>
  <c r="CK53" i="7"/>
  <c r="CD53" i="7"/>
  <c r="CR52" i="7"/>
  <c r="CK52" i="7"/>
  <c r="CD52" i="7"/>
  <c r="CR51" i="7"/>
  <c r="CK51" i="7"/>
  <c r="CD51" i="7"/>
  <c r="CR50" i="7"/>
  <c r="CK50" i="7"/>
  <c r="CD50" i="7"/>
  <c r="CR49" i="7"/>
  <c r="CK49" i="7"/>
  <c r="CD49" i="7"/>
  <c r="R49" i="7"/>
  <c r="J49" i="7"/>
  <c r="B49" i="7"/>
  <c r="CR48" i="7"/>
  <c r="CK48" i="7"/>
  <c r="CD48" i="7"/>
  <c r="CR47" i="7"/>
  <c r="CK47" i="7"/>
  <c r="CD47" i="7"/>
  <c r="CR46" i="7"/>
  <c r="CK46" i="7"/>
  <c r="CD46" i="7"/>
  <c r="CR45" i="7"/>
  <c r="CK45" i="7"/>
  <c r="CD45" i="7"/>
  <c r="CR44" i="7"/>
  <c r="CK44" i="7"/>
  <c r="CD44" i="7"/>
  <c r="CR43" i="7"/>
  <c r="CK43" i="7"/>
  <c r="CD43" i="7"/>
  <c r="CR42" i="7"/>
  <c r="CK42" i="7"/>
  <c r="CD42" i="7"/>
  <c r="R42" i="7"/>
  <c r="J42" i="7"/>
  <c r="B42" i="7"/>
  <c r="CR41" i="7"/>
  <c r="CK41" i="7"/>
  <c r="CD41" i="7"/>
  <c r="CR40" i="7"/>
  <c r="CK40" i="7"/>
  <c r="CD40" i="7"/>
  <c r="CR39" i="7"/>
  <c r="CK39" i="7"/>
  <c r="CD39" i="7"/>
  <c r="CR38" i="7"/>
  <c r="CK38" i="7"/>
  <c r="CD38" i="7"/>
  <c r="CR37" i="7"/>
  <c r="CK37" i="7"/>
  <c r="CD37" i="7"/>
  <c r="CR36" i="7"/>
  <c r="CK36" i="7"/>
  <c r="CD36" i="7"/>
  <c r="CR35" i="7"/>
  <c r="CK35" i="7"/>
  <c r="CD35" i="7"/>
  <c r="R35" i="7"/>
  <c r="J35" i="7"/>
  <c r="B35" i="7"/>
  <c r="CR34" i="7"/>
  <c r="CK34" i="7"/>
  <c r="CD34" i="7"/>
  <c r="CR33" i="7"/>
  <c r="CK33" i="7"/>
  <c r="CD33" i="7"/>
  <c r="H33" i="7"/>
  <c r="B33" i="7"/>
  <c r="CR32" i="7"/>
  <c r="CK32" i="7"/>
  <c r="CD32" i="7"/>
  <c r="W32" i="7"/>
  <c r="A32" i="7"/>
  <c r="CR31" i="7"/>
  <c r="CK31" i="7"/>
  <c r="CD31" i="7"/>
  <c r="CR30" i="7"/>
  <c r="CK30" i="7"/>
  <c r="CD30" i="7"/>
  <c r="U30" i="7"/>
  <c r="U61" i="7" s="1"/>
  <c r="M30" i="7"/>
  <c r="M61" i="7" s="1"/>
  <c r="E30" i="7"/>
  <c r="E61" i="7" s="1"/>
  <c r="CR29" i="7"/>
  <c r="CK29" i="7"/>
  <c r="CD29" i="7"/>
  <c r="CR28" i="7"/>
  <c r="CK28" i="7"/>
  <c r="CD28" i="7"/>
  <c r="CR27" i="7"/>
  <c r="CK27" i="7"/>
  <c r="CD27" i="7"/>
  <c r="CR26" i="7"/>
  <c r="CK26" i="7"/>
  <c r="CD26" i="7"/>
  <c r="CR25" i="7"/>
  <c r="CK25" i="7"/>
  <c r="CD25" i="7"/>
  <c r="CR24" i="7"/>
  <c r="CK24" i="7"/>
  <c r="CD24" i="7"/>
  <c r="CR23" i="7"/>
  <c r="CK23" i="7"/>
  <c r="CD23" i="7"/>
  <c r="U23" i="7"/>
  <c r="U54" i="7" s="1"/>
  <c r="M23" i="7"/>
  <c r="M54" i="7" s="1"/>
  <c r="E23" i="7"/>
  <c r="E54" i="7" s="1"/>
  <c r="CR22" i="7"/>
  <c r="CK22" i="7"/>
  <c r="CD22" i="7"/>
  <c r="CR21" i="7"/>
  <c r="CK21" i="7"/>
  <c r="CD21" i="7"/>
  <c r="CR20" i="7"/>
  <c r="CK20" i="7"/>
  <c r="CD20" i="7"/>
  <c r="CR19" i="7"/>
  <c r="CK19" i="7"/>
  <c r="CD19" i="7"/>
  <c r="CR18" i="7"/>
  <c r="CK18" i="7"/>
  <c r="CD18" i="7"/>
  <c r="BW18" i="7"/>
  <c r="CR17" i="7"/>
  <c r="CK17" i="7"/>
  <c r="CD17" i="7"/>
  <c r="BW17" i="7"/>
  <c r="CR16" i="7"/>
  <c r="CK16" i="7"/>
  <c r="CD16" i="7"/>
  <c r="BW16" i="7"/>
  <c r="U16" i="7"/>
  <c r="U47" i="7" s="1"/>
  <c r="M16" i="7"/>
  <c r="M47" i="7" s="1"/>
  <c r="E16" i="7"/>
  <c r="E47" i="7" s="1"/>
  <c r="CR15" i="7"/>
  <c r="CK15" i="7"/>
  <c r="CD15" i="7"/>
  <c r="BW15" i="7"/>
  <c r="CR14" i="7"/>
  <c r="CK14" i="7"/>
  <c r="CD14" i="7"/>
  <c r="BW14" i="7"/>
  <c r="CR13" i="7"/>
  <c r="CK13" i="7"/>
  <c r="CD13" i="7"/>
  <c r="BW13" i="7"/>
  <c r="CR12" i="7"/>
  <c r="CK12" i="7"/>
  <c r="CD12" i="7"/>
  <c r="BW12" i="7"/>
  <c r="CR11" i="7"/>
  <c r="CK11" i="7"/>
  <c r="CD11" i="7"/>
  <c r="BW11" i="7"/>
  <c r="CR10" i="7"/>
  <c r="CK10" i="7"/>
  <c r="CD10" i="7"/>
  <c r="BW10" i="7"/>
  <c r="CR9" i="7"/>
  <c r="CK9" i="7"/>
  <c r="CD9" i="7"/>
  <c r="BW9" i="7"/>
  <c r="U9" i="7"/>
  <c r="U40" i="7" s="1"/>
  <c r="M9" i="7"/>
  <c r="M40" i="7" s="1"/>
  <c r="E9" i="7"/>
  <c r="E40" i="7" s="1"/>
  <c r="CR8" i="7"/>
  <c r="CK8" i="7"/>
  <c r="CD8" i="7"/>
  <c r="BW8" i="7"/>
  <c r="CR7" i="7"/>
  <c r="CK7" i="7"/>
  <c r="CD7" i="7"/>
  <c r="BW7" i="7"/>
  <c r="CR6" i="7"/>
  <c r="CK6" i="7"/>
  <c r="CD6" i="7"/>
  <c r="BW6" i="7"/>
  <c r="CR5" i="7"/>
  <c r="CK5" i="7"/>
  <c r="CD5" i="7"/>
  <c r="BW5" i="7"/>
  <c r="CR4" i="7"/>
  <c r="CK4" i="7"/>
  <c r="CD4" i="7"/>
  <c r="BW4" i="7"/>
  <c r="CR3" i="7"/>
  <c r="CK3" i="7"/>
  <c r="CD3" i="7"/>
  <c r="BW3" i="7"/>
  <c r="CR2" i="7"/>
  <c r="CK2" i="7"/>
  <c r="CD2" i="7"/>
  <c r="BW2" i="7"/>
  <c r="CR1" i="7"/>
  <c r="CK1" i="7"/>
  <c r="CD1" i="7"/>
  <c r="BW1" i="7"/>
  <c r="CD81" i="6"/>
  <c r="CD80" i="6"/>
  <c r="CD79" i="6"/>
  <c r="CD78" i="6"/>
  <c r="CD77" i="6"/>
  <c r="CD76" i="6"/>
  <c r="CD75" i="6"/>
  <c r="CD74" i="6"/>
  <c r="CD73" i="6"/>
  <c r="CD72" i="6"/>
  <c r="CD71" i="6"/>
  <c r="CD70" i="6"/>
  <c r="CD69" i="6"/>
  <c r="CD68" i="6"/>
  <c r="CD67" i="6"/>
  <c r="CD66" i="6"/>
  <c r="CD65" i="6"/>
  <c r="CD64" i="6"/>
  <c r="CD63" i="6"/>
  <c r="CD62" i="6"/>
  <c r="CD61" i="6"/>
  <c r="CD60" i="6"/>
  <c r="CD59" i="6"/>
  <c r="CD58" i="6"/>
  <c r="CD57" i="6"/>
  <c r="CD56" i="6"/>
  <c r="R56" i="6"/>
  <c r="J56" i="6"/>
  <c r="B56" i="6"/>
  <c r="CD55" i="6"/>
  <c r="CD54" i="6"/>
  <c r="CD53" i="6"/>
  <c r="CD52" i="6"/>
  <c r="CD51" i="6"/>
  <c r="CD50" i="6"/>
  <c r="CD49" i="6"/>
  <c r="R49" i="6"/>
  <c r="J49" i="6"/>
  <c r="B49" i="6"/>
  <c r="CD48" i="6"/>
  <c r="CD47" i="6"/>
  <c r="CD46" i="6"/>
  <c r="CD45" i="6"/>
  <c r="CD44" i="6"/>
  <c r="CD43" i="6"/>
  <c r="CD42" i="6"/>
  <c r="R42" i="6"/>
  <c r="J42" i="6"/>
  <c r="B42" i="6"/>
  <c r="CD41" i="6"/>
  <c r="CD40" i="6"/>
  <c r="CD39" i="6"/>
  <c r="CD38" i="6"/>
  <c r="CD37" i="6"/>
  <c r="CD36" i="6"/>
  <c r="CD35" i="6"/>
  <c r="R35" i="6"/>
  <c r="J35" i="6"/>
  <c r="B35" i="6"/>
  <c r="CD34" i="6"/>
  <c r="CD33" i="6"/>
  <c r="H33" i="6"/>
  <c r="B33" i="6"/>
  <c r="CD32" i="6"/>
  <c r="W32" i="6"/>
  <c r="A32" i="6"/>
  <c r="CD31" i="6"/>
  <c r="CD30" i="6"/>
  <c r="U30" i="6"/>
  <c r="U61" i="6" s="1"/>
  <c r="M30" i="6"/>
  <c r="M61" i="6" s="1"/>
  <c r="E30" i="6"/>
  <c r="E61" i="6" s="1"/>
  <c r="CD29" i="6"/>
  <c r="CD28" i="6"/>
  <c r="CD27" i="6"/>
  <c r="CD26" i="6"/>
  <c r="CD25" i="6"/>
  <c r="CD24" i="6"/>
  <c r="CD23" i="6"/>
  <c r="U23" i="6"/>
  <c r="U54" i="6" s="1"/>
  <c r="M23" i="6"/>
  <c r="M54" i="6" s="1"/>
  <c r="E23" i="6"/>
  <c r="E54" i="6" s="1"/>
  <c r="CD22" i="6"/>
  <c r="CD21" i="6"/>
  <c r="CD20" i="6"/>
  <c r="CD19" i="6"/>
  <c r="CR18" i="6"/>
  <c r="CK18" i="6"/>
  <c r="CD18" i="6"/>
  <c r="BW18" i="6"/>
  <c r="CR17" i="6"/>
  <c r="CK17" i="6"/>
  <c r="CD17" i="6"/>
  <c r="BW17" i="6"/>
  <c r="CR16" i="6"/>
  <c r="CK16" i="6"/>
  <c r="CD16" i="6"/>
  <c r="BW16" i="6"/>
  <c r="U16" i="6"/>
  <c r="U47" i="6" s="1"/>
  <c r="M16" i="6"/>
  <c r="M47" i="6" s="1"/>
  <c r="E16" i="6"/>
  <c r="E47" i="6" s="1"/>
  <c r="CR15" i="6"/>
  <c r="CK15" i="6"/>
  <c r="CD15" i="6"/>
  <c r="BW15" i="6"/>
  <c r="CR14" i="6"/>
  <c r="CK14" i="6"/>
  <c r="CD14" i="6"/>
  <c r="BW14" i="6"/>
  <c r="CR13" i="6"/>
  <c r="CK13" i="6"/>
  <c r="CD13" i="6"/>
  <c r="BW13" i="6"/>
  <c r="CR12" i="6"/>
  <c r="CK12" i="6"/>
  <c r="CD12" i="6"/>
  <c r="BW12" i="6"/>
  <c r="CR11" i="6"/>
  <c r="CK11" i="6"/>
  <c r="CD11" i="6"/>
  <c r="BW11" i="6"/>
  <c r="CR10" i="6"/>
  <c r="CK10" i="6"/>
  <c r="CD10" i="6"/>
  <c r="BW10" i="6"/>
  <c r="CR9" i="6"/>
  <c r="CK9" i="6"/>
  <c r="CD9" i="6"/>
  <c r="BW9" i="6"/>
  <c r="U9" i="6"/>
  <c r="U40" i="6" s="1"/>
  <c r="M9" i="6"/>
  <c r="M40" i="6" s="1"/>
  <c r="E9" i="6"/>
  <c r="E40" i="6" s="1"/>
  <c r="CR8" i="6"/>
  <c r="CK8" i="6"/>
  <c r="CD8" i="6"/>
  <c r="BW8" i="6"/>
  <c r="CR7" i="6"/>
  <c r="CK7" i="6"/>
  <c r="CD7" i="6"/>
  <c r="BW7" i="6"/>
  <c r="CR6" i="6"/>
  <c r="CK6" i="6"/>
  <c r="CD6" i="6"/>
  <c r="BW6" i="6"/>
  <c r="CR5" i="6"/>
  <c r="CK5" i="6"/>
  <c r="CD5" i="6"/>
  <c r="BW5" i="6"/>
  <c r="CR4" i="6"/>
  <c r="CK4" i="6"/>
  <c r="CD4" i="6"/>
  <c r="BW4" i="6"/>
  <c r="CR3" i="6"/>
  <c r="CK3" i="6"/>
  <c r="CD3" i="6"/>
  <c r="BW3" i="6"/>
  <c r="CR2" i="6"/>
  <c r="CK2" i="6"/>
  <c r="CD2" i="6"/>
  <c r="BW2" i="6"/>
  <c r="CR1" i="6"/>
  <c r="CK1" i="6"/>
  <c r="CD1" i="6"/>
  <c r="BW1" i="6"/>
  <c r="CD81" i="5"/>
  <c r="CD80" i="5"/>
  <c r="CD79" i="5"/>
  <c r="CD78" i="5"/>
  <c r="CD77" i="5"/>
  <c r="CD76" i="5"/>
  <c r="CD75" i="5"/>
  <c r="CD74" i="5"/>
  <c r="CD73" i="5"/>
  <c r="CD72" i="5"/>
  <c r="CD71" i="5"/>
  <c r="CD70" i="5"/>
  <c r="CD69" i="5"/>
  <c r="CD68" i="5"/>
  <c r="CD67" i="5"/>
  <c r="CD66" i="5"/>
  <c r="CD65" i="5"/>
  <c r="CD64" i="5"/>
  <c r="CD63" i="5"/>
  <c r="CD62" i="5"/>
  <c r="CD61" i="5"/>
  <c r="CD60" i="5"/>
  <c r="CD59" i="5"/>
  <c r="CD58" i="5"/>
  <c r="CD57" i="5"/>
  <c r="CD56" i="5"/>
  <c r="R56" i="5"/>
  <c r="J56" i="5"/>
  <c r="B56" i="5"/>
  <c r="CK55" i="5"/>
  <c r="CD55" i="5"/>
  <c r="CK54" i="5"/>
  <c r="CD54" i="5"/>
  <c r="CK53" i="5"/>
  <c r="CD53" i="5"/>
  <c r="CK52" i="5"/>
  <c r="CD52" i="5"/>
  <c r="CK51" i="5"/>
  <c r="CD51" i="5"/>
  <c r="CK50" i="5"/>
  <c r="CD50" i="5"/>
  <c r="CK49" i="5"/>
  <c r="CD49" i="5"/>
  <c r="R49" i="5"/>
  <c r="J49" i="5"/>
  <c r="B49" i="5"/>
  <c r="CK48" i="5"/>
  <c r="CD48" i="5"/>
  <c r="CK47" i="5"/>
  <c r="CD47" i="5"/>
  <c r="U47" i="5"/>
  <c r="E47" i="5"/>
  <c r="CK46" i="5"/>
  <c r="CD46" i="5"/>
  <c r="CR45" i="5"/>
  <c r="CK45" i="5"/>
  <c r="CD45" i="5"/>
  <c r="CR44" i="5"/>
  <c r="CK44" i="5"/>
  <c r="CD44" i="5"/>
  <c r="CR43" i="5"/>
  <c r="CK43" i="5"/>
  <c r="CD43" i="5"/>
  <c r="CR42" i="5"/>
  <c r="CK42" i="5"/>
  <c r="CD42" i="5"/>
  <c r="R42" i="5"/>
  <c r="J42" i="5"/>
  <c r="B42" i="5"/>
  <c r="CR41" i="5"/>
  <c r="CK41" i="5"/>
  <c r="CD41" i="5"/>
  <c r="CR40" i="5"/>
  <c r="CK40" i="5"/>
  <c r="CD40" i="5"/>
  <c r="CR39" i="5"/>
  <c r="CK39" i="5"/>
  <c r="CD39" i="5"/>
  <c r="CR38" i="5"/>
  <c r="CK38" i="5"/>
  <c r="CD38" i="5"/>
  <c r="CR37" i="5"/>
  <c r="CK37" i="5"/>
  <c r="CD37" i="5"/>
  <c r="CR36" i="5"/>
  <c r="CK36" i="5"/>
  <c r="CD36" i="5"/>
  <c r="CR35" i="5"/>
  <c r="CK35" i="5"/>
  <c r="CD35" i="5"/>
  <c r="R35" i="5"/>
  <c r="J35" i="5"/>
  <c r="B35" i="5"/>
  <c r="CR34" i="5"/>
  <c r="CK34" i="5"/>
  <c r="CD34" i="5"/>
  <c r="CR33" i="5"/>
  <c r="CK33" i="5"/>
  <c r="CD33" i="5"/>
  <c r="H33" i="5"/>
  <c r="B33" i="5"/>
  <c r="CR32" i="5"/>
  <c r="CK32" i="5"/>
  <c r="CD32" i="5"/>
  <c r="W32" i="5"/>
  <c r="A32" i="5"/>
  <c r="CR31" i="5"/>
  <c r="CK31" i="5"/>
  <c r="CD31" i="5"/>
  <c r="CR30" i="5"/>
  <c r="CK30" i="5"/>
  <c r="CD30" i="5"/>
  <c r="U30" i="5"/>
  <c r="U61" i="5" s="1"/>
  <c r="M30" i="5"/>
  <c r="M61" i="5" s="1"/>
  <c r="E30" i="5"/>
  <c r="E61" i="5" s="1"/>
  <c r="CR29" i="5"/>
  <c r="CK29" i="5"/>
  <c r="CD29" i="5"/>
  <c r="CR28" i="5"/>
  <c r="CK28" i="5"/>
  <c r="CD28" i="5"/>
  <c r="CR27" i="5"/>
  <c r="CK27" i="5"/>
  <c r="CD27" i="5"/>
  <c r="CR26" i="5"/>
  <c r="CK26" i="5"/>
  <c r="CD26" i="5"/>
  <c r="CR25" i="5"/>
  <c r="CK25" i="5"/>
  <c r="CD25" i="5"/>
  <c r="CR24" i="5"/>
  <c r="CK24" i="5"/>
  <c r="CD24" i="5"/>
  <c r="CR23" i="5"/>
  <c r="CK23" i="5"/>
  <c r="CD23" i="5"/>
  <c r="U23" i="5"/>
  <c r="U54" i="5" s="1"/>
  <c r="M23" i="5"/>
  <c r="M54" i="5" s="1"/>
  <c r="E23" i="5"/>
  <c r="E54" i="5" s="1"/>
  <c r="CR22" i="5"/>
  <c r="CK22" i="5"/>
  <c r="CD22" i="5"/>
  <c r="CR21" i="5"/>
  <c r="CK21" i="5"/>
  <c r="CD21" i="5"/>
  <c r="CR20" i="5"/>
  <c r="CK20" i="5"/>
  <c r="CD20" i="5"/>
  <c r="CR19" i="5"/>
  <c r="CK19" i="5"/>
  <c r="CD19" i="5"/>
  <c r="CR18" i="5"/>
  <c r="CK18" i="5"/>
  <c r="CD18" i="5"/>
  <c r="BW18" i="5"/>
  <c r="CR17" i="5"/>
  <c r="CK17" i="5"/>
  <c r="CD17" i="5"/>
  <c r="BW17" i="5"/>
  <c r="CR16" i="5"/>
  <c r="CK16" i="5"/>
  <c r="CD16" i="5"/>
  <c r="BW16" i="5"/>
  <c r="U16" i="5"/>
  <c r="M16" i="5"/>
  <c r="M47" i="5" s="1"/>
  <c r="E16" i="5"/>
  <c r="CR15" i="5"/>
  <c r="CK15" i="5"/>
  <c r="CD15" i="5"/>
  <c r="BW15" i="5"/>
  <c r="CR14" i="5"/>
  <c r="CK14" i="5"/>
  <c r="CD14" i="5"/>
  <c r="BW14" i="5"/>
  <c r="CR13" i="5"/>
  <c r="CK13" i="5"/>
  <c r="CD13" i="5"/>
  <c r="BW13" i="5"/>
  <c r="CR12" i="5"/>
  <c r="CK12" i="5"/>
  <c r="CD12" i="5"/>
  <c r="BW12" i="5"/>
  <c r="CR11" i="5"/>
  <c r="CK11" i="5"/>
  <c r="CD11" i="5"/>
  <c r="BW11" i="5"/>
  <c r="CR10" i="5"/>
  <c r="CK10" i="5"/>
  <c r="CD10" i="5"/>
  <c r="BW10" i="5"/>
  <c r="CR9" i="5"/>
  <c r="CK9" i="5"/>
  <c r="CD9" i="5"/>
  <c r="BW9" i="5"/>
  <c r="U9" i="5"/>
  <c r="U40" i="5" s="1"/>
  <c r="M9" i="5"/>
  <c r="M40" i="5" s="1"/>
  <c r="E9" i="5"/>
  <c r="E40" i="5" s="1"/>
  <c r="CR8" i="5"/>
  <c r="CK8" i="5"/>
  <c r="CD8" i="5"/>
  <c r="BW8" i="5"/>
  <c r="CR7" i="5"/>
  <c r="CK7" i="5"/>
  <c r="CD7" i="5"/>
  <c r="BW7" i="5"/>
  <c r="CR6" i="5"/>
  <c r="CK6" i="5"/>
  <c r="CD6" i="5"/>
  <c r="BW6" i="5"/>
  <c r="CR5" i="5"/>
  <c r="CK5" i="5"/>
  <c r="CD5" i="5"/>
  <c r="BW5" i="5"/>
  <c r="CR4" i="5"/>
  <c r="CK4" i="5"/>
  <c r="CD4" i="5"/>
  <c r="BW4" i="5"/>
  <c r="CR3" i="5"/>
  <c r="CK3" i="5"/>
  <c r="CD3" i="5"/>
  <c r="BW3" i="5"/>
  <c r="CR2" i="5"/>
  <c r="CK2" i="5"/>
  <c r="CD2" i="5"/>
  <c r="BW2" i="5"/>
  <c r="CR1" i="5"/>
  <c r="CK1" i="5"/>
  <c r="CD1" i="5"/>
  <c r="BW1" i="5"/>
  <c r="U61" i="4"/>
  <c r="M61" i="4"/>
  <c r="R56" i="4"/>
  <c r="J56" i="4"/>
  <c r="B56" i="4"/>
  <c r="R49" i="4"/>
  <c r="J49" i="4"/>
  <c r="B49" i="4"/>
  <c r="U47" i="4"/>
  <c r="CK46" i="4"/>
  <c r="CK45" i="4"/>
  <c r="CK44" i="4"/>
  <c r="CK43" i="4"/>
  <c r="CK42" i="4"/>
  <c r="R42" i="4"/>
  <c r="J42" i="4"/>
  <c r="B42" i="4"/>
  <c r="CK41" i="4"/>
  <c r="CK40" i="4"/>
  <c r="CK39" i="4"/>
  <c r="CK38" i="4"/>
  <c r="CK37" i="4"/>
  <c r="CR36" i="4"/>
  <c r="CK36" i="4"/>
  <c r="CD36" i="4"/>
  <c r="CR35" i="4"/>
  <c r="CK35" i="4"/>
  <c r="CD35" i="4"/>
  <c r="R35" i="4"/>
  <c r="J35" i="4"/>
  <c r="B35" i="4"/>
  <c r="CR34" i="4"/>
  <c r="CK34" i="4"/>
  <c r="CD34" i="4"/>
  <c r="CR33" i="4"/>
  <c r="CK33" i="4"/>
  <c r="CD33" i="4"/>
  <c r="H33" i="4"/>
  <c r="B33" i="4"/>
  <c r="CR32" i="4"/>
  <c r="CK32" i="4"/>
  <c r="CD32" i="4"/>
  <c r="W32" i="4"/>
  <c r="A32" i="4"/>
  <c r="CR31" i="4"/>
  <c r="CK31" i="4"/>
  <c r="CD31" i="4"/>
  <c r="CR30" i="4"/>
  <c r="CK30" i="4"/>
  <c r="CD30" i="4"/>
  <c r="U30" i="4"/>
  <c r="M30" i="4"/>
  <c r="E30" i="4"/>
  <c r="E61" i="4" s="1"/>
  <c r="CR29" i="4"/>
  <c r="CK29" i="4"/>
  <c r="CD29" i="4"/>
  <c r="CR28" i="4"/>
  <c r="CK28" i="4"/>
  <c r="CD28" i="4"/>
  <c r="CR27" i="4"/>
  <c r="CK27" i="4"/>
  <c r="CD27" i="4"/>
  <c r="CR26" i="4"/>
  <c r="CK26" i="4"/>
  <c r="CD26" i="4"/>
  <c r="CR25" i="4"/>
  <c r="CK25" i="4"/>
  <c r="CD25" i="4"/>
  <c r="CR24" i="4"/>
  <c r="CK24" i="4"/>
  <c r="CD24" i="4"/>
  <c r="CR23" i="4"/>
  <c r="CK23" i="4"/>
  <c r="CD23" i="4"/>
  <c r="U23" i="4"/>
  <c r="U54" i="4" s="1"/>
  <c r="M23" i="4"/>
  <c r="M54" i="4" s="1"/>
  <c r="E23" i="4"/>
  <c r="E54" i="4" s="1"/>
  <c r="CR22" i="4"/>
  <c r="CK22" i="4"/>
  <c r="CD22" i="4"/>
  <c r="CR21" i="4"/>
  <c r="CK21" i="4"/>
  <c r="CD21" i="4"/>
  <c r="CR20" i="4"/>
  <c r="CK20" i="4"/>
  <c r="CD20" i="4"/>
  <c r="BW20" i="4"/>
  <c r="CR19" i="4"/>
  <c r="CK19" i="4"/>
  <c r="CD19" i="4"/>
  <c r="BW19" i="4"/>
  <c r="CR18" i="4"/>
  <c r="CK18" i="4"/>
  <c r="CD18" i="4"/>
  <c r="BW18" i="4"/>
  <c r="CR17" i="4"/>
  <c r="CK17" i="4"/>
  <c r="CD17" i="4"/>
  <c r="BW17" i="4"/>
  <c r="CR16" i="4"/>
  <c r="CK16" i="4"/>
  <c r="CD16" i="4"/>
  <c r="BW16" i="4"/>
  <c r="U16" i="4"/>
  <c r="M16" i="4"/>
  <c r="M47" i="4" s="1"/>
  <c r="E16" i="4"/>
  <c r="E47" i="4" s="1"/>
  <c r="CR15" i="4"/>
  <c r="CK15" i="4"/>
  <c r="CD15" i="4"/>
  <c r="BW15" i="4"/>
  <c r="CR14" i="4"/>
  <c r="CK14" i="4"/>
  <c r="CD14" i="4"/>
  <c r="BW14" i="4"/>
  <c r="CR13" i="4"/>
  <c r="CK13" i="4"/>
  <c r="CD13" i="4"/>
  <c r="BW13" i="4"/>
  <c r="CR12" i="4"/>
  <c r="CK12" i="4"/>
  <c r="CD12" i="4"/>
  <c r="BW12" i="4"/>
  <c r="CR11" i="4"/>
  <c r="CK11" i="4"/>
  <c r="CD11" i="4"/>
  <c r="BW11" i="4"/>
  <c r="CR10" i="4"/>
  <c r="CK10" i="4"/>
  <c r="CD10" i="4"/>
  <c r="BW10" i="4"/>
  <c r="CR9" i="4"/>
  <c r="CK9" i="4"/>
  <c r="CD9" i="4"/>
  <c r="BW9" i="4"/>
  <c r="U9" i="4"/>
  <c r="U40" i="4" s="1"/>
  <c r="M9" i="4"/>
  <c r="M40" i="4" s="1"/>
  <c r="E9" i="4"/>
  <c r="E40" i="4" s="1"/>
  <c r="CR8" i="4"/>
  <c r="CK8" i="4"/>
  <c r="CD8" i="4"/>
  <c r="BW8" i="4"/>
  <c r="CR7" i="4"/>
  <c r="CK7" i="4"/>
  <c r="CD7" i="4"/>
  <c r="BW7" i="4"/>
  <c r="CR6" i="4"/>
  <c r="CK6" i="4"/>
  <c r="CD6" i="4"/>
  <c r="BW6" i="4"/>
  <c r="CR5" i="4"/>
  <c r="CK5" i="4"/>
  <c r="CD5" i="4"/>
  <c r="BW5" i="4"/>
  <c r="CR4" i="4"/>
  <c r="CK4" i="4"/>
  <c r="CD4" i="4"/>
  <c r="BW4" i="4"/>
  <c r="CR3" i="4"/>
  <c r="CK3" i="4"/>
  <c r="CD3" i="4"/>
  <c r="BW3" i="4"/>
  <c r="CR2" i="4"/>
  <c r="CK2" i="4"/>
  <c r="CD2" i="4"/>
  <c r="BW2" i="4"/>
  <c r="CR1" i="4"/>
  <c r="CK1" i="4"/>
  <c r="CD1" i="4"/>
  <c r="BW1" i="4"/>
  <c r="CK100" i="3"/>
  <c r="CK99" i="3"/>
  <c r="CK98" i="3"/>
  <c r="CK97" i="3"/>
  <c r="CK96" i="3"/>
  <c r="CK95" i="3"/>
  <c r="CK94" i="3"/>
  <c r="CK93" i="3"/>
  <c r="CK92" i="3"/>
  <c r="CK91" i="3"/>
  <c r="CK90" i="3"/>
  <c r="CK89" i="3"/>
  <c r="CK88" i="3"/>
  <c r="CK87" i="3"/>
  <c r="CK86" i="3"/>
  <c r="CK85" i="3"/>
  <c r="CK84" i="3"/>
  <c r="CK83" i="3"/>
  <c r="CK82" i="3"/>
  <c r="CK81" i="3"/>
  <c r="CK80" i="3"/>
  <c r="CK79" i="3"/>
  <c r="CK78" i="3"/>
  <c r="CK77" i="3"/>
  <c r="CK76" i="3"/>
  <c r="CK75" i="3"/>
  <c r="CK74" i="3"/>
  <c r="CK73" i="3"/>
  <c r="CR72" i="3"/>
  <c r="CK72" i="3"/>
  <c r="CR71" i="3"/>
  <c r="CK71" i="3"/>
  <c r="CR70" i="3"/>
  <c r="CK70" i="3"/>
  <c r="CR69" i="3"/>
  <c r="CK69" i="3"/>
  <c r="CR68" i="3"/>
  <c r="CK68" i="3"/>
  <c r="CR67" i="3"/>
  <c r="CK67" i="3"/>
  <c r="CR66" i="3"/>
  <c r="CK66" i="3"/>
  <c r="CR65" i="3"/>
  <c r="CK65" i="3"/>
  <c r="CR64" i="3"/>
  <c r="CK64" i="3"/>
  <c r="CR63" i="3"/>
  <c r="CK63" i="3"/>
  <c r="CR62" i="3"/>
  <c r="CK62" i="3"/>
  <c r="CR61" i="3"/>
  <c r="CK61" i="3"/>
  <c r="U61" i="3"/>
  <c r="CR60" i="3"/>
  <c r="CK60" i="3"/>
  <c r="CR59" i="3"/>
  <c r="CK59" i="3"/>
  <c r="CR58" i="3"/>
  <c r="CK58" i="3"/>
  <c r="CR57" i="3"/>
  <c r="CK57" i="3"/>
  <c r="CR56" i="3"/>
  <c r="CK56" i="3"/>
  <c r="R56" i="3"/>
  <c r="J56" i="3"/>
  <c r="B56" i="3"/>
  <c r="CR55" i="3"/>
  <c r="CK55" i="3"/>
  <c r="CR54" i="3"/>
  <c r="CK54" i="3"/>
  <c r="U54" i="3"/>
  <c r="CR53" i="3"/>
  <c r="CK53" i="3"/>
  <c r="CR52" i="3"/>
  <c r="CK52" i="3"/>
  <c r="CR51" i="3"/>
  <c r="CK51" i="3"/>
  <c r="CR50" i="3"/>
  <c r="CK50" i="3"/>
  <c r="CR49" i="3"/>
  <c r="CK49" i="3"/>
  <c r="R49" i="3"/>
  <c r="J49" i="3"/>
  <c r="B49" i="3"/>
  <c r="CR48" i="3"/>
  <c r="CK48" i="3"/>
  <c r="CR47" i="3"/>
  <c r="CK47" i="3"/>
  <c r="CR46" i="3"/>
  <c r="CK46" i="3"/>
  <c r="CR45" i="3"/>
  <c r="CK45" i="3"/>
  <c r="CR44" i="3"/>
  <c r="CK44" i="3"/>
  <c r="CR43" i="3"/>
  <c r="CK43" i="3"/>
  <c r="CR42" i="3"/>
  <c r="CK42" i="3"/>
  <c r="R42" i="3"/>
  <c r="J42" i="3"/>
  <c r="B42" i="3"/>
  <c r="CR41" i="3"/>
  <c r="CK41" i="3"/>
  <c r="CR40" i="3"/>
  <c r="CK40" i="3"/>
  <c r="CR39" i="3"/>
  <c r="CK39" i="3"/>
  <c r="CR38" i="3"/>
  <c r="CK38" i="3"/>
  <c r="CR37" i="3"/>
  <c r="CK37" i="3"/>
  <c r="CR36" i="3"/>
  <c r="CK36" i="3"/>
  <c r="CR35" i="3"/>
  <c r="CK35" i="3"/>
  <c r="R35" i="3"/>
  <c r="J35" i="3"/>
  <c r="B35" i="3"/>
  <c r="CR34" i="3"/>
  <c r="CK34" i="3"/>
  <c r="CR33" i="3"/>
  <c r="CK33" i="3"/>
  <c r="H33" i="3"/>
  <c r="B33" i="3"/>
  <c r="CR32" i="3"/>
  <c r="CK32" i="3"/>
  <c r="W32" i="3"/>
  <c r="A32" i="3"/>
  <c r="CR31" i="3"/>
  <c r="CK31" i="3"/>
  <c r="CR30" i="3"/>
  <c r="CK30" i="3"/>
  <c r="U30" i="3"/>
  <c r="M30" i="3"/>
  <c r="M61" i="3" s="1"/>
  <c r="E30" i="3"/>
  <c r="E61" i="3" s="1"/>
  <c r="CR29" i="3"/>
  <c r="CK29" i="3"/>
  <c r="CR28" i="3"/>
  <c r="CK28" i="3"/>
  <c r="CR27" i="3"/>
  <c r="CK27" i="3"/>
  <c r="CR26" i="3"/>
  <c r="CK26" i="3"/>
  <c r="CR25" i="3"/>
  <c r="CK25" i="3"/>
  <c r="CR24" i="3"/>
  <c r="CK24" i="3"/>
  <c r="CR23" i="3"/>
  <c r="CK23" i="3"/>
  <c r="U23" i="3"/>
  <c r="M23" i="3"/>
  <c r="M54" i="3" s="1"/>
  <c r="E23" i="3"/>
  <c r="E54" i="3" s="1"/>
  <c r="CR22" i="3"/>
  <c r="CK22" i="3"/>
  <c r="CR21" i="3"/>
  <c r="CK21" i="3"/>
  <c r="CR20" i="3"/>
  <c r="CK20" i="3"/>
  <c r="CD20" i="3"/>
  <c r="BW20" i="3"/>
  <c r="CR19" i="3"/>
  <c r="CK19" i="3"/>
  <c r="CD19" i="3"/>
  <c r="BW19" i="3"/>
  <c r="CR18" i="3"/>
  <c r="CK18" i="3"/>
  <c r="CD18" i="3"/>
  <c r="BW18" i="3"/>
  <c r="CR17" i="3"/>
  <c r="CK17" i="3"/>
  <c r="CD17" i="3"/>
  <c r="BW17" i="3"/>
  <c r="CR16" i="3"/>
  <c r="CK16" i="3"/>
  <c r="CD16" i="3"/>
  <c r="BW16" i="3"/>
  <c r="U16" i="3"/>
  <c r="U47" i="3" s="1"/>
  <c r="M16" i="3"/>
  <c r="M47" i="3" s="1"/>
  <c r="E16" i="3"/>
  <c r="E47" i="3" s="1"/>
  <c r="CR15" i="3"/>
  <c r="CK15" i="3"/>
  <c r="CD15" i="3"/>
  <c r="BW15" i="3"/>
  <c r="CR14" i="3"/>
  <c r="CK14" i="3"/>
  <c r="CD14" i="3"/>
  <c r="BW14" i="3"/>
  <c r="CR13" i="3"/>
  <c r="CK13" i="3"/>
  <c r="CD13" i="3"/>
  <c r="BW13" i="3"/>
  <c r="CR12" i="3"/>
  <c r="CK12" i="3"/>
  <c r="CD12" i="3"/>
  <c r="BW12" i="3"/>
  <c r="CR11" i="3"/>
  <c r="CK11" i="3"/>
  <c r="CD11" i="3"/>
  <c r="BW11" i="3"/>
  <c r="CR10" i="3"/>
  <c r="CK10" i="3"/>
  <c r="CD10" i="3"/>
  <c r="BW10" i="3"/>
  <c r="CR9" i="3"/>
  <c r="CK9" i="3"/>
  <c r="CD9" i="3"/>
  <c r="BW9" i="3"/>
  <c r="U9" i="3"/>
  <c r="U40" i="3" s="1"/>
  <c r="M9" i="3"/>
  <c r="M40" i="3" s="1"/>
  <c r="E9" i="3"/>
  <c r="E40" i="3" s="1"/>
  <c r="CR8" i="3"/>
  <c r="CK8" i="3"/>
  <c r="CD8" i="3"/>
  <c r="BW8" i="3"/>
  <c r="CR7" i="3"/>
  <c r="CK7" i="3"/>
  <c r="CD7" i="3"/>
  <c r="BW7" i="3"/>
  <c r="CR6" i="3"/>
  <c r="CK6" i="3"/>
  <c r="CD6" i="3"/>
  <c r="BW6" i="3"/>
  <c r="CR5" i="3"/>
  <c r="CK5" i="3"/>
  <c r="CD5" i="3"/>
  <c r="BW5" i="3"/>
  <c r="CR4" i="3"/>
  <c r="CK4" i="3"/>
  <c r="CD4" i="3"/>
  <c r="BW4" i="3"/>
  <c r="CR3" i="3"/>
  <c r="CK3" i="3"/>
  <c r="CD3" i="3"/>
  <c r="BW3" i="3"/>
  <c r="CR2" i="3"/>
  <c r="CK2" i="3"/>
  <c r="CD2" i="3"/>
  <c r="BW2" i="3"/>
  <c r="CR1" i="3"/>
  <c r="CK1" i="3"/>
  <c r="CD1" i="3"/>
  <c r="BW1" i="3"/>
  <c r="CK81" i="2"/>
  <c r="CK80" i="2"/>
  <c r="CK79" i="2"/>
  <c r="CK78" i="2"/>
  <c r="CK77" i="2"/>
  <c r="CK76" i="2"/>
  <c r="CK75" i="2"/>
  <c r="CK74" i="2"/>
  <c r="CK73" i="2"/>
  <c r="CK72" i="2"/>
  <c r="CK71" i="2"/>
  <c r="CK70" i="2"/>
  <c r="CK69" i="2"/>
  <c r="CK68" i="2"/>
  <c r="CK67" i="2"/>
  <c r="CK66" i="2"/>
  <c r="CK65" i="2"/>
  <c r="CK64" i="2"/>
  <c r="CK63" i="2"/>
  <c r="CK62" i="2"/>
  <c r="CK61" i="2"/>
  <c r="CK60" i="2"/>
  <c r="CK59" i="2"/>
  <c r="CK58" i="2"/>
  <c r="CK57" i="2"/>
  <c r="CK56" i="2"/>
  <c r="R56" i="2"/>
  <c r="J56" i="2"/>
  <c r="B56" i="2"/>
  <c r="CK55" i="2"/>
  <c r="CK54" i="2"/>
  <c r="CK53" i="2"/>
  <c r="CK52" i="2"/>
  <c r="CK51" i="2"/>
  <c r="CK50" i="2"/>
  <c r="CK49" i="2"/>
  <c r="R49" i="2"/>
  <c r="J49" i="2"/>
  <c r="B49" i="2"/>
  <c r="CK48" i="2"/>
  <c r="CK47" i="2"/>
  <c r="M47" i="2"/>
  <c r="CK46" i="2"/>
  <c r="CR45" i="2"/>
  <c r="CK45" i="2"/>
  <c r="CR44" i="2"/>
  <c r="CK44" i="2"/>
  <c r="CR43" i="2"/>
  <c r="CK43" i="2"/>
  <c r="CR42" i="2"/>
  <c r="CK42" i="2"/>
  <c r="R42" i="2"/>
  <c r="J42" i="2"/>
  <c r="B42" i="2"/>
  <c r="CR41" i="2"/>
  <c r="CK41" i="2"/>
  <c r="CR40" i="2"/>
  <c r="CK40" i="2"/>
  <c r="CR39" i="2"/>
  <c r="CK39" i="2"/>
  <c r="CR38" i="2"/>
  <c r="CK38" i="2"/>
  <c r="CR37" i="2"/>
  <c r="CK37" i="2"/>
  <c r="CR36" i="2"/>
  <c r="CK36" i="2"/>
  <c r="CR35" i="2"/>
  <c r="CK35" i="2"/>
  <c r="R35" i="2"/>
  <c r="J35" i="2"/>
  <c r="B35" i="2"/>
  <c r="CR34" i="2"/>
  <c r="CK34" i="2"/>
  <c r="CR33" i="2"/>
  <c r="CK33" i="2"/>
  <c r="H33" i="2"/>
  <c r="B33" i="2"/>
  <c r="CR32" i="2"/>
  <c r="CK32" i="2"/>
  <c r="W32" i="2"/>
  <c r="A32" i="2"/>
  <c r="CR31" i="2"/>
  <c r="CK31" i="2"/>
  <c r="CR30" i="2"/>
  <c r="CK30" i="2"/>
  <c r="U30" i="2"/>
  <c r="U61" i="2" s="1"/>
  <c r="M30" i="2"/>
  <c r="M61" i="2" s="1"/>
  <c r="E30" i="2"/>
  <c r="E61" i="2" s="1"/>
  <c r="CR29" i="2"/>
  <c r="CK29" i="2"/>
  <c r="CR28" i="2"/>
  <c r="CK28" i="2"/>
  <c r="CR27" i="2"/>
  <c r="CK27" i="2"/>
  <c r="CR26" i="2"/>
  <c r="CK26" i="2"/>
  <c r="CR25" i="2"/>
  <c r="CK25" i="2"/>
  <c r="CR24" i="2"/>
  <c r="CK24" i="2"/>
  <c r="CR23" i="2"/>
  <c r="CK23" i="2"/>
  <c r="U23" i="2"/>
  <c r="U54" i="2" s="1"/>
  <c r="M23" i="2"/>
  <c r="M54" i="2" s="1"/>
  <c r="E23" i="2"/>
  <c r="E54" i="2" s="1"/>
  <c r="CR22" i="2"/>
  <c r="CK22" i="2"/>
  <c r="CR21" i="2"/>
  <c r="CK21" i="2"/>
  <c r="CR20" i="2"/>
  <c r="CK20" i="2"/>
  <c r="CD20" i="2"/>
  <c r="BW20" i="2"/>
  <c r="CR19" i="2"/>
  <c r="CK19" i="2"/>
  <c r="CD19" i="2"/>
  <c r="BW19" i="2"/>
  <c r="CR18" i="2"/>
  <c r="CK18" i="2"/>
  <c r="CD18" i="2"/>
  <c r="BW18" i="2"/>
  <c r="CR17" i="2"/>
  <c r="CK17" i="2"/>
  <c r="CD17" i="2"/>
  <c r="BW17" i="2"/>
  <c r="CR16" i="2"/>
  <c r="CK16" i="2"/>
  <c r="CD16" i="2"/>
  <c r="BW16" i="2"/>
  <c r="U16" i="2"/>
  <c r="U47" i="2" s="1"/>
  <c r="M16" i="2"/>
  <c r="E16" i="2"/>
  <c r="E47" i="2" s="1"/>
  <c r="CR15" i="2"/>
  <c r="CK15" i="2"/>
  <c r="CD15" i="2"/>
  <c r="BW15" i="2"/>
  <c r="CR14" i="2"/>
  <c r="CK14" i="2"/>
  <c r="CD14" i="2"/>
  <c r="BW14" i="2"/>
  <c r="CR13" i="2"/>
  <c r="CK13" i="2"/>
  <c r="CD13" i="2"/>
  <c r="BW13" i="2"/>
  <c r="CR12" i="2"/>
  <c r="CK12" i="2"/>
  <c r="CD12" i="2"/>
  <c r="BW12" i="2"/>
  <c r="CR11" i="2"/>
  <c r="CK11" i="2"/>
  <c r="CD11" i="2"/>
  <c r="BW11" i="2"/>
  <c r="CR10" i="2"/>
  <c r="CK10" i="2"/>
  <c r="CD10" i="2"/>
  <c r="BW10" i="2"/>
  <c r="CR9" i="2"/>
  <c r="CK9" i="2"/>
  <c r="CD9" i="2"/>
  <c r="BW9" i="2"/>
  <c r="U9" i="2"/>
  <c r="U40" i="2" s="1"/>
  <c r="M9" i="2"/>
  <c r="M40" i="2" s="1"/>
  <c r="E9" i="2"/>
  <c r="E40" i="2" s="1"/>
  <c r="CR8" i="2"/>
  <c r="CK8" i="2"/>
  <c r="CD8" i="2"/>
  <c r="BW8" i="2"/>
  <c r="CR7" i="2"/>
  <c r="CK7" i="2"/>
  <c r="CD7" i="2"/>
  <c r="BW7" i="2"/>
  <c r="CR6" i="2"/>
  <c r="CK6" i="2"/>
  <c r="CD6" i="2"/>
  <c r="BW6" i="2"/>
  <c r="CR5" i="2"/>
  <c r="CK5" i="2"/>
  <c r="CD5" i="2"/>
  <c r="BW5" i="2"/>
  <c r="CR4" i="2"/>
  <c r="CK4" i="2"/>
  <c r="CD4" i="2"/>
  <c r="BW4" i="2"/>
  <c r="CR3" i="2"/>
  <c r="CK3" i="2"/>
  <c r="CD3" i="2"/>
  <c r="BW3" i="2"/>
  <c r="CR2" i="2"/>
  <c r="CK2" i="2"/>
  <c r="CD2" i="2"/>
  <c r="BW2" i="2"/>
  <c r="CR1" i="2"/>
  <c r="CK1" i="2"/>
  <c r="CD1" i="2"/>
  <c r="BW1" i="2"/>
  <c r="BS4" i="9" l="1"/>
  <c r="BR4" i="9"/>
  <c r="F14" i="9" s="1"/>
  <c r="BC4" i="9"/>
  <c r="AI4" i="9" s="1"/>
  <c r="BD4" i="9"/>
  <c r="B15" i="9" s="1"/>
  <c r="B46" i="9" s="1"/>
  <c r="CX87" i="9"/>
  <c r="CQ98" i="9"/>
  <c r="BX9" i="8"/>
  <c r="BX10" i="8"/>
  <c r="BX13" i="8"/>
  <c r="CJ131" i="9"/>
  <c r="CX66" i="9"/>
  <c r="CQ17" i="9"/>
  <c r="CX44" i="9"/>
  <c r="CJ46" i="9"/>
  <c r="CX27" i="9"/>
  <c r="CJ109" i="9"/>
  <c r="CX119" i="9"/>
  <c r="CQ130" i="9"/>
  <c r="CE2" i="5"/>
  <c r="BX4" i="8"/>
  <c r="BC4" i="8" s="1"/>
  <c r="CE24" i="8"/>
  <c r="CC9" i="9"/>
  <c r="CQ10" i="9"/>
  <c r="CQ11" i="9"/>
  <c r="BS11" i="9" s="1"/>
  <c r="N29" i="9" s="1"/>
  <c r="N60" i="9" s="1"/>
  <c r="CQ12" i="9"/>
  <c r="CX18" i="9"/>
  <c r="CX29" i="9"/>
  <c r="CC13" i="9"/>
  <c r="CQ48" i="9"/>
  <c r="CL18" i="8"/>
  <c r="CX109" i="9"/>
  <c r="CQ3" i="9"/>
  <c r="BR3" i="9" s="1"/>
  <c r="F22" i="9"/>
  <c r="AR7" i="9"/>
  <c r="BS6" i="9"/>
  <c r="BR6" i="9"/>
  <c r="BS12" i="9"/>
  <c r="BR12" i="9"/>
  <c r="AM1" i="9"/>
  <c r="G7" i="9"/>
  <c r="G38" i="9" s="1"/>
  <c r="BD9" i="9"/>
  <c r="BC9" i="9"/>
  <c r="BS10" i="9"/>
  <c r="BR10" i="9"/>
  <c r="BS3" i="9"/>
  <c r="F15" i="9"/>
  <c r="AR4" i="9"/>
  <c r="CL14" i="8"/>
  <c r="CJ3" i="9"/>
  <c r="AL4" i="9"/>
  <c r="AO4" i="9"/>
  <c r="V21" i="9"/>
  <c r="AL9" i="9"/>
  <c r="CQ13" i="9"/>
  <c r="CJ14" i="9"/>
  <c r="CJ16" i="9"/>
  <c r="CQ24" i="9"/>
  <c r="CJ28" i="9"/>
  <c r="CJ31" i="9"/>
  <c r="CJ33" i="9"/>
  <c r="CJ34" i="9"/>
  <c r="CX36" i="9"/>
  <c r="CQ37" i="9"/>
  <c r="CJ40" i="9"/>
  <c r="CX42" i="9"/>
  <c r="CX46" i="9"/>
  <c r="CX67" i="9"/>
  <c r="CJ70" i="9"/>
  <c r="CX80" i="9"/>
  <c r="CJ93" i="9"/>
  <c r="CX95" i="9"/>
  <c r="CJ97" i="9"/>
  <c r="CJ99" i="9"/>
  <c r="CQ114" i="9"/>
  <c r="CJ117" i="9"/>
  <c r="CQ118" i="9"/>
  <c r="CX121" i="9"/>
  <c r="CX135" i="9"/>
  <c r="CQ138" i="9"/>
  <c r="BX5" i="8"/>
  <c r="BX8" i="8"/>
  <c r="CJ1" i="9"/>
  <c r="CQ2" i="9"/>
  <c r="CC5" i="9"/>
  <c r="CC8" i="9"/>
  <c r="CX8" i="9"/>
  <c r="CX9" i="9"/>
  <c r="CC11" i="9"/>
  <c r="CC18" i="9"/>
  <c r="CQ20" i="9"/>
  <c r="CQ31" i="9"/>
  <c r="CJ32" i="9"/>
  <c r="CQ34" i="9"/>
  <c r="CQ38" i="9"/>
  <c r="CX43" i="9"/>
  <c r="CJ45" i="9"/>
  <c r="CX51" i="9"/>
  <c r="CQ52" i="9"/>
  <c r="CX56" i="9"/>
  <c r="CX57" i="9"/>
  <c r="CX65" i="9"/>
  <c r="CQ76" i="9"/>
  <c r="CQ77" i="9"/>
  <c r="CQ99" i="9"/>
  <c r="CX118" i="9"/>
  <c r="CX120" i="9"/>
  <c r="CJ140" i="9"/>
  <c r="CL2" i="5"/>
  <c r="CE4" i="5"/>
  <c r="BH4" i="5" s="1"/>
  <c r="D14" i="5" s="1"/>
  <c r="D45" i="5" s="1"/>
  <c r="BX3" i="6"/>
  <c r="BC3" i="6" s="1"/>
  <c r="CE7" i="6"/>
  <c r="BH7" i="6" s="1"/>
  <c r="BX1" i="8"/>
  <c r="BC1" i="8" s="1"/>
  <c r="CE5" i="8"/>
  <c r="BI5" i="8" s="1"/>
  <c r="CE22" i="8"/>
  <c r="CE43" i="8"/>
  <c r="BX1" i="9"/>
  <c r="CQ97" i="9"/>
  <c r="CQ95" i="9"/>
  <c r="CQ93" i="9"/>
  <c r="CQ91" i="9"/>
  <c r="CQ89" i="9"/>
  <c r="CQ87" i="9"/>
  <c r="CQ85" i="9"/>
  <c r="CQ57" i="9"/>
  <c r="CQ81" i="9"/>
  <c r="CQ73" i="9"/>
  <c r="CQ65" i="9"/>
  <c r="CQ58" i="9"/>
  <c r="CQ44" i="9"/>
  <c r="CQ128" i="9"/>
  <c r="CQ112" i="9"/>
  <c r="CQ96" i="9"/>
  <c r="CQ79" i="9"/>
  <c r="CQ71" i="9"/>
  <c r="CQ63" i="9"/>
  <c r="CQ54" i="9"/>
  <c r="CQ51" i="9"/>
  <c r="CQ45" i="9"/>
  <c r="CQ83" i="9"/>
  <c r="CQ67" i="9"/>
  <c r="CQ56" i="9"/>
  <c r="CQ50" i="9"/>
  <c r="CQ29" i="9"/>
  <c r="CQ26" i="9"/>
  <c r="CQ18" i="9"/>
  <c r="CQ16" i="9"/>
  <c r="CQ14" i="9"/>
  <c r="CQ136" i="9"/>
  <c r="CQ104" i="9"/>
  <c r="CQ69" i="9"/>
  <c r="CQ53" i="9"/>
  <c r="CQ39" i="9"/>
  <c r="CQ1" i="9"/>
  <c r="CJ4" i="9"/>
  <c r="CX4" i="9"/>
  <c r="BS5" i="9"/>
  <c r="CJ5" i="9"/>
  <c r="BR7" i="9"/>
  <c r="BS8" i="9"/>
  <c r="CJ8" i="9"/>
  <c r="BS9" i="9"/>
  <c r="CJ9" i="9"/>
  <c r="CX11" i="9"/>
  <c r="C14" i="9"/>
  <c r="C45" i="9" s="1"/>
  <c r="N14" i="9"/>
  <c r="CQ15" i="9"/>
  <c r="CX16" i="9"/>
  <c r="CJ18" i="9"/>
  <c r="CQ19" i="9"/>
  <c r="CX20" i="9"/>
  <c r="N21" i="9"/>
  <c r="CQ22" i="9"/>
  <c r="CJ25" i="9"/>
  <c r="CX26" i="9"/>
  <c r="CQ28" i="9"/>
  <c r="CQ30" i="9"/>
  <c r="CX31" i="9"/>
  <c r="CX34" i="9"/>
  <c r="CX35" i="9"/>
  <c r="CJ36" i="9"/>
  <c r="CX37" i="9"/>
  <c r="CJ43" i="9"/>
  <c r="CJ44" i="9"/>
  <c r="CJ54" i="9"/>
  <c r="CQ55" i="9"/>
  <c r="CJ57" i="9"/>
  <c r="CX60" i="9"/>
  <c r="CQ62" i="9"/>
  <c r="CX64" i="9"/>
  <c r="CJ73" i="9"/>
  <c r="CQ75" i="9"/>
  <c r="CX83" i="9"/>
  <c r="CJ85" i="9"/>
  <c r="CQ86" i="9"/>
  <c r="CQ88" i="9"/>
  <c r="CX89" i="9"/>
  <c r="CX103" i="9"/>
  <c r="CQ106" i="9"/>
  <c r="CX107" i="9"/>
  <c r="CJ111" i="9"/>
  <c r="CJ125" i="9"/>
  <c r="CX127" i="9"/>
  <c r="CJ129" i="9"/>
  <c r="CQ132" i="9"/>
  <c r="CJ98" i="9"/>
  <c r="CJ96" i="9"/>
  <c r="CJ94" i="9"/>
  <c r="CJ92" i="9"/>
  <c r="CJ90" i="9"/>
  <c r="CJ88" i="9"/>
  <c r="CJ86" i="9"/>
  <c r="CJ58" i="9"/>
  <c r="CJ84" i="9"/>
  <c r="CJ76" i="9"/>
  <c r="CJ68" i="9"/>
  <c r="CJ53" i="9"/>
  <c r="CJ49" i="9"/>
  <c r="CJ47" i="9"/>
  <c r="CJ41" i="9"/>
  <c r="CJ38" i="9"/>
  <c r="CJ139" i="9"/>
  <c r="CJ123" i="9"/>
  <c r="CJ107" i="9"/>
  <c r="CJ91" i="9"/>
  <c r="CJ82" i="9"/>
  <c r="CJ74" i="9"/>
  <c r="CJ66" i="9"/>
  <c r="CJ50" i="9"/>
  <c r="CJ78" i="9"/>
  <c r="CJ62" i="9"/>
  <c r="CJ21" i="9"/>
  <c r="CJ20" i="9"/>
  <c r="CJ13" i="9"/>
  <c r="CJ12" i="9"/>
  <c r="CJ10" i="9"/>
  <c r="CJ7" i="9"/>
  <c r="CJ6" i="9"/>
  <c r="CJ115" i="9"/>
  <c r="CJ80" i="9"/>
  <c r="CJ64" i="9"/>
  <c r="CJ51" i="9"/>
  <c r="CJ15" i="9"/>
  <c r="F45" i="9"/>
  <c r="CJ22" i="9"/>
  <c r="CQ23" i="9"/>
  <c r="CJ26" i="9"/>
  <c r="CX32" i="9"/>
  <c r="CQ35" i="9"/>
  <c r="CJ39" i="9"/>
  <c r="CX45" i="9"/>
  <c r="CQ49" i="9"/>
  <c r="CQ78" i="9"/>
  <c r="CQ100" i="9"/>
  <c r="CQ120" i="9"/>
  <c r="CX139" i="9"/>
  <c r="CS2" i="8"/>
  <c r="BR2" i="8" s="1"/>
  <c r="CC2" i="9"/>
  <c r="CX5" i="9"/>
  <c r="CC7" i="9"/>
  <c r="CQ47" i="9"/>
  <c r="CE2" i="8"/>
  <c r="CL4" i="8"/>
  <c r="BN4" i="8" s="1"/>
  <c r="BX15" i="8"/>
  <c r="CC14" i="9"/>
  <c r="CC1" i="9"/>
  <c r="CX96" i="9"/>
  <c r="CX94" i="9"/>
  <c r="CX92" i="9"/>
  <c r="CX90" i="9"/>
  <c r="CX88" i="9"/>
  <c r="CX86" i="9"/>
  <c r="CX84" i="9"/>
  <c r="CX58" i="9"/>
  <c r="CX78" i="9"/>
  <c r="CX70" i="9"/>
  <c r="CX62" i="9"/>
  <c r="CX53" i="9"/>
  <c r="CX49" i="9"/>
  <c r="CX41" i="9"/>
  <c r="CX40" i="9"/>
  <c r="CX38" i="9"/>
  <c r="CX133" i="9"/>
  <c r="CX117" i="9"/>
  <c r="CX101" i="9"/>
  <c r="CX85" i="9"/>
  <c r="CX76" i="9"/>
  <c r="CX68" i="9"/>
  <c r="CX50" i="9"/>
  <c r="CX72" i="9"/>
  <c r="CX24" i="9"/>
  <c r="CX21" i="9"/>
  <c r="CX13" i="9"/>
  <c r="CX12" i="9"/>
  <c r="CX10" i="9"/>
  <c r="CX7" i="9"/>
  <c r="CX6" i="9"/>
  <c r="CX125" i="9"/>
  <c r="CX93" i="9"/>
  <c r="CX74" i="9"/>
  <c r="CX15" i="9"/>
  <c r="CJ2" i="9"/>
  <c r="CX2" i="9"/>
  <c r="CC3" i="9"/>
  <c r="CX3" i="9"/>
  <c r="CC6" i="9"/>
  <c r="CC10" i="9"/>
  <c r="CJ11" i="9"/>
  <c r="CC12" i="9"/>
  <c r="CX14" i="9"/>
  <c r="CC15" i="9"/>
  <c r="CC16" i="9"/>
  <c r="CC17" i="9"/>
  <c r="CX19" i="9"/>
  <c r="CQ21" i="9"/>
  <c r="CX22" i="9"/>
  <c r="CJ24" i="9"/>
  <c r="CQ25" i="9"/>
  <c r="CJ27" i="9"/>
  <c r="CX28" i="9"/>
  <c r="CJ29" i="9"/>
  <c r="CX30" i="9"/>
  <c r="CX33" i="9"/>
  <c r="CJ35" i="9"/>
  <c r="CQ36" i="9"/>
  <c r="CJ37" i="9"/>
  <c r="CQ41" i="9"/>
  <c r="CQ42" i="9"/>
  <c r="CJ59" i="9"/>
  <c r="CQ61" i="9"/>
  <c r="CJ71" i="9"/>
  <c r="CJ72" i="9"/>
  <c r="CX81" i="9"/>
  <c r="CX82" i="9"/>
  <c r="CJ108" i="9"/>
  <c r="CJ110" i="9"/>
  <c r="CQ129" i="9"/>
  <c r="CQ131" i="9"/>
  <c r="CL33" i="8"/>
  <c r="CX17" i="9"/>
  <c r="CJ19" i="9"/>
  <c r="CX23" i="9"/>
  <c r="CJ30" i="9"/>
  <c r="CQ33" i="9"/>
  <c r="CQ40" i="9"/>
  <c r="CJ42" i="9"/>
  <c r="CX47" i="9"/>
  <c r="CQ59" i="9"/>
  <c r="CJ63" i="9"/>
  <c r="CJ65" i="9"/>
  <c r="CQ68" i="9"/>
  <c r="CQ70" i="9"/>
  <c r="CX73" i="9"/>
  <c r="CX75" i="9"/>
  <c r="CJ79" i="9"/>
  <c r="CJ81" i="9"/>
  <c r="CQ84" i="9"/>
  <c r="CQ90" i="9"/>
  <c r="CX91" i="9"/>
  <c r="CJ95" i="9"/>
  <c r="CJ101" i="9"/>
  <c r="CQ102" i="9"/>
  <c r="CX105" i="9"/>
  <c r="CX111" i="9"/>
  <c r="CJ113" i="9"/>
  <c r="CQ116" i="9"/>
  <c r="CQ122" i="9"/>
  <c r="CX123" i="9"/>
  <c r="CJ127" i="9"/>
  <c r="CJ133" i="9"/>
  <c r="CQ134" i="9"/>
  <c r="CX137" i="9"/>
  <c r="CJ17" i="9"/>
  <c r="CJ23" i="9"/>
  <c r="CX25" i="9"/>
  <c r="CQ27" i="9"/>
  <c r="CQ32" i="9"/>
  <c r="CX39" i="9"/>
  <c r="CJ52" i="9"/>
  <c r="CJ55" i="9"/>
  <c r="CX102" i="9"/>
  <c r="CX104" i="9"/>
  <c r="CQ113" i="9"/>
  <c r="CQ115" i="9"/>
  <c r="CJ124" i="9"/>
  <c r="CJ126" i="9"/>
  <c r="CX134" i="9"/>
  <c r="CX136" i="9"/>
  <c r="CQ46" i="9"/>
  <c r="CX48" i="9"/>
  <c r="CX55" i="9"/>
  <c r="CJ56" i="9"/>
  <c r="CX59" i="9"/>
  <c r="CJ60" i="9"/>
  <c r="CX61" i="9"/>
  <c r="CQ64" i="9"/>
  <c r="CJ67" i="9"/>
  <c r="CX69" i="9"/>
  <c r="CQ72" i="9"/>
  <c r="CJ75" i="9"/>
  <c r="CX77" i="9"/>
  <c r="CQ80" i="9"/>
  <c r="CJ83" i="9"/>
  <c r="CJ87" i="9"/>
  <c r="CJ89" i="9"/>
  <c r="CQ92" i="9"/>
  <c r="CQ94" i="9"/>
  <c r="CX97" i="9"/>
  <c r="CX99" i="9"/>
  <c r="CJ103" i="9"/>
  <c r="CJ105" i="9"/>
  <c r="CQ108" i="9"/>
  <c r="CQ110" i="9"/>
  <c r="CX113" i="9"/>
  <c r="CX115" i="9"/>
  <c r="CJ119" i="9"/>
  <c r="CJ121" i="9"/>
  <c r="CQ124" i="9"/>
  <c r="CQ126" i="9"/>
  <c r="CX129" i="9"/>
  <c r="CX131" i="9"/>
  <c r="CJ135" i="9"/>
  <c r="CJ137" i="9"/>
  <c r="CQ140" i="9"/>
  <c r="CQ43" i="9"/>
  <c r="CJ48" i="9"/>
  <c r="CX52" i="9"/>
  <c r="CX54" i="9"/>
  <c r="CJ61" i="9"/>
  <c r="CX63" i="9"/>
  <c r="CQ66" i="9"/>
  <c r="CJ69" i="9"/>
  <c r="CX71" i="9"/>
  <c r="CQ74" i="9"/>
  <c r="CJ77" i="9"/>
  <c r="CX79" i="9"/>
  <c r="CQ82" i="9"/>
  <c r="CJ100" i="9"/>
  <c r="CJ102" i="9"/>
  <c r="CQ105" i="9"/>
  <c r="CQ107" i="9"/>
  <c r="CX110" i="9"/>
  <c r="CX112" i="9"/>
  <c r="CJ116" i="9"/>
  <c r="CJ118" i="9"/>
  <c r="CQ121" i="9"/>
  <c r="CQ123" i="9"/>
  <c r="CX126" i="9"/>
  <c r="CX128" i="9"/>
  <c r="CJ132" i="9"/>
  <c r="CJ134" i="9"/>
  <c r="CQ137" i="9"/>
  <c r="CQ139" i="9"/>
  <c r="CX98" i="9"/>
  <c r="CQ101" i="9"/>
  <c r="CJ104" i="9"/>
  <c r="CX106" i="9"/>
  <c r="CQ109" i="9"/>
  <c r="CJ112" i="9"/>
  <c r="CX114" i="9"/>
  <c r="CQ117" i="9"/>
  <c r="CJ120" i="9"/>
  <c r="CX122" i="9"/>
  <c r="CQ125" i="9"/>
  <c r="CJ128" i="9"/>
  <c r="CX130" i="9"/>
  <c r="CQ133" i="9"/>
  <c r="CJ136" i="9"/>
  <c r="CX138" i="9"/>
  <c r="CQ60" i="9"/>
  <c r="CX100" i="9"/>
  <c r="CQ103" i="9"/>
  <c r="CJ106" i="9"/>
  <c r="CX108" i="9"/>
  <c r="CQ111" i="9"/>
  <c r="CJ114" i="9"/>
  <c r="CX116" i="9"/>
  <c r="CQ119" i="9"/>
  <c r="CJ122" i="9"/>
  <c r="CX124" i="9"/>
  <c r="CQ127" i="9"/>
  <c r="CJ130" i="9"/>
  <c r="CX132" i="9"/>
  <c r="CQ135" i="9"/>
  <c r="CJ138" i="9"/>
  <c r="CX140" i="9"/>
  <c r="BI2" i="8"/>
  <c r="BH2" i="8"/>
  <c r="BS2" i="8"/>
  <c r="CS58" i="8"/>
  <c r="CS47" i="8"/>
  <c r="CS46" i="8"/>
  <c r="CS81" i="8"/>
  <c r="CS73" i="8"/>
  <c r="CS65" i="8"/>
  <c r="CS59" i="8"/>
  <c r="CS56" i="8"/>
  <c r="CS55" i="8"/>
  <c r="CS53" i="8"/>
  <c r="CS33" i="8"/>
  <c r="CS32" i="8"/>
  <c r="CS51" i="8"/>
  <c r="CS43" i="8"/>
  <c r="CS75" i="8"/>
  <c r="CS60" i="8"/>
  <c r="CS31" i="8"/>
  <c r="CS30" i="8"/>
  <c r="CS27" i="8"/>
  <c r="CS24" i="8"/>
  <c r="CS4" i="8"/>
  <c r="CS20" i="8"/>
  <c r="CS7" i="8"/>
  <c r="CS1" i="8"/>
  <c r="CS39" i="8"/>
  <c r="CS17" i="8"/>
  <c r="CS8" i="8"/>
  <c r="BC10" i="8"/>
  <c r="BD10" i="8"/>
  <c r="CS15" i="8"/>
  <c r="CS38" i="8"/>
  <c r="CS40" i="8"/>
  <c r="CL85" i="8"/>
  <c r="CL93" i="8"/>
  <c r="CE58" i="8"/>
  <c r="CE47" i="8"/>
  <c r="CE46" i="8"/>
  <c r="CE79" i="8"/>
  <c r="CE71" i="8"/>
  <c r="CE63" i="8"/>
  <c r="CE57" i="8"/>
  <c r="CE52" i="8"/>
  <c r="CE51" i="8"/>
  <c r="CE33" i="8"/>
  <c r="CE32" i="8"/>
  <c r="CE60" i="8"/>
  <c r="CE59" i="8"/>
  <c r="CE55" i="8"/>
  <c r="CE53" i="8"/>
  <c r="CE81" i="8"/>
  <c r="CE65" i="8"/>
  <c r="CE56" i="8"/>
  <c r="CE44" i="8"/>
  <c r="CE31" i="8"/>
  <c r="CE48" i="8"/>
  <c r="CE14" i="8"/>
  <c r="CE11" i="8"/>
  <c r="CE7" i="8"/>
  <c r="CE4" i="8"/>
  <c r="CE36" i="8"/>
  <c r="CE73" i="8"/>
  <c r="CE20" i="8"/>
  <c r="CE17" i="8"/>
  <c r="CE1" i="8"/>
  <c r="CL54" i="8"/>
  <c r="CL26" i="8"/>
  <c r="CL23" i="8"/>
  <c r="CL3" i="8"/>
  <c r="CL12" i="8"/>
  <c r="CL5" i="8"/>
  <c r="CL6" i="8"/>
  <c r="BD8" i="8"/>
  <c r="BC8" i="8"/>
  <c r="CL11" i="8"/>
  <c r="CS14" i="8"/>
  <c r="CS19" i="8"/>
  <c r="CS21" i="8"/>
  <c r="CL22" i="8"/>
  <c r="CE28" i="8"/>
  <c r="CS29" i="8"/>
  <c r="CS45" i="8"/>
  <c r="CL47" i="8"/>
  <c r="CS67" i="8"/>
  <c r="CE69" i="8"/>
  <c r="CL87" i="8"/>
  <c r="BX6" i="8"/>
  <c r="BX3" i="8"/>
  <c r="CL7" i="8"/>
  <c r="CE8" i="8"/>
  <c r="CL9" i="8"/>
  <c r="CS11" i="8"/>
  <c r="CS16" i="8"/>
  <c r="CS22" i="8"/>
  <c r="CE29" i="8"/>
  <c r="CE30" i="8"/>
  <c r="CE39" i="8"/>
  <c r="CL55" i="8"/>
  <c r="CS61" i="8"/>
  <c r="CL64" i="8"/>
  <c r="CE67" i="8"/>
  <c r="CL78" i="8"/>
  <c r="CS79" i="8"/>
  <c r="C7" i="8"/>
  <c r="C38" i="8" s="1"/>
  <c r="AI1" i="8"/>
  <c r="T7" i="8"/>
  <c r="T38" i="8" s="1"/>
  <c r="AJ3" i="8"/>
  <c r="BC9" i="8"/>
  <c r="BD9" i="8"/>
  <c r="BX6" i="7"/>
  <c r="BC6" i="7" s="1"/>
  <c r="BD1" i="8"/>
  <c r="BD5" i="8"/>
  <c r="BC5" i="8"/>
  <c r="CL1" i="8"/>
  <c r="BI3" i="8"/>
  <c r="CS3" i="8"/>
  <c r="CS10" i="8"/>
  <c r="CS13" i="8"/>
  <c r="BX16" i="8"/>
  <c r="CE21" i="8"/>
  <c r="CE25" i="8"/>
  <c r="CE27" i="8"/>
  <c r="CS28" i="8"/>
  <c r="CE34" i="8"/>
  <c r="CL35" i="8"/>
  <c r="CL41" i="8"/>
  <c r="CL72" i="8"/>
  <c r="CE75" i="8"/>
  <c r="CS77" i="8"/>
  <c r="CS6" i="8"/>
  <c r="BX11" i="8"/>
  <c r="BX14" i="8"/>
  <c r="CE19" i="8"/>
  <c r="CL24" i="8"/>
  <c r="CL27" i="8"/>
  <c r="CL28" i="8"/>
  <c r="CE37" i="8"/>
  <c r="CL51" i="8"/>
  <c r="CE66" i="8"/>
  <c r="CL98" i="8"/>
  <c r="CL6" i="7"/>
  <c r="BN6" i="7" s="1"/>
  <c r="CE6" i="8"/>
  <c r="CS9" i="8"/>
  <c r="BX12" i="8"/>
  <c r="CS12" i="8"/>
  <c r="CE18" i="8"/>
  <c r="CS23" i="8"/>
  <c r="CL25" i="8"/>
  <c r="CS26" i="8"/>
  <c r="CL29" i="8"/>
  <c r="CL31" i="8"/>
  <c r="CS34" i="8"/>
  <c r="CL36" i="8"/>
  <c r="CE40" i="8"/>
  <c r="CS44" i="8"/>
  <c r="CE45" i="8"/>
  <c r="CL46" i="8"/>
  <c r="CL58" i="8"/>
  <c r="CL62" i="8"/>
  <c r="CS63" i="8"/>
  <c r="CS69" i="8"/>
  <c r="CL74" i="8"/>
  <c r="CL80" i="8"/>
  <c r="CL91" i="8"/>
  <c r="BX7" i="8"/>
  <c r="CE10" i="8"/>
  <c r="CE13" i="8"/>
  <c r="CE15" i="8"/>
  <c r="CE16" i="8"/>
  <c r="CS18" i="8"/>
  <c r="CL43" i="8"/>
  <c r="CE68" i="8"/>
  <c r="CS76" i="8"/>
  <c r="CS78" i="8"/>
  <c r="CL57" i="8"/>
  <c r="CL56" i="8"/>
  <c r="CL53" i="8"/>
  <c r="CL52" i="8"/>
  <c r="CL48" i="8"/>
  <c r="CL97" i="8"/>
  <c r="CL89" i="8"/>
  <c r="CL76" i="8"/>
  <c r="CL68" i="8"/>
  <c r="CL40" i="8"/>
  <c r="CL39" i="8"/>
  <c r="CL34" i="8"/>
  <c r="CL37" i="8"/>
  <c r="CL95" i="8"/>
  <c r="CL70" i="8"/>
  <c r="CL50" i="8"/>
  <c r="CL30" i="8"/>
  <c r="BX2" i="8"/>
  <c r="CL2" i="8"/>
  <c r="CS5" i="8"/>
  <c r="CL8" i="8"/>
  <c r="CE9" i="8"/>
  <c r="CL10" i="8"/>
  <c r="CE12" i="8"/>
  <c r="CL13" i="8"/>
  <c r="CL15" i="8"/>
  <c r="CL16" i="8"/>
  <c r="CL17" i="8"/>
  <c r="CL19" i="8"/>
  <c r="CL20" i="8"/>
  <c r="CL21" i="8"/>
  <c r="CE23" i="8"/>
  <c r="CS25" i="8"/>
  <c r="CE26" i="8"/>
  <c r="CL32" i="8"/>
  <c r="CS36" i="8"/>
  <c r="CS37" i="8"/>
  <c r="CL38" i="8"/>
  <c r="CL42" i="8"/>
  <c r="CL49" i="8"/>
  <c r="CS52" i="8"/>
  <c r="CS57" i="8"/>
  <c r="CL59" i="8"/>
  <c r="CS62" i="8"/>
  <c r="CL71" i="8"/>
  <c r="CL73" i="8"/>
  <c r="CL82" i="8"/>
  <c r="CL88" i="8"/>
  <c r="CS35" i="8"/>
  <c r="CE38" i="8"/>
  <c r="CS41" i="8"/>
  <c r="CS42" i="8"/>
  <c r="CS48" i="8"/>
  <c r="CE61" i="8"/>
  <c r="CL66" i="8"/>
  <c r="CS71" i="8"/>
  <c r="CE77" i="8"/>
  <c r="CL83" i="8"/>
  <c r="CL99" i="8"/>
  <c r="CE35" i="8"/>
  <c r="CE41" i="8"/>
  <c r="CE42" i="8"/>
  <c r="CL44" i="8"/>
  <c r="CS50" i="8"/>
  <c r="CL63" i="8"/>
  <c r="CL65" i="8"/>
  <c r="CS68" i="8"/>
  <c r="CS70" i="8"/>
  <c r="CE74" i="8"/>
  <c r="CE76" i="8"/>
  <c r="CL79" i="8"/>
  <c r="CL81" i="8"/>
  <c r="CL90" i="8"/>
  <c r="CL96" i="8"/>
  <c r="CS49" i="8"/>
  <c r="CE50" i="8"/>
  <c r="CS54" i="8"/>
  <c r="CE62" i="8"/>
  <c r="CS64" i="8"/>
  <c r="CL67" i="8"/>
  <c r="CE70" i="8"/>
  <c r="CS72" i="8"/>
  <c r="CL75" i="8"/>
  <c r="CE78" i="8"/>
  <c r="CS80" i="8"/>
  <c r="CL86" i="8"/>
  <c r="CL94" i="8"/>
  <c r="CL45" i="8"/>
  <c r="CE49" i="8"/>
  <c r="CE54" i="8"/>
  <c r="CL60" i="8"/>
  <c r="CL61" i="8"/>
  <c r="CE64" i="8"/>
  <c r="CS66" i="8"/>
  <c r="CL69" i="8"/>
  <c r="CE72" i="8"/>
  <c r="CS74" i="8"/>
  <c r="CL77" i="8"/>
  <c r="CE80" i="8"/>
  <c r="CL84" i="8"/>
  <c r="CL92" i="8"/>
  <c r="CL100" i="8"/>
  <c r="BM6" i="7"/>
  <c r="CE5" i="7"/>
  <c r="BX8" i="7"/>
  <c r="CE7" i="5"/>
  <c r="BH7" i="5" s="1"/>
  <c r="BX10" i="6"/>
  <c r="BC10" i="6" s="1"/>
  <c r="AI10" i="6" s="1"/>
  <c r="CL20" i="7"/>
  <c r="CE3" i="7"/>
  <c r="CL5" i="7"/>
  <c r="CE8" i="7"/>
  <c r="CL9" i="7"/>
  <c r="CL11" i="7"/>
  <c r="CE9" i="7"/>
  <c r="CE11" i="6"/>
  <c r="BI11" i="6" s="1"/>
  <c r="L29" i="6" s="1"/>
  <c r="L60" i="6" s="1"/>
  <c r="CS54" i="7"/>
  <c r="CS50" i="7"/>
  <c r="CS55" i="7"/>
  <c r="CS60" i="7"/>
  <c r="CS49" i="7"/>
  <c r="CS43" i="7"/>
  <c r="CS40" i="7"/>
  <c r="CS39" i="7"/>
  <c r="CS59" i="7"/>
  <c r="CS51" i="7"/>
  <c r="CS36" i="7"/>
  <c r="CS22" i="7"/>
  <c r="CS21" i="7"/>
  <c r="CS26" i="7"/>
  <c r="CS18" i="7"/>
  <c r="CS12" i="7"/>
  <c r="CS34" i="7"/>
  <c r="CS19" i="7"/>
  <c r="CS17" i="7"/>
  <c r="CS13" i="7"/>
  <c r="CS10" i="7"/>
  <c r="CS6" i="7"/>
  <c r="CS4" i="7"/>
  <c r="CS16" i="7"/>
  <c r="CS30" i="7"/>
  <c r="CS25" i="7"/>
  <c r="CS1" i="7"/>
  <c r="CS23" i="7"/>
  <c r="CS2" i="7"/>
  <c r="CL33" i="7"/>
  <c r="CL3" i="7"/>
  <c r="CL49" i="7"/>
  <c r="CL31" i="7"/>
  <c r="CL10" i="7"/>
  <c r="CL4" i="7"/>
  <c r="CS5" i="7"/>
  <c r="CS7" i="7"/>
  <c r="CL8" i="7"/>
  <c r="CS9" i="7"/>
  <c r="CS11" i="7"/>
  <c r="CS15" i="7"/>
  <c r="CE54" i="7"/>
  <c r="CE50" i="7"/>
  <c r="CE60" i="7"/>
  <c r="CE59" i="7"/>
  <c r="CE51" i="7"/>
  <c r="CE49" i="7"/>
  <c r="CE46" i="7"/>
  <c r="CE43" i="7"/>
  <c r="CE40" i="7"/>
  <c r="CE39" i="7"/>
  <c r="CE36" i="7"/>
  <c r="CE22" i="7"/>
  <c r="CE21" i="7"/>
  <c r="CE55" i="7"/>
  <c r="CE34" i="7"/>
  <c r="CE19" i="7"/>
  <c r="CE17" i="7"/>
  <c r="CE13" i="7"/>
  <c r="CE30" i="7"/>
  <c r="CE25" i="7"/>
  <c r="CE10" i="7"/>
  <c r="CE6" i="7"/>
  <c r="CE4" i="7"/>
  <c r="CE23" i="7"/>
  <c r="CE18" i="7"/>
  <c r="CE16" i="7"/>
  <c r="CE12" i="7"/>
  <c r="CE1" i="7"/>
  <c r="CE26" i="7"/>
  <c r="CE15" i="7"/>
  <c r="BX10" i="7"/>
  <c r="BX3" i="7"/>
  <c r="CE11" i="7"/>
  <c r="CL3" i="6"/>
  <c r="BN3" i="6" s="1"/>
  <c r="CL5" i="6"/>
  <c r="BM5" i="6" s="1"/>
  <c r="CE2" i="6"/>
  <c r="BH2" i="6" s="1"/>
  <c r="L7" i="6" s="1"/>
  <c r="L38" i="6" s="1"/>
  <c r="BX1" i="7"/>
  <c r="CE2" i="7"/>
  <c r="CS3" i="7"/>
  <c r="BX4" i="7"/>
  <c r="BX5" i="7"/>
  <c r="CE7" i="7"/>
  <c r="CS8" i="7"/>
  <c r="BX9" i="7"/>
  <c r="BX11" i="7"/>
  <c r="BX14" i="7"/>
  <c r="CL13" i="7"/>
  <c r="CL17" i="7"/>
  <c r="CL19" i="7"/>
  <c r="CE28" i="7"/>
  <c r="CS35" i="7"/>
  <c r="CL64" i="7"/>
  <c r="CL68" i="7"/>
  <c r="CL72" i="7"/>
  <c r="CL76" i="7"/>
  <c r="CL80" i="7"/>
  <c r="CL97" i="7"/>
  <c r="CS17" i="5"/>
  <c r="CS3" i="6"/>
  <c r="BS3" i="6" s="1"/>
  <c r="CS9" i="6"/>
  <c r="BS9" i="6" s="1"/>
  <c r="BX13" i="7"/>
  <c r="CL15" i="7"/>
  <c r="BX17" i="7"/>
  <c r="CE24" i="7"/>
  <c r="CL26" i="7"/>
  <c r="CL28" i="7"/>
  <c r="CL29" i="7"/>
  <c r="CS31" i="7"/>
  <c r="CS33" i="7"/>
  <c r="CS38" i="7"/>
  <c r="CE42" i="7"/>
  <c r="CE14" i="7"/>
  <c r="CL21" i="7"/>
  <c r="CE63" i="7"/>
  <c r="CE67" i="7"/>
  <c r="CE71" i="7"/>
  <c r="CE75" i="7"/>
  <c r="CE79" i="7"/>
  <c r="CL85" i="7"/>
  <c r="CL89" i="7"/>
  <c r="CS5" i="5"/>
  <c r="BS5" i="5" s="1"/>
  <c r="BX15" i="6"/>
  <c r="CS10" i="6"/>
  <c r="BR10" i="6" s="1"/>
  <c r="CS14" i="6"/>
  <c r="CS15" i="6"/>
  <c r="CL55" i="7"/>
  <c r="CL51" i="7"/>
  <c r="CL50" i="7"/>
  <c r="CL54" i="7"/>
  <c r="CL40" i="7"/>
  <c r="CL39" i="7"/>
  <c r="CL36" i="7"/>
  <c r="BX2" i="7"/>
  <c r="CL2" i="7"/>
  <c r="BX7" i="7"/>
  <c r="CL7" i="7"/>
  <c r="CL12" i="7"/>
  <c r="CL14" i="7"/>
  <c r="BX15" i="7"/>
  <c r="CL16" i="7"/>
  <c r="CL18" i="7"/>
  <c r="CS20" i="7"/>
  <c r="CL23" i="7"/>
  <c r="CL27" i="7"/>
  <c r="CS28" i="7"/>
  <c r="CS29" i="7"/>
  <c r="CE31" i="7"/>
  <c r="CL32" i="7"/>
  <c r="CE33" i="7"/>
  <c r="CE35" i="7"/>
  <c r="CL44" i="7"/>
  <c r="CL45" i="7"/>
  <c r="CL22" i="7"/>
  <c r="CS24" i="7"/>
  <c r="CE27" i="7"/>
  <c r="CE29" i="7"/>
  <c r="CE32" i="7"/>
  <c r="CL34" i="7"/>
  <c r="CS61" i="7"/>
  <c r="CS65" i="7"/>
  <c r="CS69" i="7"/>
  <c r="CS73" i="7"/>
  <c r="CS77" i="7"/>
  <c r="CS81" i="7"/>
  <c r="CL93" i="7"/>
  <c r="BX11" i="5"/>
  <c r="BC11" i="5" s="1"/>
  <c r="AI11" i="5" s="1"/>
  <c r="CS7" i="6"/>
  <c r="BS7" i="6" s="1"/>
  <c r="CE6" i="6"/>
  <c r="BI6" i="6" s="1"/>
  <c r="CL1" i="7"/>
  <c r="BX12" i="7"/>
  <c r="CS14" i="7"/>
  <c r="BX16" i="7"/>
  <c r="BX18" i="7"/>
  <c r="CE20" i="7"/>
  <c r="CL24" i="7"/>
  <c r="CL25" i="7"/>
  <c r="CS27" i="7"/>
  <c r="CL30" i="7"/>
  <c r="CS32" i="7"/>
  <c r="CL35" i="7"/>
  <c r="CL43" i="7"/>
  <c r="CL57" i="7"/>
  <c r="CS58" i="7"/>
  <c r="CE37" i="7"/>
  <c r="CE41" i="7"/>
  <c r="CL42" i="7"/>
  <c r="CS44" i="7"/>
  <c r="CS45" i="7"/>
  <c r="CE47" i="7"/>
  <c r="CL48" i="7"/>
  <c r="CL56" i="7"/>
  <c r="CL37" i="7"/>
  <c r="CE38" i="7"/>
  <c r="CL41" i="7"/>
  <c r="CS42" i="7"/>
  <c r="CS46" i="7"/>
  <c r="CE53" i="7"/>
  <c r="CS37" i="7"/>
  <c r="CL38" i="7"/>
  <c r="CS41" i="7"/>
  <c r="CE44" i="7"/>
  <c r="CE45" i="7"/>
  <c r="CL60" i="7"/>
  <c r="CL47" i="7"/>
  <c r="CS48" i="7"/>
  <c r="CE52" i="7"/>
  <c r="CL53" i="7"/>
  <c r="CS56" i="7"/>
  <c r="CS57" i="7"/>
  <c r="CE62" i="7"/>
  <c r="CL63" i="7"/>
  <c r="CS64" i="7"/>
  <c r="CE66" i="7"/>
  <c r="CL67" i="7"/>
  <c r="CS68" i="7"/>
  <c r="CE70" i="7"/>
  <c r="CL71" i="7"/>
  <c r="CS72" i="7"/>
  <c r="CE74" i="7"/>
  <c r="CL75" i="7"/>
  <c r="CS76" i="7"/>
  <c r="CE78" i="7"/>
  <c r="CL79" i="7"/>
  <c r="CS80" i="7"/>
  <c r="CL82" i="7"/>
  <c r="CL86" i="7"/>
  <c r="CL90" i="7"/>
  <c r="CL94" i="7"/>
  <c r="CL98" i="7"/>
  <c r="CS47" i="7"/>
  <c r="CL52" i="7"/>
  <c r="CS53" i="7"/>
  <c r="CE58" i="7"/>
  <c r="CE61" i="7"/>
  <c r="CL62" i="7"/>
  <c r="CS63" i="7"/>
  <c r="CE65" i="7"/>
  <c r="CL66" i="7"/>
  <c r="CS67" i="7"/>
  <c r="CE69" i="7"/>
  <c r="CL70" i="7"/>
  <c r="CS71" i="7"/>
  <c r="CE73" i="7"/>
  <c r="CL74" i="7"/>
  <c r="CS75" i="7"/>
  <c r="CE77" i="7"/>
  <c r="CL78" i="7"/>
  <c r="CS79" i="7"/>
  <c r="CE81" i="7"/>
  <c r="CL83" i="7"/>
  <c r="CL87" i="7"/>
  <c r="CL91" i="7"/>
  <c r="CL95" i="7"/>
  <c r="CL99" i="7"/>
  <c r="CL46" i="7"/>
  <c r="CE48" i="7"/>
  <c r="CS52" i="7"/>
  <c r="CE56" i="7"/>
  <c r="CE57" i="7"/>
  <c r="CL58" i="7"/>
  <c r="CL59" i="7"/>
  <c r="CL61" i="7"/>
  <c r="CS62" i="7"/>
  <c r="CE64" i="7"/>
  <c r="CL65" i="7"/>
  <c r="CS66" i="7"/>
  <c r="CE68" i="7"/>
  <c r="CL69" i="7"/>
  <c r="CS70" i="7"/>
  <c r="CE72" i="7"/>
  <c r="CL73" i="7"/>
  <c r="CS74" i="7"/>
  <c r="CE76" i="7"/>
  <c r="CL77" i="7"/>
  <c r="CS78" i="7"/>
  <c r="CE80" i="7"/>
  <c r="CL81" i="7"/>
  <c r="CL84" i="7"/>
  <c r="CL88" i="7"/>
  <c r="CL92" i="7"/>
  <c r="CL96" i="7"/>
  <c r="CL100" i="7"/>
  <c r="BD11" i="5"/>
  <c r="S7" i="6"/>
  <c r="S38" i="6" s="1"/>
  <c r="AI3" i="6"/>
  <c r="CS4" i="4"/>
  <c r="BR4" i="4" s="1"/>
  <c r="G14" i="4" s="1"/>
  <c r="G45" i="4" s="1"/>
  <c r="BI7" i="6"/>
  <c r="CE25" i="6"/>
  <c r="CE34" i="6"/>
  <c r="CE58" i="6"/>
  <c r="CE3" i="5"/>
  <c r="BI3" i="5" s="1"/>
  <c r="T8" i="5" s="1"/>
  <c r="T39" i="5" s="1"/>
  <c r="CS4" i="5"/>
  <c r="CL8" i="5"/>
  <c r="BM8" i="5" s="1"/>
  <c r="CL2" i="6"/>
  <c r="CL4" i="6"/>
  <c r="BX9" i="6"/>
  <c r="BH11" i="6"/>
  <c r="CS13" i="6"/>
  <c r="CS16" i="6"/>
  <c r="CE78" i="6"/>
  <c r="CE70" i="6"/>
  <c r="CE62" i="6"/>
  <c r="CE50" i="6"/>
  <c r="CE32" i="6"/>
  <c r="CE31" i="6"/>
  <c r="CE27" i="6"/>
  <c r="CE24" i="6"/>
  <c r="CE20" i="6"/>
  <c r="CE54" i="6"/>
  <c r="CE49" i="6"/>
  <c r="CE47" i="6"/>
  <c r="CE21" i="6"/>
  <c r="CE76" i="6"/>
  <c r="CE28" i="6"/>
  <c r="CE22" i="6"/>
  <c r="CE29" i="6"/>
  <c r="CS1" i="6"/>
  <c r="BX2" i="6"/>
  <c r="BX4" i="6"/>
  <c r="CS4" i="6"/>
  <c r="BX5" i="6"/>
  <c r="CS5" i="6"/>
  <c r="CL6" i="6"/>
  <c r="BX7" i="6"/>
  <c r="BX8" i="6"/>
  <c r="CE9" i="6"/>
  <c r="CS11" i="6"/>
  <c r="CL12" i="6"/>
  <c r="CE13" i="6"/>
  <c r="CE14" i="6"/>
  <c r="CE16" i="6"/>
  <c r="CS18" i="6"/>
  <c r="CE23" i="6"/>
  <c r="CE26" i="6"/>
  <c r="CE40" i="6"/>
  <c r="CE68" i="6"/>
  <c r="CE72" i="6"/>
  <c r="CS12" i="4"/>
  <c r="BS12" i="4" s="1"/>
  <c r="BI2" i="5"/>
  <c r="L8" i="5" s="1"/>
  <c r="L39" i="5" s="1"/>
  <c r="BH2" i="5"/>
  <c r="L7" i="5" s="1"/>
  <c r="L38" i="5" s="1"/>
  <c r="BR3" i="6"/>
  <c r="D21" i="6"/>
  <c r="D52" i="6" s="1"/>
  <c r="AJ7" i="6"/>
  <c r="CL8" i="6"/>
  <c r="BR9" i="6"/>
  <c r="CE12" i="6"/>
  <c r="CL13" i="6"/>
  <c r="CE19" i="6"/>
  <c r="CE35" i="6"/>
  <c r="CE43" i="6"/>
  <c r="CE74" i="6"/>
  <c r="BX2" i="4"/>
  <c r="CL6" i="5"/>
  <c r="BM6" i="5" s="1"/>
  <c r="CS9" i="5"/>
  <c r="BS9" i="5" s="1"/>
  <c r="CE3" i="6"/>
  <c r="CL7" i="6"/>
  <c r="CS8" i="6"/>
  <c r="CE10" i="6"/>
  <c r="CL11" i="6"/>
  <c r="BX13" i="6"/>
  <c r="BX14" i="6"/>
  <c r="CS17" i="6"/>
  <c r="CE36" i="6"/>
  <c r="CE48" i="6"/>
  <c r="BX7" i="5"/>
  <c r="BC7" i="5" s="1"/>
  <c r="AI7" i="5" s="1"/>
  <c r="CS2" i="5"/>
  <c r="BR2" i="5" s="1"/>
  <c r="O7" i="5" s="1"/>
  <c r="O38" i="5" s="1"/>
  <c r="CS3" i="5"/>
  <c r="BS3" i="5" s="1"/>
  <c r="BX12" i="5"/>
  <c r="BD12" i="5" s="1"/>
  <c r="AO12" i="5" s="1"/>
  <c r="CE17" i="5"/>
  <c r="CS30" i="5"/>
  <c r="CS44" i="5"/>
  <c r="CE46" i="5"/>
  <c r="CE1" i="6"/>
  <c r="CS2" i="6"/>
  <c r="CE4" i="6"/>
  <c r="CE5" i="6"/>
  <c r="BX6" i="6"/>
  <c r="CS6" i="6"/>
  <c r="CE8" i="6"/>
  <c r="CL9" i="6"/>
  <c r="CL10" i="6"/>
  <c r="BX11" i="6"/>
  <c r="BX12" i="6"/>
  <c r="CS12" i="6"/>
  <c r="CE17" i="6"/>
  <c r="CE18" i="6"/>
  <c r="CE30" i="6"/>
  <c r="CE51" i="6"/>
  <c r="CE66" i="6"/>
  <c r="CE15" i="6"/>
  <c r="CE42" i="6"/>
  <c r="CE44" i="6"/>
  <c r="CE46" i="6"/>
  <c r="CE52" i="6"/>
  <c r="CE63" i="6"/>
  <c r="CE69" i="6"/>
  <c r="CE79" i="6"/>
  <c r="CL4" i="5"/>
  <c r="BN4" i="5" s="1"/>
  <c r="CE40" i="5"/>
  <c r="BX6" i="5"/>
  <c r="BD6" i="5" s="1"/>
  <c r="CS12" i="5"/>
  <c r="BR12" i="5" s="1"/>
  <c r="CL11" i="5"/>
  <c r="BM11" i="5" s="1"/>
  <c r="BX18" i="6"/>
  <c r="BX17" i="6"/>
  <c r="BX16" i="6"/>
  <c r="CL18" i="6"/>
  <c r="CL17" i="6"/>
  <c r="CL16" i="6"/>
  <c r="CE37" i="6"/>
  <c r="CE39" i="6"/>
  <c r="CE53" i="6"/>
  <c r="CE60" i="6"/>
  <c r="CE64" i="6"/>
  <c r="CE80" i="6"/>
  <c r="BX6" i="3"/>
  <c r="BC6" i="3" s="1"/>
  <c r="S14" i="3" s="1"/>
  <c r="S45" i="3" s="1"/>
  <c r="CL2" i="4"/>
  <c r="BN2" i="4" s="1"/>
  <c r="N8" i="4" s="1"/>
  <c r="CE68" i="5"/>
  <c r="BX4" i="5"/>
  <c r="BC4" i="5" s="1"/>
  <c r="BX8" i="5"/>
  <c r="BD8" i="5" s="1"/>
  <c r="CE9" i="5"/>
  <c r="BH9" i="5" s="1"/>
  <c r="CS11" i="5"/>
  <c r="BS11" i="5" s="1"/>
  <c r="CS18" i="5"/>
  <c r="CS39" i="5"/>
  <c r="CE66" i="5"/>
  <c r="BX1" i="6"/>
  <c r="CL1" i="6"/>
  <c r="CL14" i="6"/>
  <c r="CL15" i="6"/>
  <c r="CE57" i="6"/>
  <c r="CE61" i="6"/>
  <c r="CE71" i="6"/>
  <c r="CE77" i="6"/>
  <c r="CE33" i="6"/>
  <c r="CE45" i="6"/>
  <c r="CE59" i="6"/>
  <c r="CE67" i="6"/>
  <c r="CE75" i="6"/>
  <c r="CE38" i="6"/>
  <c r="CE41" i="6"/>
  <c r="CE55" i="6"/>
  <c r="CE56" i="6"/>
  <c r="CE65" i="6"/>
  <c r="CE73" i="6"/>
  <c r="CE81" i="6"/>
  <c r="BM2" i="5"/>
  <c r="BN2" i="5"/>
  <c r="BI7" i="5"/>
  <c r="O15" i="5"/>
  <c r="O46" i="5" s="1"/>
  <c r="AS5" i="5"/>
  <c r="BD4" i="5"/>
  <c r="BI9" i="5"/>
  <c r="BM4" i="5"/>
  <c r="BN11" i="5"/>
  <c r="CE7" i="4"/>
  <c r="BI7" i="4" s="1"/>
  <c r="D22" i="4" s="1"/>
  <c r="D53" i="4" s="1"/>
  <c r="CS16" i="4"/>
  <c r="CL7" i="5"/>
  <c r="CL20" i="5"/>
  <c r="CS23" i="5"/>
  <c r="CS29" i="5"/>
  <c r="CE32" i="5"/>
  <c r="CE37" i="5"/>
  <c r="CL41" i="5"/>
  <c r="CE49" i="5"/>
  <c r="CE78" i="5"/>
  <c r="CS14" i="4"/>
  <c r="CL13" i="5"/>
  <c r="CS15" i="5"/>
  <c r="BX18" i="5"/>
  <c r="CE21" i="5"/>
  <c r="CE26" i="5"/>
  <c r="CE29" i="5"/>
  <c r="CS31" i="5"/>
  <c r="CS38" i="5"/>
  <c r="CS45" i="5"/>
  <c r="CL29" i="4"/>
  <c r="CL6" i="4"/>
  <c r="BN6" i="4" s="1"/>
  <c r="AR6" i="4" s="1"/>
  <c r="BX15" i="5"/>
  <c r="BI4" i="5"/>
  <c r="CE5" i="5"/>
  <c r="CE6" i="5"/>
  <c r="CL10" i="5"/>
  <c r="CL16" i="5"/>
  <c r="CL35" i="5"/>
  <c r="BX15" i="4"/>
  <c r="CL1" i="4"/>
  <c r="CE6" i="4"/>
  <c r="BH6" i="4" s="1"/>
  <c r="CS5" i="4"/>
  <c r="BS5" i="4" s="1"/>
  <c r="BX1" i="5"/>
  <c r="CS1" i="5"/>
  <c r="CS28" i="5"/>
  <c r="CS14" i="5"/>
  <c r="BX2" i="5"/>
  <c r="BX3" i="5"/>
  <c r="CL5" i="5"/>
  <c r="CS7" i="5"/>
  <c r="CS8" i="5"/>
  <c r="BX10" i="5"/>
  <c r="CE12" i="5"/>
  <c r="BX13" i="5"/>
  <c r="CE15" i="5"/>
  <c r="CS16" i="5"/>
  <c r="CE18" i="5"/>
  <c r="CS19" i="5"/>
  <c r="CL21" i="5"/>
  <c r="CL25" i="5"/>
  <c r="CL28" i="5"/>
  <c r="CE30" i="5"/>
  <c r="CL34" i="5"/>
  <c r="CS35" i="5"/>
  <c r="CL36" i="5"/>
  <c r="CS43" i="5"/>
  <c r="CE45" i="5"/>
  <c r="CE52" i="5"/>
  <c r="CE62" i="5"/>
  <c r="CE72" i="5"/>
  <c r="CE5" i="4"/>
  <c r="BH5" i="4" s="1"/>
  <c r="CL11" i="4"/>
  <c r="BN11" i="4" s="1"/>
  <c r="CL44" i="5"/>
  <c r="CL38" i="5"/>
  <c r="CL45" i="5"/>
  <c r="CL49" i="5"/>
  <c r="CL37" i="5"/>
  <c r="CL15" i="5"/>
  <c r="CL9" i="5"/>
  <c r="CE10" i="5"/>
  <c r="CE13" i="5"/>
  <c r="BX14" i="5"/>
  <c r="CE16" i="5"/>
  <c r="CE19" i="5"/>
  <c r="CS21" i="5"/>
  <c r="CE22" i="5"/>
  <c r="CS24" i="5"/>
  <c r="CS26" i="5"/>
  <c r="CS27" i="5"/>
  <c r="CL31" i="5"/>
  <c r="CS33" i="5"/>
  <c r="CL42" i="5"/>
  <c r="CL48" i="5"/>
  <c r="CE58" i="5"/>
  <c r="CE74" i="5"/>
  <c r="CS9" i="4"/>
  <c r="BS9" i="4" s="1"/>
  <c r="CL1" i="5"/>
  <c r="CL3" i="5"/>
  <c r="CS6" i="5"/>
  <c r="BX9" i="5"/>
  <c r="CE11" i="5"/>
  <c r="CL19" i="5"/>
  <c r="CE23" i="5"/>
  <c r="CE25" i="5"/>
  <c r="CL32" i="5"/>
  <c r="CE34" i="5"/>
  <c r="CE36" i="5"/>
  <c r="CS41" i="5"/>
  <c r="CS42" i="5"/>
  <c r="CL50" i="5"/>
  <c r="CE79" i="5"/>
  <c r="BX1" i="4"/>
  <c r="BD1" i="4" s="1"/>
  <c r="CE3" i="4"/>
  <c r="BI3" i="4" s="1"/>
  <c r="T8" i="4" s="1"/>
  <c r="T39" i="4" s="1"/>
  <c r="BX8" i="4"/>
  <c r="BC8" i="4" s="1"/>
  <c r="CE9" i="4"/>
  <c r="BI9" i="4" s="1"/>
  <c r="CE54" i="5"/>
  <c r="CE55" i="5"/>
  <c r="CE53" i="5"/>
  <c r="CE50" i="5"/>
  <c r="CE28" i="5"/>
  <c r="CE1" i="5"/>
  <c r="CE76" i="5"/>
  <c r="CE51" i="5"/>
  <c r="CE14" i="5"/>
  <c r="AJ4" i="5"/>
  <c r="BX5" i="5"/>
  <c r="CE8" i="5"/>
  <c r="CS10" i="5"/>
  <c r="CL12" i="5"/>
  <c r="CS13" i="5"/>
  <c r="CL14" i="5"/>
  <c r="BX16" i="5"/>
  <c r="CL18" i="5"/>
  <c r="CE20" i="5"/>
  <c r="CS22" i="5"/>
  <c r="CL24" i="5"/>
  <c r="CS25" i="5"/>
  <c r="CL27" i="5"/>
  <c r="CL33" i="5"/>
  <c r="CS34" i="5"/>
  <c r="CS36" i="5"/>
  <c r="CE38" i="5"/>
  <c r="CE43" i="5"/>
  <c r="CE44" i="5"/>
  <c r="CE48" i="5"/>
  <c r="CL52" i="5"/>
  <c r="CL53" i="5"/>
  <c r="CE63" i="5"/>
  <c r="CE69" i="5"/>
  <c r="CL17" i="5"/>
  <c r="CL22" i="5"/>
  <c r="CE24" i="5"/>
  <c r="CE27" i="5"/>
  <c r="CL29" i="5"/>
  <c r="CE31" i="5"/>
  <c r="CE33" i="5"/>
  <c r="CE35" i="5"/>
  <c r="CE39" i="5"/>
  <c r="CL40" i="5"/>
  <c r="CE41" i="5"/>
  <c r="CE42" i="5"/>
  <c r="CE47" i="5"/>
  <c r="CL54" i="5"/>
  <c r="CE60" i="5"/>
  <c r="CE64" i="5"/>
  <c r="CE70" i="5"/>
  <c r="CE80" i="5"/>
  <c r="CE16" i="4"/>
  <c r="BX17" i="5"/>
  <c r="CS20" i="5"/>
  <c r="CL23" i="5"/>
  <c r="CL26" i="5"/>
  <c r="CL30" i="5"/>
  <c r="CS32" i="5"/>
  <c r="CS37" i="5"/>
  <c r="CS40" i="5"/>
  <c r="CL47" i="5"/>
  <c r="CL51" i="5"/>
  <c r="CE57" i="5"/>
  <c r="CE61" i="5"/>
  <c r="CE71" i="5"/>
  <c r="CE77" i="5"/>
  <c r="CL46" i="5"/>
  <c r="CE59" i="5"/>
  <c r="CE67" i="5"/>
  <c r="CE75" i="5"/>
  <c r="CL39" i="5"/>
  <c r="CL43" i="5"/>
  <c r="CL55" i="5"/>
  <c r="CE56" i="5"/>
  <c r="CE65" i="5"/>
  <c r="CE73" i="5"/>
  <c r="CE81" i="5"/>
  <c r="BR12" i="4"/>
  <c r="BR9" i="4"/>
  <c r="BD2" i="4"/>
  <c r="BC2" i="4"/>
  <c r="BH9" i="4"/>
  <c r="CE2" i="3"/>
  <c r="BH2" i="3" s="1"/>
  <c r="AJ2" i="3" s="1"/>
  <c r="CL8" i="4"/>
  <c r="CL10" i="4"/>
  <c r="CS13" i="4"/>
  <c r="CE17" i="4"/>
  <c r="BX20" i="4"/>
  <c r="CE32" i="4"/>
  <c r="CL3" i="3"/>
  <c r="BN3" i="3" s="1"/>
  <c r="CL5" i="3"/>
  <c r="BM5" i="3" s="1"/>
  <c r="CL9" i="3"/>
  <c r="BN9" i="3" s="1"/>
  <c r="BC1" i="4"/>
  <c r="CE4" i="4"/>
  <c r="BX6" i="4"/>
  <c r="BX10" i="4"/>
  <c r="CE13" i="4"/>
  <c r="CS15" i="4"/>
  <c r="CL19" i="4"/>
  <c r="CL28" i="4"/>
  <c r="CS31" i="4"/>
  <c r="CL2" i="2"/>
  <c r="BN2" i="2" s="1"/>
  <c r="N8" i="2" s="1"/>
  <c r="CS44" i="3"/>
  <c r="BX19" i="3"/>
  <c r="CE1" i="4"/>
  <c r="CS1" i="4"/>
  <c r="CE2" i="4"/>
  <c r="AM4" i="4"/>
  <c r="CL4" i="4"/>
  <c r="CS6" i="4"/>
  <c r="CL7" i="4"/>
  <c r="CS10" i="4"/>
  <c r="BX14" i="4"/>
  <c r="CE18" i="4"/>
  <c r="CL21" i="4"/>
  <c r="CL23" i="4"/>
  <c r="CS18" i="4"/>
  <c r="CE25" i="4"/>
  <c r="CE8" i="3"/>
  <c r="BH8" i="3" s="1"/>
  <c r="CS2" i="4"/>
  <c r="CS1" i="2"/>
  <c r="BR1" i="2" s="1"/>
  <c r="G7" i="2" s="1"/>
  <c r="G38" i="2" s="1"/>
  <c r="BX3" i="3"/>
  <c r="BC3" i="3" s="1"/>
  <c r="AI3" i="3" s="1"/>
  <c r="BX18" i="4"/>
  <c r="BX17" i="4"/>
  <c r="BX16" i="4"/>
  <c r="BX9" i="4"/>
  <c r="BX5" i="4"/>
  <c r="BX3" i="4"/>
  <c r="BX13" i="4"/>
  <c r="BX12" i="4"/>
  <c r="CL43" i="4"/>
  <c r="CL40" i="4"/>
  <c r="CL39" i="4"/>
  <c r="CL33" i="4"/>
  <c r="CL32" i="4"/>
  <c r="CL31" i="4"/>
  <c r="CL27" i="4"/>
  <c r="CL44" i="4"/>
  <c r="CL38" i="4"/>
  <c r="CL36" i="4"/>
  <c r="CL30" i="4"/>
  <c r="CL18" i="4"/>
  <c r="CL45" i="4"/>
  <c r="CL41" i="4"/>
  <c r="CL37" i="4"/>
  <c r="CL17" i="4"/>
  <c r="CL16" i="4"/>
  <c r="CL15" i="4"/>
  <c r="CL9" i="4"/>
  <c r="CL5" i="4"/>
  <c r="CL3" i="4"/>
  <c r="CL42" i="4"/>
  <c r="CL22" i="4"/>
  <c r="CL13" i="4"/>
  <c r="CL12" i="4"/>
  <c r="CL26" i="4"/>
  <c r="CL24" i="4"/>
  <c r="CS3" i="4"/>
  <c r="BX4" i="4"/>
  <c r="BX7" i="4"/>
  <c r="CS7" i="4"/>
  <c r="CE10" i="4"/>
  <c r="BX11" i="4"/>
  <c r="CE12" i="4"/>
  <c r="CE14" i="4"/>
  <c r="CE15" i="4"/>
  <c r="CS17" i="4"/>
  <c r="BX19" i="4"/>
  <c r="CL20" i="4"/>
  <c r="CE31" i="4"/>
  <c r="CE35" i="4"/>
  <c r="CS28" i="4"/>
  <c r="CL25" i="4"/>
  <c r="CS27" i="4"/>
  <c r="CL35" i="4"/>
  <c r="BX5" i="3"/>
  <c r="BC5" i="3" s="1"/>
  <c r="CS6" i="3"/>
  <c r="BS6" i="3" s="1"/>
  <c r="AS6" i="3" s="1"/>
  <c r="BX9" i="3"/>
  <c r="BD9" i="3" s="1"/>
  <c r="CE36" i="4"/>
  <c r="CE34" i="4"/>
  <c r="CE30" i="4"/>
  <c r="CE26" i="4"/>
  <c r="CE27" i="4"/>
  <c r="CE20" i="4"/>
  <c r="CE19" i="4"/>
  <c r="CS36" i="4"/>
  <c r="CS34" i="4"/>
  <c r="CS30" i="4"/>
  <c r="CS26" i="4"/>
  <c r="CS35" i="4"/>
  <c r="CS33" i="4"/>
  <c r="CS20" i="4"/>
  <c r="CS19" i="4"/>
  <c r="CS21" i="4"/>
  <c r="CS23" i="4"/>
  <c r="CS24" i="4"/>
  <c r="CS32" i="4"/>
  <c r="CE33" i="4"/>
  <c r="CL34" i="4"/>
  <c r="CE8" i="4"/>
  <c r="CS8" i="4"/>
  <c r="CE11" i="4"/>
  <c r="CS11" i="4"/>
  <c r="CL14" i="4"/>
  <c r="CE21" i="4"/>
  <c r="CS22" i="4"/>
  <c r="CE23" i="4"/>
  <c r="CE24" i="4"/>
  <c r="CS25" i="4"/>
  <c r="CE22" i="4"/>
  <c r="CE28" i="4"/>
  <c r="CS29" i="4"/>
  <c r="CL46" i="4"/>
  <c r="CE29" i="4"/>
  <c r="BX14" i="3"/>
  <c r="CL1" i="3"/>
  <c r="CL54" i="3"/>
  <c r="CL35" i="3"/>
  <c r="CL33" i="3"/>
  <c r="CL2" i="3"/>
  <c r="CL62" i="3"/>
  <c r="CL4" i="3"/>
  <c r="CE6" i="3"/>
  <c r="BX10" i="3"/>
  <c r="BX13" i="3"/>
  <c r="CS15" i="3"/>
  <c r="CE19" i="3"/>
  <c r="CS23" i="3"/>
  <c r="CS25" i="3"/>
  <c r="CL29" i="3"/>
  <c r="CS34" i="3"/>
  <c r="CE11" i="2"/>
  <c r="BI11" i="2" s="1"/>
  <c r="CL19" i="2"/>
  <c r="CE9" i="3"/>
  <c r="CE5" i="3"/>
  <c r="CE3" i="3"/>
  <c r="CS1" i="3"/>
  <c r="BX1" i="3"/>
  <c r="BX2" i="3"/>
  <c r="BX4" i="3"/>
  <c r="CS4" i="3"/>
  <c r="CL8" i="3"/>
  <c r="CL12" i="3"/>
  <c r="CE15" i="3"/>
  <c r="CS17" i="3"/>
  <c r="CS22" i="3"/>
  <c r="CL72" i="3"/>
  <c r="CL75" i="3"/>
  <c r="CL7" i="3"/>
  <c r="CL10" i="3"/>
  <c r="CS11" i="3"/>
  <c r="CS13" i="3"/>
  <c r="CE14" i="3"/>
  <c r="CL16" i="3"/>
  <c r="CS20" i="3"/>
  <c r="CL21" i="3"/>
  <c r="CL47" i="3"/>
  <c r="CS48" i="3"/>
  <c r="CL49" i="3"/>
  <c r="CL55" i="3"/>
  <c r="CL59" i="3"/>
  <c r="CS63" i="3"/>
  <c r="CS65" i="3"/>
  <c r="CL85" i="3"/>
  <c r="CL93" i="3"/>
  <c r="CL97" i="3"/>
  <c r="CS40" i="3"/>
  <c r="CS36" i="3"/>
  <c r="CS60" i="3"/>
  <c r="CS49" i="3"/>
  <c r="CS21" i="3"/>
  <c r="CS42" i="3"/>
  <c r="CS9" i="3"/>
  <c r="CS7" i="3"/>
  <c r="CS5" i="3"/>
  <c r="CS3" i="3"/>
  <c r="CS52" i="3"/>
  <c r="CS29" i="3"/>
  <c r="CS32" i="3"/>
  <c r="CE11" i="3"/>
  <c r="CE20" i="3"/>
  <c r="CE3" i="2"/>
  <c r="BI3" i="2" s="1"/>
  <c r="T8" i="2" s="1"/>
  <c r="T39" i="2" s="1"/>
  <c r="CL15" i="2"/>
  <c r="CE1" i="3"/>
  <c r="CS2" i="3"/>
  <c r="CE4" i="3"/>
  <c r="CL6" i="3"/>
  <c r="CE7" i="3"/>
  <c r="BX8" i="3"/>
  <c r="CS8" i="3"/>
  <c r="CS14" i="3"/>
  <c r="CE16" i="3"/>
  <c r="BX17" i="3"/>
  <c r="BX18" i="3"/>
  <c r="CL26" i="3"/>
  <c r="CS28" i="3"/>
  <c r="CS39" i="3"/>
  <c r="CS43" i="3"/>
  <c r="CS46" i="3"/>
  <c r="CL57" i="3"/>
  <c r="CL71" i="3"/>
  <c r="CS26" i="3"/>
  <c r="CL30" i="3"/>
  <c r="CS55" i="3"/>
  <c r="CL60" i="3"/>
  <c r="CS69" i="3"/>
  <c r="CL98" i="3"/>
  <c r="CL5" i="2"/>
  <c r="CL7" i="2"/>
  <c r="BN7" i="2" s="1"/>
  <c r="CS10" i="2"/>
  <c r="BS10" i="2" s="1"/>
  <c r="CS13" i="2"/>
  <c r="BX19" i="2"/>
  <c r="BX20" i="2"/>
  <c r="CL34" i="2"/>
  <c r="CL43" i="3"/>
  <c r="CL39" i="3"/>
  <c r="CL50" i="3"/>
  <c r="CL22" i="3"/>
  <c r="CL95" i="3"/>
  <c r="CL79" i="3"/>
  <c r="CL64" i="3"/>
  <c r="CL51" i="3"/>
  <c r="CL45" i="3"/>
  <c r="CL41" i="3"/>
  <c r="CL40" i="3"/>
  <c r="CL28" i="3"/>
  <c r="BX7" i="3"/>
  <c r="CS10" i="3"/>
  <c r="BX11" i="3"/>
  <c r="CL11" i="3"/>
  <c r="CE13" i="3"/>
  <c r="CL15" i="3"/>
  <c r="CE18" i="3"/>
  <c r="CL19" i="3"/>
  <c r="CS24" i="3"/>
  <c r="CL27" i="3"/>
  <c r="CS30" i="3"/>
  <c r="CS33" i="3"/>
  <c r="CS35" i="3"/>
  <c r="CS38" i="3"/>
  <c r="CL61" i="3"/>
  <c r="CL68" i="3"/>
  <c r="CL70" i="3"/>
  <c r="CL77" i="3"/>
  <c r="CL81" i="3"/>
  <c r="CL87" i="3"/>
  <c r="CL91" i="3"/>
  <c r="CL24" i="3"/>
  <c r="CS50" i="3"/>
  <c r="CL56" i="3"/>
  <c r="CL66" i="3"/>
  <c r="CS72" i="3"/>
  <c r="CE20" i="2"/>
  <c r="BX12" i="2"/>
  <c r="BC12" i="2" s="1"/>
  <c r="CS28" i="2"/>
  <c r="CE10" i="3"/>
  <c r="BX12" i="3"/>
  <c r="CS12" i="3"/>
  <c r="CL13" i="3"/>
  <c r="CL14" i="3"/>
  <c r="BX15" i="3"/>
  <c r="BX16" i="3"/>
  <c r="CL17" i="3"/>
  <c r="CL18" i="3"/>
  <c r="CS19" i="3"/>
  <c r="CL25" i="3"/>
  <c r="CS27" i="3"/>
  <c r="CL31" i="3"/>
  <c r="CL34" i="3"/>
  <c r="CL36" i="3"/>
  <c r="CS37" i="3"/>
  <c r="CL46" i="3"/>
  <c r="CL53" i="3"/>
  <c r="CL58" i="3"/>
  <c r="CL63" i="3"/>
  <c r="CL65" i="3"/>
  <c r="CL67" i="3"/>
  <c r="CL82" i="3"/>
  <c r="CL88" i="3"/>
  <c r="CE17" i="3"/>
  <c r="CL20" i="3"/>
  <c r="CL23" i="3"/>
  <c r="CL32" i="3"/>
  <c r="CS47" i="3"/>
  <c r="CL52" i="3"/>
  <c r="CS54" i="3"/>
  <c r="CS56" i="3"/>
  <c r="CS57" i="3"/>
  <c r="CS59" i="3"/>
  <c r="CS61" i="3"/>
  <c r="CS68" i="3"/>
  <c r="CS71" i="3"/>
  <c r="CL73" i="3"/>
  <c r="CL83" i="3"/>
  <c r="CL89" i="3"/>
  <c r="CL99" i="3"/>
  <c r="CE12" i="3"/>
  <c r="CS16" i="3"/>
  <c r="CS18" i="3"/>
  <c r="BX20" i="3"/>
  <c r="CS31" i="3"/>
  <c r="CL37" i="3"/>
  <c r="CS41" i="3"/>
  <c r="CS45" i="3"/>
  <c r="CL48" i="3"/>
  <c r="CS51" i="3"/>
  <c r="CS64" i="3"/>
  <c r="CS67" i="3"/>
  <c r="CL69" i="3"/>
  <c r="CL74" i="3"/>
  <c r="CL80" i="3"/>
  <c r="CL90" i="3"/>
  <c r="CL96" i="3"/>
  <c r="CL78" i="3"/>
  <c r="CL86" i="3"/>
  <c r="CL94" i="3"/>
  <c r="CL38" i="3"/>
  <c r="CL42" i="3"/>
  <c r="CL44" i="3"/>
  <c r="CS53" i="3"/>
  <c r="CS58" i="3"/>
  <c r="CS62" i="3"/>
  <c r="CS66" i="3"/>
  <c r="CS70" i="3"/>
  <c r="CL76" i="3"/>
  <c r="CL84" i="3"/>
  <c r="CL92" i="3"/>
  <c r="CL100" i="3"/>
  <c r="BN5" i="2"/>
  <c r="BM5" i="2"/>
  <c r="CE4" i="2"/>
  <c r="CE16" i="2"/>
  <c r="CE18" i="2"/>
  <c r="CL20" i="2"/>
  <c r="CL40" i="2"/>
  <c r="BX9" i="2"/>
  <c r="CE10" i="2"/>
  <c r="BX13" i="2"/>
  <c r="CL17" i="2"/>
  <c r="CL24" i="2"/>
  <c r="CL27" i="2"/>
  <c r="CS35" i="2"/>
  <c r="CS43" i="2"/>
  <c r="CL66" i="2"/>
  <c r="CL70" i="2"/>
  <c r="CL74" i="2"/>
  <c r="CE1" i="2"/>
  <c r="BX2" i="2"/>
  <c r="CS2" i="2"/>
  <c r="BX7" i="2"/>
  <c r="CE9" i="2"/>
  <c r="CS11" i="2"/>
  <c r="CL12" i="2"/>
  <c r="CE13" i="2"/>
  <c r="CE14" i="2"/>
  <c r="BX17" i="2"/>
  <c r="CS17" i="2"/>
  <c r="CL21" i="2"/>
  <c r="CL22" i="2"/>
  <c r="CL23" i="2"/>
  <c r="CS25" i="2"/>
  <c r="CL26" i="2"/>
  <c r="CS27" i="2"/>
  <c r="CL30" i="2"/>
  <c r="CL36" i="2"/>
  <c r="CS38" i="2"/>
  <c r="CL44" i="2"/>
  <c r="CL67" i="2"/>
  <c r="CL79" i="2"/>
  <c r="CL53" i="2"/>
  <c r="CL52" i="2"/>
  <c r="CL48" i="2"/>
  <c r="CL43" i="2"/>
  <c r="CL39" i="2"/>
  <c r="CL50" i="2"/>
  <c r="CL35" i="2"/>
  <c r="CL10" i="2"/>
  <c r="CL68" i="2"/>
  <c r="CL49" i="2"/>
  <c r="CL45" i="2"/>
  <c r="CL41" i="2"/>
  <c r="CL32" i="2"/>
  <c r="CL6" i="2"/>
  <c r="CL1" i="2"/>
  <c r="CL76" i="2"/>
  <c r="CL54" i="2"/>
  <c r="CL37" i="2"/>
  <c r="CE2" i="2"/>
  <c r="AP3" i="2"/>
  <c r="CL3" i="2"/>
  <c r="CL4" i="2"/>
  <c r="CS6" i="2"/>
  <c r="CS7" i="2"/>
  <c r="BX8" i="2"/>
  <c r="CS8" i="2"/>
  <c r="CL9" i="2"/>
  <c r="CS12" i="2"/>
  <c r="CL14" i="2"/>
  <c r="CL16" i="2"/>
  <c r="CE17" i="2"/>
  <c r="CL18" i="2"/>
  <c r="CS21" i="2"/>
  <c r="CS22" i="2"/>
  <c r="CS24" i="2"/>
  <c r="CS26" i="2"/>
  <c r="CL29" i="2"/>
  <c r="CL46" i="2"/>
  <c r="CL47" i="2"/>
  <c r="CL61" i="2"/>
  <c r="CL64" i="2"/>
  <c r="CL72" i="2"/>
  <c r="CL80" i="2"/>
  <c r="BX10" i="2"/>
  <c r="BX6" i="2"/>
  <c r="BX1" i="2"/>
  <c r="BX3" i="2"/>
  <c r="CS3" i="2"/>
  <c r="CS42" i="2"/>
  <c r="BX4" i="2"/>
  <c r="CS4" i="2"/>
  <c r="BX5" i="2"/>
  <c r="CE6" i="2"/>
  <c r="CE7" i="2"/>
  <c r="CE8" i="2"/>
  <c r="CE12" i="2"/>
  <c r="CL13" i="2"/>
  <c r="CS14" i="2"/>
  <c r="BX15" i="2"/>
  <c r="BX16" i="2"/>
  <c r="CS16" i="2"/>
  <c r="BX18" i="2"/>
  <c r="CS18" i="2"/>
  <c r="CS23" i="2"/>
  <c r="CL25" i="2"/>
  <c r="CS29" i="2"/>
  <c r="CL31" i="2"/>
  <c r="CL58" i="2"/>
  <c r="CL60" i="2"/>
  <c r="CL62" i="2"/>
  <c r="CL71" i="2"/>
  <c r="CS5" i="2"/>
  <c r="CL11" i="2"/>
  <c r="BX14" i="2"/>
  <c r="CS15" i="2"/>
  <c r="CL28" i="2"/>
  <c r="CS31" i="2"/>
  <c r="CL33" i="2"/>
  <c r="CS37" i="2"/>
  <c r="CS39" i="2"/>
  <c r="CS44" i="2"/>
  <c r="CL51" i="2"/>
  <c r="CL57" i="2"/>
  <c r="CL59" i="2"/>
  <c r="CL63" i="2"/>
  <c r="CL77" i="2"/>
  <c r="CS40" i="2"/>
  <c r="CS36" i="2"/>
  <c r="CS34" i="2"/>
  <c r="CS33" i="2"/>
  <c r="CE5" i="2"/>
  <c r="CL8" i="2"/>
  <c r="CS9" i="2"/>
  <c r="BX11" i="2"/>
  <c r="CE15" i="2"/>
  <c r="CE19" i="2"/>
  <c r="CS19" i="2"/>
  <c r="CS20" i="2"/>
  <c r="CS30" i="2"/>
  <c r="CS32" i="2"/>
  <c r="CL42" i="2"/>
  <c r="CS45" i="2"/>
  <c r="CL69" i="2"/>
  <c r="CL75" i="2"/>
  <c r="CL78" i="2"/>
  <c r="CL38" i="2"/>
  <c r="CS41" i="2"/>
  <c r="CL55" i="2"/>
  <c r="CL56" i="2"/>
  <c r="CL65" i="2"/>
  <c r="CL73" i="2"/>
  <c r="CL81" i="2"/>
  <c r="C14" i="8" l="1"/>
  <c r="C45" i="8" s="1"/>
  <c r="AI4" i="8"/>
  <c r="BC8" i="5"/>
  <c r="BR3" i="5"/>
  <c r="C15" i="9"/>
  <c r="C46" i="9" s="1"/>
  <c r="AP3" i="5"/>
  <c r="BM3" i="6"/>
  <c r="BD4" i="8"/>
  <c r="AI6" i="3"/>
  <c r="BD6" i="7"/>
  <c r="BR11" i="9"/>
  <c r="AR11" i="9"/>
  <c r="BD10" i="9"/>
  <c r="BC10" i="9"/>
  <c r="BX2" i="9"/>
  <c r="BW2" i="9"/>
  <c r="BX10" i="9"/>
  <c r="BW10" i="9"/>
  <c r="BX5" i="9"/>
  <c r="BW5" i="9"/>
  <c r="BN7" i="9"/>
  <c r="BM7" i="9"/>
  <c r="BN8" i="9"/>
  <c r="BM8" i="9"/>
  <c r="AR5" i="9"/>
  <c r="N15" i="9"/>
  <c r="BS1" i="9"/>
  <c r="BR1" i="9"/>
  <c r="BX8" i="9"/>
  <c r="BW8" i="9"/>
  <c r="BR2" i="9"/>
  <c r="BS2" i="9"/>
  <c r="BN3" i="9"/>
  <c r="BM3" i="9"/>
  <c r="V8" i="9"/>
  <c r="AR3" i="9"/>
  <c r="S21" i="9"/>
  <c r="S52" i="9" s="1"/>
  <c r="AI9" i="9"/>
  <c r="V14" i="9"/>
  <c r="AL6" i="9"/>
  <c r="BI2" i="3"/>
  <c r="BR5" i="5"/>
  <c r="K28" i="5"/>
  <c r="K59" i="5" s="1"/>
  <c r="BN8" i="5"/>
  <c r="AP2" i="5"/>
  <c r="BD3" i="6"/>
  <c r="BH6" i="6"/>
  <c r="J29" i="5"/>
  <c r="J60" i="5" s="1"/>
  <c r="BH5" i="8"/>
  <c r="BM4" i="8"/>
  <c r="BD12" i="9"/>
  <c r="BC12" i="9"/>
  <c r="BD6" i="9"/>
  <c r="BC6" i="9"/>
  <c r="BM2" i="9"/>
  <c r="BN2" i="9"/>
  <c r="BX12" i="9"/>
  <c r="BW12" i="9"/>
  <c r="BC1" i="9"/>
  <c r="BD1" i="9"/>
  <c r="BN10" i="9"/>
  <c r="BM10" i="9"/>
  <c r="N52" i="9"/>
  <c r="BW11" i="9"/>
  <c r="BX11" i="9"/>
  <c r="N22" i="9"/>
  <c r="AR8" i="9"/>
  <c r="BW4" i="9"/>
  <c r="BX4" i="9"/>
  <c r="AS1" i="9"/>
  <c r="G8" i="9"/>
  <c r="G39" i="9" s="1"/>
  <c r="BC11" i="9"/>
  <c r="BD11" i="9"/>
  <c r="BD8" i="9"/>
  <c r="BC8" i="9"/>
  <c r="BN1" i="9"/>
  <c r="BM1" i="9"/>
  <c r="V7" i="9"/>
  <c r="AL3" i="9"/>
  <c r="R22" i="9"/>
  <c r="R53" i="9" s="1"/>
  <c r="AO9" i="9"/>
  <c r="S22" i="9"/>
  <c r="S53" i="9" s="1"/>
  <c r="V15" i="9"/>
  <c r="AR6" i="9"/>
  <c r="BH3" i="5"/>
  <c r="AJ2" i="6"/>
  <c r="BM11" i="9"/>
  <c r="BN11" i="9"/>
  <c r="BX3" i="9"/>
  <c r="BW3" i="9"/>
  <c r="BX6" i="9"/>
  <c r="BW6" i="9"/>
  <c r="BC2" i="9"/>
  <c r="BD2" i="9"/>
  <c r="BN12" i="9"/>
  <c r="BM12" i="9"/>
  <c r="BN9" i="9"/>
  <c r="BM9" i="9"/>
  <c r="F21" i="9"/>
  <c r="AL7" i="9"/>
  <c r="BM4" i="9"/>
  <c r="BH4" i="9" s="1"/>
  <c r="BN4" i="9"/>
  <c r="BI4" i="9" s="1"/>
  <c r="BD5" i="9"/>
  <c r="BC5" i="9"/>
  <c r="F28" i="9"/>
  <c r="AL10" i="9"/>
  <c r="V28" i="9"/>
  <c r="AL12" i="9"/>
  <c r="AP3" i="4"/>
  <c r="AL11" i="9"/>
  <c r="N28" i="9"/>
  <c r="BD3" i="9"/>
  <c r="BC3" i="9"/>
  <c r="BX7" i="9"/>
  <c r="BW7" i="9"/>
  <c r="BD7" i="9"/>
  <c r="BC7" i="9"/>
  <c r="BN6" i="9"/>
  <c r="BM6" i="9"/>
  <c r="N45" i="9"/>
  <c r="V22" i="9"/>
  <c r="AR9" i="9"/>
  <c r="BN5" i="9"/>
  <c r="BM5" i="9"/>
  <c r="BX9" i="9"/>
  <c r="BW9" i="9"/>
  <c r="V52" i="9"/>
  <c r="F46" i="9"/>
  <c r="F29" i="9"/>
  <c r="AR10" i="9"/>
  <c r="V29" i="9"/>
  <c r="AR12" i="9"/>
  <c r="F53" i="9"/>
  <c r="BM10" i="8"/>
  <c r="BN10" i="8"/>
  <c r="BN2" i="8"/>
  <c r="BM2" i="8"/>
  <c r="BD7" i="8"/>
  <c r="BC7" i="8"/>
  <c r="BS12" i="8"/>
  <c r="BR12" i="8"/>
  <c r="BS10" i="8"/>
  <c r="BR10" i="8"/>
  <c r="BM1" i="8"/>
  <c r="BN1" i="8"/>
  <c r="L14" i="8"/>
  <c r="L45" i="8" s="1"/>
  <c r="AJ5" i="8"/>
  <c r="BN7" i="8"/>
  <c r="BM7" i="8"/>
  <c r="AO8" i="8"/>
  <c r="K22" i="8"/>
  <c r="K53" i="8" s="1"/>
  <c r="J22" i="8"/>
  <c r="J53" i="8" s="1"/>
  <c r="BN3" i="8"/>
  <c r="BM3" i="8"/>
  <c r="BI1" i="8"/>
  <c r="BH1" i="8"/>
  <c r="AI10" i="8"/>
  <c r="C28" i="8"/>
  <c r="C59" i="8" s="1"/>
  <c r="BR7" i="8"/>
  <c r="BS7" i="8"/>
  <c r="O7" i="8"/>
  <c r="O38" i="8" s="1"/>
  <c r="AM2" i="8"/>
  <c r="L8" i="8"/>
  <c r="L39" i="8" s="1"/>
  <c r="AP2" i="8"/>
  <c r="BC12" i="8"/>
  <c r="BD12" i="8"/>
  <c r="K14" i="8"/>
  <c r="K45" i="8" s="1"/>
  <c r="AI5" i="8"/>
  <c r="L15" i="8"/>
  <c r="L46" i="8" s="1"/>
  <c r="AP5" i="8"/>
  <c r="BR11" i="8"/>
  <c r="BS11" i="8"/>
  <c r="BD3" i="8"/>
  <c r="BC3" i="8"/>
  <c r="BM6" i="8"/>
  <c r="BN6" i="8"/>
  <c r="BI4" i="8"/>
  <c r="BH4" i="8"/>
  <c r="BS8" i="8"/>
  <c r="BR8" i="8"/>
  <c r="F14" i="8"/>
  <c r="AL4" i="8"/>
  <c r="BI9" i="8"/>
  <c r="BH9" i="8"/>
  <c r="BD2" i="8"/>
  <c r="BC2" i="8"/>
  <c r="BC9" i="3"/>
  <c r="AR2" i="4"/>
  <c r="BC12" i="5"/>
  <c r="R29" i="5" s="1"/>
  <c r="R60" i="5" s="1"/>
  <c r="BC6" i="5"/>
  <c r="S15" i="5" s="1"/>
  <c r="S46" i="5" s="1"/>
  <c r="BN6" i="5"/>
  <c r="BS10" i="6"/>
  <c r="G29" i="6" s="1"/>
  <c r="G60" i="6" s="1"/>
  <c r="BN8" i="8"/>
  <c r="BM8" i="8"/>
  <c r="BS9" i="8"/>
  <c r="BR9" i="8"/>
  <c r="BD11" i="8"/>
  <c r="BC11" i="8"/>
  <c r="BR3" i="8"/>
  <c r="BS3" i="8"/>
  <c r="K15" i="8"/>
  <c r="K46" i="8" s="1"/>
  <c r="AO5" i="8"/>
  <c r="J15" i="8"/>
  <c r="J46" i="8" s="1"/>
  <c r="S22" i="8"/>
  <c r="S53" i="8" s="1"/>
  <c r="R22" i="8"/>
  <c r="R53" i="8" s="1"/>
  <c r="AO9" i="8"/>
  <c r="BM9" i="8"/>
  <c r="BN9" i="8"/>
  <c r="BC6" i="8"/>
  <c r="BD6" i="8"/>
  <c r="BN11" i="8"/>
  <c r="BM11" i="8"/>
  <c r="BN5" i="8"/>
  <c r="BM5" i="8"/>
  <c r="BH7" i="8"/>
  <c r="BI7" i="8"/>
  <c r="BS4" i="8"/>
  <c r="BR4" i="8"/>
  <c r="F15" i="8"/>
  <c r="AR4" i="8"/>
  <c r="BI2" i="6"/>
  <c r="AP2" i="6" s="1"/>
  <c r="BR7" i="6"/>
  <c r="BI12" i="8"/>
  <c r="BH12" i="8"/>
  <c r="BS5" i="8"/>
  <c r="BR5" i="8"/>
  <c r="BI10" i="8"/>
  <c r="BH10" i="8"/>
  <c r="BI6" i="8"/>
  <c r="BH6" i="8"/>
  <c r="BS6" i="8"/>
  <c r="BR6" i="8"/>
  <c r="T8" i="8"/>
  <c r="T39" i="8" s="1"/>
  <c r="AP3" i="8"/>
  <c r="C8" i="8"/>
  <c r="C39" i="8" s="1"/>
  <c r="B8" i="8"/>
  <c r="B39" i="8" s="1"/>
  <c r="AO1" i="8"/>
  <c r="S21" i="8"/>
  <c r="S52" i="8" s="1"/>
  <c r="AI9" i="8"/>
  <c r="BI8" i="8"/>
  <c r="AE8" i="8" s="1"/>
  <c r="BH8" i="8"/>
  <c r="AC8" i="8" s="1"/>
  <c r="K21" i="8"/>
  <c r="K52" i="8" s="1"/>
  <c r="AI8" i="8"/>
  <c r="BM12" i="8"/>
  <c r="BN12" i="8"/>
  <c r="BH11" i="8"/>
  <c r="BI11" i="8"/>
  <c r="C29" i="8"/>
  <c r="C60" i="8" s="1"/>
  <c r="AO10" i="8"/>
  <c r="B29" i="8"/>
  <c r="B60" i="8" s="1"/>
  <c r="BS1" i="8"/>
  <c r="BR1" i="8"/>
  <c r="AS2" i="8"/>
  <c r="O8" i="8"/>
  <c r="O39" i="8" s="1"/>
  <c r="AJ2" i="8"/>
  <c r="L7" i="8"/>
  <c r="L38" i="8" s="1"/>
  <c r="C8" i="4"/>
  <c r="C39" i="4" s="1"/>
  <c r="BS8" i="7"/>
  <c r="BR8" i="7"/>
  <c r="BI4" i="7"/>
  <c r="BH4" i="7"/>
  <c r="BR11" i="7"/>
  <c r="BS11" i="7"/>
  <c r="BR12" i="7"/>
  <c r="BS12" i="7"/>
  <c r="BH8" i="7"/>
  <c r="BI8" i="7"/>
  <c r="AP7" i="4"/>
  <c r="AO1" i="4"/>
  <c r="BR5" i="4"/>
  <c r="BR11" i="5"/>
  <c r="O28" i="5" s="1"/>
  <c r="O59" i="5" s="1"/>
  <c r="BS2" i="5"/>
  <c r="AS2" i="5" s="1"/>
  <c r="AP11" i="6"/>
  <c r="BD10" i="6"/>
  <c r="C28" i="6"/>
  <c r="C59" i="6" s="1"/>
  <c r="BN5" i="6"/>
  <c r="AR5" i="6" s="1"/>
  <c r="BD12" i="7"/>
  <c r="BC12" i="7"/>
  <c r="BN2" i="7"/>
  <c r="BM2" i="7"/>
  <c r="BH7" i="7"/>
  <c r="BI7" i="7"/>
  <c r="BH2" i="7"/>
  <c r="BI2" i="7"/>
  <c r="BI6" i="7"/>
  <c r="BH6" i="7"/>
  <c r="BS9" i="7"/>
  <c r="BR9" i="7"/>
  <c r="BM4" i="7"/>
  <c r="BN4" i="7"/>
  <c r="BN3" i="7"/>
  <c r="BM3" i="7"/>
  <c r="BS1" i="7"/>
  <c r="BR1" i="7"/>
  <c r="BS4" i="7"/>
  <c r="BR4" i="7"/>
  <c r="BI9" i="7"/>
  <c r="BH9" i="7"/>
  <c r="BN5" i="7"/>
  <c r="BM5" i="7"/>
  <c r="S14" i="7"/>
  <c r="S45" i="7" s="1"/>
  <c r="AI6" i="7"/>
  <c r="BD7" i="7"/>
  <c r="BC7" i="7"/>
  <c r="BH12" i="7"/>
  <c r="BI12" i="7"/>
  <c r="BS5" i="7"/>
  <c r="BR5" i="7"/>
  <c r="BH3" i="2"/>
  <c r="BH7" i="4"/>
  <c r="V15" i="4"/>
  <c r="V46" i="4" s="1"/>
  <c r="BM11" i="4"/>
  <c r="AL11" i="4" s="1"/>
  <c r="BI5" i="4"/>
  <c r="C21" i="5"/>
  <c r="C52" i="5" s="1"/>
  <c r="BS12" i="5"/>
  <c r="W29" i="5" s="1"/>
  <c r="W60" i="5" s="1"/>
  <c r="AM2" i="5"/>
  <c r="BN1" i="7"/>
  <c r="BM1" i="7"/>
  <c r="BN12" i="7"/>
  <c r="BM12" i="7"/>
  <c r="BD2" i="7"/>
  <c r="BC2" i="7"/>
  <c r="BD11" i="7"/>
  <c r="BC11" i="7"/>
  <c r="BD5" i="7"/>
  <c r="BC5" i="7"/>
  <c r="BD1" i="7"/>
  <c r="BC1" i="7"/>
  <c r="BI11" i="7"/>
  <c r="BH11" i="7"/>
  <c r="BI10" i="7"/>
  <c r="BH10" i="7"/>
  <c r="BN8" i="7"/>
  <c r="BM8" i="7"/>
  <c r="BM10" i="7"/>
  <c r="BN10" i="7"/>
  <c r="BS6" i="7"/>
  <c r="BR6" i="7"/>
  <c r="BN11" i="7"/>
  <c r="BM11" i="7"/>
  <c r="BI3" i="7"/>
  <c r="BH3" i="7"/>
  <c r="BD8" i="7"/>
  <c r="BC8" i="7"/>
  <c r="V15" i="7"/>
  <c r="AR6" i="7"/>
  <c r="BS3" i="7"/>
  <c r="BR3" i="7"/>
  <c r="BC10" i="7"/>
  <c r="BD10" i="7"/>
  <c r="S15" i="7"/>
  <c r="S46" i="7" s="1"/>
  <c r="AO6" i="7"/>
  <c r="R15" i="7"/>
  <c r="R46" i="7" s="1"/>
  <c r="BM6" i="4"/>
  <c r="AL6" i="4" s="1"/>
  <c r="BM2" i="4"/>
  <c r="N7" i="4" s="1"/>
  <c r="BI6" i="4"/>
  <c r="T15" i="4" s="1"/>
  <c r="T46" i="4" s="1"/>
  <c r="AO11" i="5"/>
  <c r="AJ2" i="5"/>
  <c r="BD7" i="5"/>
  <c r="C22" i="5" s="1"/>
  <c r="C53" i="5" s="1"/>
  <c r="BR9" i="5"/>
  <c r="W21" i="5" s="1"/>
  <c r="W52" i="5" s="1"/>
  <c r="BN7" i="7"/>
  <c r="BM7" i="7"/>
  <c r="BD9" i="7"/>
  <c r="BC9" i="7"/>
  <c r="BC4" i="7"/>
  <c r="BD4" i="7"/>
  <c r="BD3" i="7"/>
  <c r="BC3" i="7"/>
  <c r="BI1" i="7"/>
  <c r="BH1" i="7"/>
  <c r="BR7" i="7"/>
  <c r="BS7" i="7"/>
  <c r="BR2" i="7"/>
  <c r="BS2" i="7"/>
  <c r="BS10" i="7"/>
  <c r="BR10" i="7"/>
  <c r="BM9" i="7"/>
  <c r="BN9" i="7"/>
  <c r="BI5" i="7"/>
  <c r="BH5" i="7"/>
  <c r="V14" i="7"/>
  <c r="AL6" i="7"/>
  <c r="BN11" i="6"/>
  <c r="BM11" i="6"/>
  <c r="BI9" i="6"/>
  <c r="BH9" i="6"/>
  <c r="K29" i="5"/>
  <c r="K60" i="5" s="1"/>
  <c r="BD1" i="6"/>
  <c r="BC1" i="6"/>
  <c r="BM10" i="6"/>
  <c r="BN10" i="6"/>
  <c r="BC6" i="6"/>
  <c r="BD6" i="6"/>
  <c r="L8" i="6"/>
  <c r="L39" i="6" s="1"/>
  <c r="BI10" i="6"/>
  <c r="BH10" i="6"/>
  <c r="BI12" i="6"/>
  <c r="BH12" i="6"/>
  <c r="W22" i="6"/>
  <c r="W53" i="6" s="1"/>
  <c r="AS9" i="6"/>
  <c r="AM3" i="6"/>
  <c r="W7" i="6"/>
  <c r="W38" i="6" s="1"/>
  <c r="BD8" i="6"/>
  <c r="BC8" i="6"/>
  <c r="BD5" i="6"/>
  <c r="BC5" i="6"/>
  <c r="BR1" i="6"/>
  <c r="BS1" i="6"/>
  <c r="L28" i="6"/>
  <c r="L59" i="6" s="1"/>
  <c r="AJ11" i="6"/>
  <c r="BM4" i="6"/>
  <c r="BN4" i="6"/>
  <c r="G28" i="6"/>
  <c r="G59" i="6" s="1"/>
  <c r="AM10" i="6"/>
  <c r="D22" i="6"/>
  <c r="D53" i="6" s="1"/>
  <c r="AP7" i="6"/>
  <c r="N14" i="6"/>
  <c r="AL5" i="6"/>
  <c r="BD6" i="3"/>
  <c r="S15" i="3" s="1"/>
  <c r="S46" i="3" s="1"/>
  <c r="L7" i="3"/>
  <c r="L38" i="3" s="1"/>
  <c r="BD5" i="3"/>
  <c r="AO5" i="3" s="1"/>
  <c r="BN1" i="6"/>
  <c r="BM1" i="6"/>
  <c r="BD11" i="6"/>
  <c r="BC11" i="6"/>
  <c r="BR6" i="6"/>
  <c r="BS6" i="6"/>
  <c r="BR2" i="6"/>
  <c r="BS2" i="6"/>
  <c r="BI3" i="6"/>
  <c r="AE3" i="6" s="1"/>
  <c r="BH3" i="6"/>
  <c r="W21" i="6"/>
  <c r="W52" i="6" s="1"/>
  <c r="AM9" i="6"/>
  <c r="BS5" i="6"/>
  <c r="BR5" i="6"/>
  <c r="BD2" i="6"/>
  <c r="BC2" i="6"/>
  <c r="BD9" i="6"/>
  <c r="BC9" i="6"/>
  <c r="BR4" i="5"/>
  <c r="BS4" i="5"/>
  <c r="AE4" i="5" s="1"/>
  <c r="BS1" i="2"/>
  <c r="G8" i="2" s="1"/>
  <c r="G39" i="2" s="1"/>
  <c r="BD12" i="2"/>
  <c r="AO12" i="2" s="1"/>
  <c r="BM9" i="3"/>
  <c r="AM1" i="2"/>
  <c r="BR10" i="2"/>
  <c r="G28" i="2" s="1"/>
  <c r="G59" i="2" s="1"/>
  <c r="BS4" i="4"/>
  <c r="G15" i="4" s="1"/>
  <c r="G46" i="4" s="1"/>
  <c r="BS12" i="6"/>
  <c r="BR12" i="6"/>
  <c r="BN9" i="6"/>
  <c r="BM9" i="6"/>
  <c r="BI5" i="6"/>
  <c r="BH5" i="6"/>
  <c r="BH1" i="6"/>
  <c r="BI1" i="6"/>
  <c r="BS8" i="6"/>
  <c r="BR8" i="6"/>
  <c r="BN8" i="6"/>
  <c r="BM8" i="6"/>
  <c r="AS3" i="6"/>
  <c r="W8" i="6"/>
  <c r="W39" i="6" s="1"/>
  <c r="BM12" i="6"/>
  <c r="BN12" i="6"/>
  <c r="BD7" i="6"/>
  <c r="BC7" i="6"/>
  <c r="BS4" i="6"/>
  <c r="BR4" i="6"/>
  <c r="C29" i="6"/>
  <c r="C60" i="6" s="1"/>
  <c r="B29" i="6"/>
  <c r="B60" i="6" s="1"/>
  <c r="AO10" i="6"/>
  <c r="BN2" i="6"/>
  <c r="BM2" i="6"/>
  <c r="AS10" i="6"/>
  <c r="T14" i="6"/>
  <c r="T45" i="6" s="1"/>
  <c r="AJ6" i="6"/>
  <c r="G22" i="6"/>
  <c r="G53" i="6" s="1"/>
  <c r="AS7" i="6"/>
  <c r="AL3" i="6"/>
  <c r="V7" i="6"/>
  <c r="BC12" i="6"/>
  <c r="BD12" i="6"/>
  <c r="BI8" i="6"/>
  <c r="BH8" i="6"/>
  <c r="BI4" i="6"/>
  <c r="BH4" i="6"/>
  <c r="BN7" i="6"/>
  <c r="BM7" i="6"/>
  <c r="R8" i="6"/>
  <c r="R39" i="6" s="1"/>
  <c r="S8" i="6"/>
  <c r="S39" i="6" s="1"/>
  <c r="AO3" i="6"/>
  <c r="BS11" i="6"/>
  <c r="BR11" i="6"/>
  <c r="BM6" i="6"/>
  <c r="BN6" i="6"/>
  <c r="BC4" i="6"/>
  <c r="BD4" i="6"/>
  <c r="T15" i="6"/>
  <c r="T46" i="6" s="1"/>
  <c r="AP6" i="6"/>
  <c r="AM7" i="6"/>
  <c r="G21" i="6"/>
  <c r="G52" i="6" s="1"/>
  <c r="AR3" i="6"/>
  <c r="V8" i="6"/>
  <c r="BN3" i="5"/>
  <c r="BM3" i="5"/>
  <c r="AM11" i="5"/>
  <c r="BD10" i="5"/>
  <c r="BC10" i="5"/>
  <c r="BD3" i="5"/>
  <c r="BC3" i="5"/>
  <c r="BI5" i="5"/>
  <c r="BH5" i="5"/>
  <c r="AJ3" i="5"/>
  <c r="T7" i="5"/>
  <c r="T38" i="5" s="1"/>
  <c r="BM7" i="5"/>
  <c r="BN7" i="5"/>
  <c r="N29" i="5"/>
  <c r="AR11" i="5"/>
  <c r="R15" i="5"/>
  <c r="R46" i="5" s="1"/>
  <c r="AO6" i="5"/>
  <c r="J22" i="5"/>
  <c r="J53" i="5" s="1"/>
  <c r="K22" i="5"/>
  <c r="K53" i="5" s="1"/>
  <c r="AO8" i="5"/>
  <c r="W22" i="5"/>
  <c r="W53" i="5" s="1"/>
  <c r="AS9" i="5"/>
  <c r="N8" i="5"/>
  <c r="AR2" i="5"/>
  <c r="BR10" i="5"/>
  <c r="BS10" i="5"/>
  <c r="BI1" i="5"/>
  <c r="BH1" i="5"/>
  <c r="BI11" i="5"/>
  <c r="BH11" i="5"/>
  <c r="BN1" i="5"/>
  <c r="BM1" i="5"/>
  <c r="AS11" i="5"/>
  <c r="O29" i="5"/>
  <c r="O60" i="5" s="1"/>
  <c r="BH10" i="5"/>
  <c r="BI10" i="5"/>
  <c r="BS8" i="5"/>
  <c r="BR8" i="5"/>
  <c r="BC2" i="5"/>
  <c r="BD2" i="5"/>
  <c r="BS1" i="5"/>
  <c r="BR1" i="5"/>
  <c r="BN1" i="4"/>
  <c r="BM1" i="4"/>
  <c r="BN10" i="5"/>
  <c r="BM10" i="5"/>
  <c r="D15" i="5"/>
  <c r="D46" i="5" s="1"/>
  <c r="AP4" i="5"/>
  <c r="AL4" i="5"/>
  <c r="F14" i="5"/>
  <c r="K21" i="5"/>
  <c r="K52" i="5" s="1"/>
  <c r="AI8" i="5"/>
  <c r="AL2" i="5"/>
  <c r="N7" i="5"/>
  <c r="BI8" i="3"/>
  <c r="L22" i="3" s="1"/>
  <c r="L53" i="3" s="1"/>
  <c r="S7" i="3"/>
  <c r="S38" i="3" s="1"/>
  <c r="BH3" i="4"/>
  <c r="AJ3" i="4" s="1"/>
  <c r="BD8" i="4"/>
  <c r="K22" i="4" s="1"/>
  <c r="K53" i="4" s="1"/>
  <c r="BI8" i="5"/>
  <c r="BH8" i="5"/>
  <c r="BD9" i="5"/>
  <c r="BC9" i="5"/>
  <c r="AI12" i="5"/>
  <c r="BN9" i="5"/>
  <c r="BM9" i="5"/>
  <c r="BR7" i="5"/>
  <c r="BS7" i="5"/>
  <c r="BC1" i="5"/>
  <c r="BD1" i="5"/>
  <c r="B22" i="5"/>
  <c r="B53" i="5" s="1"/>
  <c r="W28" i="5"/>
  <c r="W59" i="5" s="1"/>
  <c r="AM12" i="5"/>
  <c r="AR4" i="5"/>
  <c r="F15" i="5"/>
  <c r="V15" i="5"/>
  <c r="AR6" i="5"/>
  <c r="T21" i="5"/>
  <c r="T52" i="5" s="1"/>
  <c r="AJ9" i="5"/>
  <c r="B15" i="5"/>
  <c r="B46" i="5" s="1"/>
  <c r="C15" i="5"/>
  <c r="C46" i="5" s="1"/>
  <c r="AO4" i="5"/>
  <c r="N21" i="5"/>
  <c r="AL8" i="5"/>
  <c r="W7" i="5"/>
  <c r="W38" i="5" s="1"/>
  <c r="AM3" i="5"/>
  <c r="D21" i="5"/>
  <c r="D52" i="5" s="1"/>
  <c r="AJ7" i="5"/>
  <c r="AR2" i="2"/>
  <c r="BM3" i="3"/>
  <c r="V7" i="3" s="1"/>
  <c r="BN12" i="5"/>
  <c r="BM12" i="5"/>
  <c r="BD5" i="5"/>
  <c r="BC5" i="5"/>
  <c r="BR6" i="5"/>
  <c r="BS6" i="5"/>
  <c r="BH12" i="5"/>
  <c r="BI12" i="5"/>
  <c r="BN5" i="5"/>
  <c r="BM5" i="5"/>
  <c r="BH6" i="5"/>
  <c r="BI6" i="5"/>
  <c r="O14" i="5"/>
  <c r="O45" i="5" s="1"/>
  <c r="AM5" i="5"/>
  <c r="S29" i="5"/>
  <c r="S60" i="5" s="1"/>
  <c r="N28" i="5"/>
  <c r="AL11" i="5"/>
  <c r="V14" i="5"/>
  <c r="AL6" i="5"/>
  <c r="T22" i="5"/>
  <c r="T53" i="5" s="1"/>
  <c r="AP9" i="5"/>
  <c r="C14" i="5"/>
  <c r="C45" i="5" s="1"/>
  <c r="AI4" i="5"/>
  <c r="N22" i="5"/>
  <c r="AR8" i="5"/>
  <c r="W8" i="5"/>
  <c r="W39" i="5" s="1"/>
  <c r="AS3" i="5"/>
  <c r="D22" i="5"/>
  <c r="D53" i="5" s="1"/>
  <c r="AP7" i="5"/>
  <c r="BS8" i="4"/>
  <c r="BR8" i="4"/>
  <c r="BS7" i="4"/>
  <c r="BR7" i="4"/>
  <c r="BM12" i="4"/>
  <c r="BN12" i="4"/>
  <c r="T22" i="4"/>
  <c r="T53" i="4" s="1"/>
  <c r="AP9" i="4"/>
  <c r="N28" i="4"/>
  <c r="O14" i="4"/>
  <c r="O45" i="4" s="1"/>
  <c r="AM5" i="4"/>
  <c r="BN5" i="3"/>
  <c r="AR5" i="3" s="1"/>
  <c r="BI8" i="4"/>
  <c r="BH8" i="4"/>
  <c r="BI12" i="4"/>
  <c r="BH12" i="4"/>
  <c r="BC7" i="4"/>
  <c r="BD7" i="4"/>
  <c r="BS3" i="4"/>
  <c r="BR3" i="4"/>
  <c r="BN5" i="4"/>
  <c r="BM5" i="4"/>
  <c r="BC12" i="4"/>
  <c r="BD12" i="4"/>
  <c r="BD9" i="4"/>
  <c r="BC9" i="4"/>
  <c r="BH1" i="4"/>
  <c r="BI1" i="4"/>
  <c r="T21" i="4"/>
  <c r="T52" i="4" s="1"/>
  <c r="AJ9" i="4"/>
  <c r="N29" i="4"/>
  <c r="AR11" i="4"/>
  <c r="O15" i="4"/>
  <c r="O46" i="4" s="1"/>
  <c r="AS5" i="4"/>
  <c r="AJ5" i="4"/>
  <c r="L14" i="4"/>
  <c r="L45" i="4" s="1"/>
  <c r="BM7" i="2"/>
  <c r="F21" i="2" s="1"/>
  <c r="BH11" i="2"/>
  <c r="AJ11" i="2" s="1"/>
  <c r="W15" i="3"/>
  <c r="W46" i="3" s="1"/>
  <c r="BS11" i="4"/>
  <c r="BR11" i="4"/>
  <c r="BD11" i="4"/>
  <c r="BC11" i="4"/>
  <c r="D21" i="4"/>
  <c r="D52" i="4" s="1"/>
  <c r="AJ7" i="4"/>
  <c r="BN9" i="4"/>
  <c r="BM9" i="4"/>
  <c r="BR6" i="4"/>
  <c r="BS6" i="4"/>
  <c r="T7" i="4"/>
  <c r="T38" i="4" s="1"/>
  <c r="BD10" i="4"/>
  <c r="BC10" i="4"/>
  <c r="C7" i="4"/>
  <c r="C38" i="4" s="1"/>
  <c r="AI1" i="4"/>
  <c r="BN10" i="4"/>
  <c r="BM10" i="4"/>
  <c r="N39" i="4"/>
  <c r="K7" i="4"/>
  <c r="K38" i="4" s="1"/>
  <c r="AI2" i="4"/>
  <c r="AP6" i="4"/>
  <c r="W21" i="4"/>
  <c r="W52" i="4" s="1"/>
  <c r="AM9" i="4"/>
  <c r="W29" i="4"/>
  <c r="W60" i="4" s="1"/>
  <c r="AS12" i="4"/>
  <c r="BD4" i="4"/>
  <c r="BC4" i="4"/>
  <c r="BN3" i="4"/>
  <c r="BM3" i="4"/>
  <c r="BD5" i="4"/>
  <c r="BC5" i="4"/>
  <c r="BM7" i="4"/>
  <c r="BN7" i="4"/>
  <c r="BR1" i="4"/>
  <c r="BS1" i="4"/>
  <c r="BH4" i="4"/>
  <c r="BI4" i="4"/>
  <c r="AP5" i="4"/>
  <c r="L15" i="4"/>
  <c r="L46" i="4" s="1"/>
  <c r="BM2" i="2"/>
  <c r="AL2" i="2" s="1"/>
  <c r="BD3" i="3"/>
  <c r="S8" i="3" s="1"/>
  <c r="S39" i="3" s="1"/>
  <c r="BR6" i="3"/>
  <c r="AM6" i="3" s="1"/>
  <c r="BI11" i="4"/>
  <c r="BH11" i="4"/>
  <c r="BH10" i="4"/>
  <c r="BI10" i="4"/>
  <c r="BD3" i="4"/>
  <c r="BC3" i="4"/>
  <c r="BS2" i="4"/>
  <c r="BR2" i="4"/>
  <c r="BR10" i="4"/>
  <c r="BS10" i="4"/>
  <c r="BN4" i="4"/>
  <c r="BM4" i="4"/>
  <c r="BI2" i="4"/>
  <c r="BH2" i="4"/>
  <c r="BD6" i="4"/>
  <c r="BC6" i="4"/>
  <c r="BN8" i="4"/>
  <c r="BM8" i="4"/>
  <c r="K21" i="4"/>
  <c r="K52" i="4" s="1"/>
  <c r="AI8" i="4"/>
  <c r="B8" i="4"/>
  <c r="B39" i="4" s="1"/>
  <c r="K8" i="4"/>
  <c r="K39" i="4" s="1"/>
  <c r="J8" i="4"/>
  <c r="J39" i="4" s="1"/>
  <c r="AO2" i="4"/>
  <c r="AJ6" i="4"/>
  <c r="T14" i="4"/>
  <c r="T45" i="4" s="1"/>
  <c r="W22" i="4"/>
  <c r="W53" i="4" s="1"/>
  <c r="AS9" i="4"/>
  <c r="W28" i="4"/>
  <c r="W59" i="4" s="1"/>
  <c r="AM12" i="4"/>
  <c r="BI12" i="3"/>
  <c r="BH12" i="3"/>
  <c r="BC12" i="3"/>
  <c r="BD12" i="3"/>
  <c r="BC8" i="3"/>
  <c r="BD8" i="3"/>
  <c r="BH11" i="3"/>
  <c r="BI11" i="3"/>
  <c r="BS4" i="3"/>
  <c r="BR4" i="3"/>
  <c r="AR9" i="3"/>
  <c r="V22" i="3"/>
  <c r="BI10" i="3"/>
  <c r="BH10" i="3"/>
  <c r="BS10" i="3"/>
  <c r="BR10" i="3"/>
  <c r="BI7" i="3"/>
  <c r="BH7" i="3"/>
  <c r="BI4" i="3"/>
  <c r="BH4" i="3"/>
  <c r="BS5" i="3"/>
  <c r="BR5" i="3"/>
  <c r="BR11" i="3"/>
  <c r="BS11" i="3"/>
  <c r="BM12" i="3"/>
  <c r="BN12" i="3"/>
  <c r="BC4" i="3"/>
  <c r="BD4" i="3"/>
  <c r="BI3" i="3"/>
  <c r="BH3" i="3"/>
  <c r="BC10" i="3"/>
  <c r="BD10" i="3"/>
  <c r="BN2" i="3"/>
  <c r="BM2" i="3"/>
  <c r="BN1" i="3"/>
  <c r="BM1" i="3"/>
  <c r="AI9" i="3"/>
  <c r="S21" i="3"/>
  <c r="S52" i="3" s="1"/>
  <c r="BD7" i="3"/>
  <c r="BC7" i="3"/>
  <c r="BM6" i="3"/>
  <c r="BN6" i="3"/>
  <c r="BR2" i="3"/>
  <c r="BS2" i="3"/>
  <c r="BR7" i="3"/>
  <c r="BS7" i="3"/>
  <c r="BN10" i="3"/>
  <c r="BM10" i="3"/>
  <c r="BM8" i="3"/>
  <c r="BN8" i="3"/>
  <c r="BD2" i="3"/>
  <c r="BC2" i="3"/>
  <c r="BI5" i="3"/>
  <c r="BH5" i="3"/>
  <c r="BI6" i="3"/>
  <c r="BH6" i="3"/>
  <c r="N14" i="3"/>
  <c r="AL5" i="3"/>
  <c r="S22" i="3"/>
  <c r="S53" i="3" s="1"/>
  <c r="R22" i="3"/>
  <c r="R53" i="3" s="1"/>
  <c r="AO9" i="3"/>
  <c r="BC11" i="3"/>
  <c r="BD11" i="3"/>
  <c r="BH1" i="3"/>
  <c r="BI1" i="3"/>
  <c r="BS3" i="3"/>
  <c r="BR3" i="3"/>
  <c r="BR1" i="3"/>
  <c r="BS1" i="3"/>
  <c r="BS12" i="3"/>
  <c r="BR12" i="3"/>
  <c r="BM11" i="3"/>
  <c r="BN11" i="3"/>
  <c r="BS8" i="3"/>
  <c r="BR8" i="3"/>
  <c r="L8" i="3"/>
  <c r="L39" i="3" s="1"/>
  <c r="AP2" i="3"/>
  <c r="BR9" i="3"/>
  <c r="BS9" i="3"/>
  <c r="BN7" i="3"/>
  <c r="BM7" i="3"/>
  <c r="BD1" i="3"/>
  <c r="BC1" i="3"/>
  <c r="BH9" i="3"/>
  <c r="BI9" i="3"/>
  <c r="BM4" i="3"/>
  <c r="BN4" i="3"/>
  <c r="L21" i="3"/>
  <c r="L52" i="3" s="1"/>
  <c r="AJ8" i="3"/>
  <c r="V21" i="3"/>
  <c r="AL9" i="3"/>
  <c r="AR3" i="3"/>
  <c r="V8" i="3"/>
  <c r="AI5" i="3"/>
  <c r="K14" i="3"/>
  <c r="K45" i="3" s="1"/>
  <c r="BS9" i="2"/>
  <c r="BR9" i="2"/>
  <c r="BN11" i="2"/>
  <c r="BM11" i="2"/>
  <c r="BI6" i="2"/>
  <c r="BH6" i="2"/>
  <c r="BD1" i="2"/>
  <c r="BC1" i="2"/>
  <c r="BS8" i="2"/>
  <c r="BR8" i="2"/>
  <c r="BM4" i="2"/>
  <c r="BN4" i="2"/>
  <c r="BN1" i="2"/>
  <c r="BM1" i="2"/>
  <c r="BC7" i="2"/>
  <c r="BD7" i="2"/>
  <c r="AR7" i="2"/>
  <c r="F22" i="2"/>
  <c r="N14" i="2"/>
  <c r="AL5" i="2"/>
  <c r="BN8" i="2"/>
  <c r="BM8" i="2"/>
  <c r="BS5" i="2"/>
  <c r="BR5" i="2"/>
  <c r="BI12" i="2"/>
  <c r="BH12" i="2"/>
  <c r="BC5" i="2"/>
  <c r="BD5" i="2"/>
  <c r="BS3" i="2"/>
  <c r="BR3" i="2"/>
  <c r="BC6" i="2"/>
  <c r="BD6" i="2"/>
  <c r="BD8" i="2"/>
  <c r="BC8" i="2"/>
  <c r="BM3" i="2"/>
  <c r="BN3" i="2"/>
  <c r="BM6" i="2"/>
  <c r="BN6" i="2"/>
  <c r="BM12" i="2"/>
  <c r="BN12" i="2"/>
  <c r="BS2" i="2"/>
  <c r="BR2" i="2"/>
  <c r="BI10" i="2"/>
  <c r="BH10" i="2"/>
  <c r="BH4" i="2"/>
  <c r="BI4" i="2"/>
  <c r="N15" i="2"/>
  <c r="AR5" i="2"/>
  <c r="AP11" i="2"/>
  <c r="L29" i="2"/>
  <c r="L60" i="2" s="1"/>
  <c r="BI5" i="2"/>
  <c r="BH5" i="2"/>
  <c r="BH8" i="2"/>
  <c r="BI8" i="2"/>
  <c r="BS4" i="2"/>
  <c r="BR4" i="2"/>
  <c r="BC3" i="2"/>
  <c r="BD3" i="2"/>
  <c r="BC10" i="2"/>
  <c r="BD10" i="2"/>
  <c r="BS12" i="2"/>
  <c r="BR12" i="2"/>
  <c r="BR7" i="2"/>
  <c r="BS7" i="2"/>
  <c r="BS11" i="2"/>
  <c r="BR11" i="2"/>
  <c r="BD2" i="2"/>
  <c r="BC2" i="2"/>
  <c r="BD9" i="2"/>
  <c r="BC9" i="2"/>
  <c r="BD11" i="2"/>
  <c r="BC11" i="2"/>
  <c r="BH7" i="2"/>
  <c r="BI7" i="2"/>
  <c r="BC4" i="2"/>
  <c r="BD4" i="2"/>
  <c r="T7" i="2"/>
  <c r="T38" i="2" s="1"/>
  <c r="AJ3" i="2"/>
  <c r="BM9" i="2"/>
  <c r="BN9" i="2"/>
  <c r="BR6" i="2"/>
  <c r="BS6" i="2"/>
  <c r="BI2" i="2"/>
  <c r="BH2" i="2"/>
  <c r="BM10" i="2"/>
  <c r="BN10" i="2"/>
  <c r="BI9" i="2"/>
  <c r="BH9" i="2"/>
  <c r="BH1" i="2"/>
  <c r="BI1" i="2"/>
  <c r="G29" i="2"/>
  <c r="G60" i="2" s="1"/>
  <c r="AS10" i="2"/>
  <c r="N39" i="2"/>
  <c r="AI12" i="2"/>
  <c r="S28" i="2"/>
  <c r="S59" i="2" s="1"/>
  <c r="B15" i="8" l="1"/>
  <c r="B46" i="8" s="1"/>
  <c r="AO4" i="8"/>
  <c r="C15" i="8"/>
  <c r="C46" i="8" s="1"/>
  <c r="AC9" i="3"/>
  <c r="AE10" i="6"/>
  <c r="AC8" i="5"/>
  <c r="BH9" i="9"/>
  <c r="T21" i="9" s="1"/>
  <c r="T52" i="9" s="1"/>
  <c r="BI9" i="9"/>
  <c r="AP9" i="9" s="1"/>
  <c r="AC9" i="9"/>
  <c r="T22" i="9"/>
  <c r="T53" i="9" s="1"/>
  <c r="R15" i="3"/>
  <c r="R46" i="3" s="1"/>
  <c r="N15" i="3"/>
  <c r="N46" i="3" s="1"/>
  <c r="AM9" i="5"/>
  <c r="AE6" i="7"/>
  <c r="AM9" i="9"/>
  <c r="W21" i="9"/>
  <c r="G21" i="9"/>
  <c r="G52" i="9" s="1"/>
  <c r="AM7" i="9"/>
  <c r="N59" i="9"/>
  <c r="V59" i="9"/>
  <c r="K15" i="9"/>
  <c r="K46" i="9" s="1"/>
  <c r="AE5" i="9"/>
  <c r="J15" i="9"/>
  <c r="J46" i="9" s="1"/>
  <c r="AO5" i="9"/>
  <c r="BI5" i="9"/>
  <c r="F52" i="9"/>
  <c r="E21" i="9"/>
  <c r="E52" i="9" s="1"/>
  <c r="W15" i="9"/>
  <c r="W46" i="9" s="1"/>
  <c r="AS6" i="9"/>
  <c r="V46" i="9"/>
  <c r="U15" i="9"/>
  <c r="U46" i="9" s="1"/>
  <c r="J29" i="9"/>
  <c r="J60" i="9" s="1"/>
  <c r="AO11" i="9"/>
  <c r="BI11" i="9"/>
  <c r="AE11" i="9" s="1"/>
  <c r="K29" i="9"/>
  <c r="K60" i="9" s="1"/>
  <c r="G15" i="9"/>
  <c r="AS4" i="9"/>
  <c r="O29" i="9"/>
  <c r="AS11" i="9"/>
  <c r="W28" i="9"/>
  <c r="W59" i="9" s="1"/>
  <c r="AM12" i="9"/>
  <c r="S14" i="9"/>
  <c r="S45" i="9" s="1"/>
  <c r="AI6" i="9"/>
  <c r="BH6" i="9"/>
  <c r="N8" i="9"/>
  <c r="AR2" i="9"/>
  <c r="F7" i="9"/>
  <c r="AL1" i="9"/>
  <c r="O14" i="9"/>
  <c r="AM5" i="9"/>
  <c r="O7" i="9"/>
  <c r="O38" i="9" s="1"/>
  <c r="AM2" i="9"/>
  <c r="J22" i="4"/>
  <c r="J53" i="4" s="1"/>
  <c r="V60" i="9"/>
  <c r="W22" i="9"/>
  <c r="W53" i="9" s="1"/>
  <c r="AS9" i="9"/>
  <c r="V53" i="9"/>
  <c r="G22" i="9"/>
  <c r="AS7" i="9"/>
  <c r="D15" i="9"/>
  <c r="D46" i="9" s="1"/>
  <c r="AP4" i="9"/>
  <c r="AE4" i="9"/>
  <c r="K8" i="9"/>
  <c r="K39" i="9" s="1"/>
  <c r="J8" i="9"/>
  <c r="J39" i="9" s="1"/>
  <c r="BI2" i="9"/>
  <c r="AE2" i="9" s="1"/>
  <c r="AO2" i="9"/>
  <c r="W7" i="9"/>
  <c r="W38" i="9" s="1"/>
  <c r="AM3" i="9"/>
  <c r="K28" i="9"/>
  <c r="K59" i="9" s="1"/>
  <c r="AI11" i="9"/>
  <c r="BH11" i="9"/>
  <c r="AC11" i="9" s="1"/>
  <c r="AM4" i="9"/>
  <c r="G14" i="9"/>
  <c r="O28" i="9"/>
  <c r="O59" i="9" s="1"/>
  <c r="AM11" i="9"/>
  <c r="W29" i="9"/>
  <c r="W60" i="9" s="1"/>
  <c r="AS12" i="9"/>
  <c r="R15" i="9"/>
  <c r="R46" i="9" s="1"/>
  <c r="S15" i="9"/>
  <c r="S46" i="9" s="1"/>
  <c r="AO6" i="9"/>
  <c r="BI6" i="9"/>
  <c r="AE6" i="9"/>
  <c r="V39" i="9"/>
  <c r="AL2" i="9"/>
  <c r="N7" i="9"/>
  <c r="AR1" i="9"/>
  <c r="F8" i="9"/>
  <c r="O15" i="9"/>
  <c r="O46" i="9" s="1"/>
  <c r="AS5" i="9"/>
  <c r="O8" i="9"/>
  <c r="O39" i="9" s="1"/>
  <c r="AS2" i="9"/>
  <c r="C21" i="9"/>
  <c r="C52" i="9" s="1"/>
  <c r="AI7" i="9"/>
  <c r="BH7" i="9"/>
  <c r="S7" i="9"/>
  <c r="S38" i="9" s="1"/>
  <c r="AI3" i="9"/>
  <c r="BH3" i="9"/>
  <c r="F59" i="9"/>
  <c r="D14" i="9"/>
  <c r="D45" i="9" s="1"/>
  <c r="AJ4" i="9"/>
  <c r="AC4" i="9"/>
  <c r="BH2" i="9"/>
  <c r="K7" i="9"/>
  <c r="K38" i="9" s="1"/>
  <c r="AI2" i="9"/>
  <c r="W8" i="9"/>
  <c r="W39" i="9" s="1"/>
  <c r="AS3" i="9"/>
  <c r="K21" i="9"/>
  <c r="K52" i="9" s="1"/>
  <c r="BH8" i="9"/>
  <c r="AC8" i="9" s="1"/>
  <c r="AI8" i="9"/>
  <c r="BI1" i="9"/>
  <c r="C8" i="9"/>
  <c r="C39" i="9" s="1"/>
  <c r="AO1" i="9"/>
  <c r="B8" i="9"/>
  <c r="B39" i="9" s="1"/>
  <c r="AI12" i="9"/>
  <c r="S28" i="9"/>
  <c r="S59" i="9" s="1"/>
  <c r="BH12" i="9"/>
  <c r="O21" i="9"/>
  <c r="AM8" i="9"/>
  <c r="N46" i="9"/>
  <c r="M15" i="9"/>
  <c r="M46" i="9" s="1"/>
  <c r="G28" i="9"/>
  <c r="G59" i="9" s="1"/>
  <c r="AM10" i="9"/>
  <c r="C28" i="9"/>
  <c r="C59" i="9" s="1"/>
  <c r="AI10" i="9"/>
  <c r="BH10" i="9"/>
  <c r="AC10" i="9" s="1"/>
  <c r="AL7" i="2"/>
  <c r="AO6" i="3"/>
  <c r="F60" i="9"/>
  <c r="B22" i="9"/>
  <c r="B53" i="9" s="1"/>
  <c r="AO7" i="9"/>
  <c r="C22" i="9"/>
  <c r="C53" i="9" s="1"/>
  <c r="BI7" i="9"/>
  <c r="AE7" i="9" s="1"/>
  <c r="S8" i="9"/>
  <c r="S39" i="9" s="1"/>
  <c r="BI3" i="9"/>
  <c r="AE3" i="9" s="1"/>
  <c r="AO3" i="9"/>
  <c r="R8" i="9"/>
  <c r="R39" i="9" s="1"/>
  <c r="BH5" i="9"/>
  <c r="AC5" i="9" s="1"/>
  <c r="K14" i="9"/>
  <c r="K45" i="9" s="1"/>
  <c r="AI5" i="9"/>
  <c r="W14" i="9"/>
  <c r="W45" i="9" s="1"/>
  <c r="AM6" i="9"/>
  <c r="V38" i="9"/>
  <c r="U7" i="9"/>
  <c r="U38" i="9" s="1"/>
  <c r="J22" i="9"/>
  <c r="J53" i="9" s="1"/>
  <c r="AO8" i="9"/>
  <c r="K22" i="9"/>
  <c r="K53" i="9" s="1"/>
  <c r="BI8" i="9"/>
  <c r="N53" i="9"/>
  <c r="AC1" i="9"/>
  <c r="AI1" i="9"/>
  <c r="BH1" i="9"/>
  <c r="C7" i="9"/>
  <c r="C38" i="9" s="1"/>
  <c r="R29" i="9"/>
  <c r="R60" i="9" s="1"/>
  <c r="AO12" i="9"/>
  <c r="BI12" i="9"/>
  <c r="AE12" i="9" s="1"/>
  <c r="S29" i="9"/>
  <c r="S60" i="9" s="1"/>
  <c r="V45" i="9"/>
  <c r="U14" i="9"/>
  <c r="U45" i="9" s="1"/>
  <c r="O22" i="9"/>
  <c r="O53" i="9" s="1"/>
  <c r="AS8" i="9"/>
  <c r="G29" i="9"/>
  <c r="G60" i="9" s="1"/>
  <c r="AS10" i="9"/>
  <c r="B29" i="9"/>
  <c r="B60" i="9" s="1"/>
  <c r="C29" i="9"/>
  <c r="C60" i="9" s="1"/>
  <c r="AO10" i="9"/>
  <c r="BI10" i="9"/>
  <c r="AE10" i="9" s="1"/>
  <c r="G7" i="8"/>
  <c r="G38" i="8" s="1"/>
  <c r="AM1" i="8"/>
  <c r="V29" i="8"/>
  <c r="AR12" i="8"/>
  <c r="J19" i="8"/>
  <c r="J50" i="8" s="1"/>
  <c r="AG8" i="8"/>
  <c r="AM6" i="8"/>
  <c r="W14" i="8"/>
  <c r="W45" i="8" s="1"/>
  <c r="D28" i="8"/>
  <c r="D59" i="8" s="1"/>
  <c r="AJ10" i="8"/>
  <c r="AJ12" i="8"/>
  <c r="T28" i="8"/>
  <c r="T59" i="8" s="1"/>
  <c r="AP7" i="8"/>
  <c r="D22" i="8"/>
  <c r="D53" i="8" s="1"/>
  <c r="AL11" i="8"/>
  <c r="N28" i="8"/>
  <c r="V22" i="8"/>
  <c r="AR9" i="8"/>
  <c r="AC11" i="8"/>
  <c r="K28" i="8"/>
  <c r="K59" i="8" s="1"/>
  <c r="AI11" i="8"/>
  <c r="N21" i="8"/>
  <c r="AL8" i="8"/>
  <c r="AC2" i="8"/>
  <c r="AI2" i="8"/>
  <c r="K7" i="8"/>
  <c r="K38" i="8" s="1"/>
  <c r="D14" i="8"/>
  <c r="D45" i="8" s="1"/>
  <c r="AJ4" i="8"/>
  <c r="AC4" i="8"/>
  <c r="S7" i="8"/>
  <c r="S38" i="8" s="1"/>
  <c r="AC3" i="8"/>
  <c r="AI3" i="8"/>
  <c r="G21" i="8"/>
  <c r="G52" i="8" s="1"/>
  <c r="AM7" i="8"/>
  <c r="D7" i="8"/>
  <c r="D38" i="8" s="1"/>
  <c r="AJ1" i="8"/>
  <c r="AC1" i="8"/>
  <c r="AL7" i="8"/>
  <c r="F21" i="8"/>
  <c r="F8" i="8"/>
  <c r="AR1" i="8"/>
  <c r="W28" i="8"/>
  <c r="W59" i="8" s="1"/>
  <c r="AM12" i="8"/>
  <c r="N7" i="8"/>
  <c r="AL2" i="8"/>
  <c r="AS1" i="2"/>
  <c r="AI6" i="5"/>
  <c r="AC6" i="5"/>
  <c r="AO7" i="5"/>
  <c r="G8" i="8"/>
  <c r="G39" i="8" s="1"/>
  <c r="AS1" i="8"/>
  <c r="V28" i="8"/>
  <c r="AL12" i="8"/>
  <c r="L21" i="8"/>
  <c r="L52" i="8" s="1"/>
  <c r="AJ8" i="8"/>
  <c r="W15" i="8"/>
  <c r="W46" i="8" s="1"/>
  <c r="AS6" i="8"/>
  <c r="AP10" i="8"/>
  <c r="D29" i="8"/>
  <c r="D60" i="8" s="1"/>
  <c r="T29" i="8"/>
  <c r="T60" i="8" s="1"/>
  <c r="AP12" i="8"/>
  <c r="F46" i="8"/>
  <c r="D21" i="8"/>
  <c r="D52" i="8" s="1"/>
  <c r="AJ7" i="8"/>
  <c r="AR11" i="8"/>
  <c r="N29" i="8"/>
  <c r="V21" i="8"/>
  <c r="AL9" i="8"/>
  <c r="AO11" i="8"/>
  <c r="K29" i="8"/>
  <c r="K60" i="8" s="1"/>
  <c r="J29" i="8"/>
  <c r="J60" i="8" s="1"/>
  <c r="AE11" i="8"/>
  <c r="N22" i="8"/>
  <c r="AR8" i="8"/>
  <c r="J8" i="8"/>
  <c r="J39" i="8" s="1"/>
  <c r="K8" i="8"/>
  <c r="K39" i="8" s="1"/>
  <c r="AO2" i="8"/>
  <c r="AE2" i="8"/>
  <c r="F45" i="8"/>
  <c r="D15" i="8"/>
  <c r="D46" i="8" s="1"/>
  <c r="AP4" i="8"/>
  <c r="AE4" i="8"/>
  <c r="S8" i="8"/>
  <c r="S39" i="8" s="1"/>
  <c r="AE3" i="8"/>
  <c r="R8" i="8"/>
  <c r="R39" i="8" s="1"/>
  <c r="AO3" i="8"/>
  <c r="S29" i="8"/>
  <c r="S60" i="8" s="1"/>
  <c r="AO12" i="8"/>
  <c r="R29" i="8"/>
  <c r="R60" i="8" s="1"/>
  <c r="AE12" i="8"/>
  <c r="D8" i="8"/>
  <c r="D39" i="8" s="1"/>
  <c r="AP1" i="8"/>
  <c r="AR7" i="8"/>
  <c r="F22" i="8"/>
  <c r="F7" i="8"/>
  <c r="AL1" i="8"/>
  <c r="W29" i="8"/>
  <c r="W60" i="8" s="1"/>
  <c r="AS12" i="8"/>
  <c r="N8" i="8"/>
  <c r="AR2" i="8"/>
  <c r="W14" i="3"/>
  <c r="W45" i="3" s="1"/>
  <c r="AL2" i="4"/>
  <c r="S14" i="5"/>
  <c r="S45" i="5" s="1"/>
  <c r="O8" i="5"/>
  <c r="O39" i="5" s="1"/>
  <c r="S28" i="5"/>
  <c r="S59" i="5" s="1"/>
  <c r="AE10" i="8"/>
  <c r="AP11" i="8"/>
  <c r="L29" i="8"/>
  <c r="L60" i="8" s="1"/>
  <c r="AP8" i="8"/>
  <c r="L22" i="8"/>
  <c r="L53" i="8" s="1"/>
  <c r="AE1" i="8"/>
  <c r="T14" i="8"/>
  <c r="T45" i="8" s="1"/>
  <c r="AJ6" i="8"/>
  <c r="AM5" i="8"/>
  <c r="O14" i="8"/>
  <c r="O45" i="8" s="1"/>
  <c r="G14" i="8"/>
  <c r="G45" i="8" s="1"/>
  <c r="AM4" i="8"/>
  <c r="N14" i="8"/>
  <c r="AL5" i="8"/>
  <c r="S15" i="8"/>
  <c r="S46" i="8" s="1"/>
  <c r="AO6" i="8"/>
  <c r="R15" i="8"/>
  <c r="R46" i="8" s="1"/>
  <c r="AE6" i="8"/>
  <c r="W8" i="8"/>
  <c r="W39" i="8" s="1"/>
  <c r="AS3" i="8"/>
  <c r="W21" i="8"/>
  <c r="W52" i="8" s="1"/>
  <c r="AM9" i="8"/>
  <c r="T21" i="8"/>
  <c r="T52" i="8" s="1"/>
  <c r="AJ9" i="8"/>
  <c r="O21" i="8"/>
  <c r="O52" i="8" s="1"/>
  <c r="AM8" i="8"/>
  <c r="V15" i="8"/>
  <c r="AR6" i="8"/>
  <c r="AS11" i="8"/>
  <c r="O29" i="8"/>
  <c r="O60" i="8" s="1"/>
  <c r="AC5" i="8"/>
  <c r="S28" i="8"/>
  <c r="S59" i="8" s="1"/>
  <c r="AI12" i="8"/>
  <c r="AC12" i="8"/>
  <c r="AC10" i="8"/>
  <c r="AL3" i="8"/>
  <c r="V7" i="8"/>
  <c r="AM10" i="8"/>
  <c r="G28" i="8"/>
  <c r="G59" i="8" s="1"/>
  <c r="AC7" i="8"/>
  <c r="AI7" i="8"/>
  <c r="C21" i="8"/>
  <c r="C52" i="8" s="1"/>
  <c r="F29" i="8"/>
  <c r="AR10" i="8"/>
  <c r="AM10" i="2"/>
  <c r="L28" i="2"/>
  <c r="L59" i="2" s="1"/>
  <c r="L28" i="8"/>
  <c r="L59" i="8" s="1"/>
  <c r="AJ11" i="8"/>
  <c r="AC9" i="8"/>
  <c r="T15" i="8"/>
  <c r="T46" i="8" s="1"/>
  <c r="AP6" i="8"/>
  <c r="AS5" i="8"/>
  <c r="O15" i="8"/>
  <c r="O46" i="8" s="1"/>
  <c r="G15" i="8"/>
  <c r="G46" i="8" s="1"/>
  <c r="AS4" i="8"/>
  <c r="AR5" i="8"/>
  <c r="N15" i="8"/>
  <c r="AI6" i="8"/>
  <c r="S14" i="8"/>
  <c r="S45" i="8" s="1"/>
  <c r="AC6" i="8"/>
  <c r="AE9" i="8"/>
  <c r="AE5" i="8"/>
  <c r="W7" i="8"/>
  <c r="W38" i="8" s="1"/>
  <c r="AM3" i="8"/>
  <c r="W22" i="8"/>
  <c r="W53" i="8" s="1"/>
  <c r="AS9" i="8"/>
  <c r="AP9" i="8"/>
  <c r="T22" i="8"/>
  <c r="T53" i="8" s="1"/>
  <c r="O22" i="8"/>
  <c r="O53" i="8" s="1"/>
  <c r="AS8" i="8"/>
  <c r="V14" i="8"/>
  <c r="AL6" i="8"/>
  <c r="O28" i="8"/>
  <c r="O59" i="8" s="1"/>
  <c r="AM11" i="8"/>
  <c r="G22" i="8"/>
  <c r="G53" i="8" s="1"/>
  <c r="AS7" i="8"/>
  <c r="V8" i="8"/>
  <c r="AR3" i="8"/>
  <c r="G29" i="8"/>
  <c r="G60" i="8" s="1"/>
  <c r="AS10" i="8"/>
  <c r="C22" i="8"/>
  <c r="C53" i="8" s="1"/>
  <c r="AE7" i="8"/>
  <c r="B22" i="8"/>
  <c r="B53" i="8" s="1"/>
  <c r="AO7" i="8"/>
  <c r="F28" i="8"/>
  <c r="AL10" i="8"/>
  <c r="AJ1" i="7"/>
  <c r="D7" i="7"/>
  <c r="D38" i="7" s="1"/>
  <c r="N29" i="7"/>
  <c r="AR11" i="7"/>
  <c r="D29" i="7"/>
  <c r="D60" i="7" s="1"/>
  <c r="AP10" i="7"/>
  <c r="K29" i="7"/>
  <c r="K60" i="7" s="1"/>
  <c r="J29" i="7"/>
  <c r="J60" i="7" s="1"/>
  <c r="AE11" i="7"/>
  <c r="AO11" i="7"/>
  <c r="O15" i="7"/>
  <c r="O46" i="7" s="1"/>
  <c r="AS5" i="7"/>
  <c r="C22" i="7"/>
  <c r="C53" i="7" s="1"/>
  <c r="AE7" i="7"/>
  <c r="B22" i="7"/>
  <c r="B53" i="7" s="1"/>
  <c r="AO7" i="7"/>
  <c r="N14" i="7"/>
  <c r="AL5" i="7"/>
  <c r="AM4" i="7"/>
  <c r="G14" i="7"/>
  <c r="G45" i="7" s="1"/>
  <c r="AP2" i="7"/>
  <c r="L8" i="7"/>
  <c r="L39" i="7" s="1"/>
  <c r="N7" i="7"/>
  <c r="AL2" i="7"/>
  <c r="W28" i="7"/>
  <c r="W59" i="7" s="1"/>
  <c r="AM12" i="7"/>
  <c r="D15" i="7"/>
  <c r="D46" i="7" s="1"/>
  <c r="AP4" i="7"/>
  <c r="V14" i="4"/>
  <c r="V45" i="7"/>
  <c r="V21" i="7"/>
  <c r="AL9" i="7"/>
  <c r="O7" i="7"/>
  <c r="O38" i="7" s="1"/>
  <c r="AM2" i="7"/>
  <c r="D8" i="7"/>
  <c r="D39" i="7" s="1"/>
  <c r="AP1" i="7"/>
  <c r="C14" i="7"/>
  <c r="C45" i="7" s="1"/>
  <c r="AI4" i="7"/>
  <c r="AC4" i="7"/>
  <c r="F22" i="7"/>
  <c r="AR7" i="7"/>
  <c r="C29" i="7"/>
  <c r="C60" i="7" s="1"/>
  <c r="B29" i="7"/>
  <c r="B60" i="7" s="1"/>
  <c r="AO10" i="7"/>
  <c r="AE10" i="7"/>
  <c r="T7" i="7"/>
  <c r="T38" i="7" s="1"/>
  <c r="AJ3" i="7"/>
  <c r="W14" i="7"/>
  <c r="W45" i="7" s="1"/>
  <c r="AM6" i="7"/>
  <c r="N21" i="7"/>
  <c r="AL8" i="7"/>
  <c r="L28" i="7"/>
  <c r="L59" i="7" s="1"/>
  <c r="AJ11" i="7"/>
  <c r="K14" i="7"/>
  <c r="K45" i="7" s="1"/>
  <c r="AC5" i="7"/>
  <c r="AI5" i="7"/>
  <c r="AC2" i="7"/>
  <c r="AI2" i="7"/>
  <c r="K7" i="7"/>
  <c r="K38" i="7" s="1"/>
  <c r="F7" i="7"/>
  <c r="AL1" i="7"/>
  <c r="T29" i="7"/>
  <c r="T60" i="7" s="1"/>
  <c r="AP12" i="7"/>
  <c r="AC6" i="7"/>
  <c r="N15" i="7"/>
  <c r="AR5" i="7"/>
  <c r="G15" i="7"/>
  <c r="G46" i="7" s="1"/>
  <c r="AS4" i="7"/>
  <c r="AR3" i="7"/>
  <c r="V8" i="7"/>
  <c r="W22" i="7"/>
  <c r="W53" i="7" s="1"/>
  <c r="AS9" i="7"/>
  <c r="AJ2" i="7"/>
  <c r="L7" i="7"/>
  <c r="L38" i="7" s="1"/>
  <c r="N8" i="7"/>
  <c r="AR2" i="7"/>
  <c r="AP8" i="7"/>
  <c r="L22" i="7"/>
  <c r="L53" i="7" s="1"/>
  <c r="O29" i="7"/>
  <c r="O60" i="7" s="1"/>
  <c r="AS11" i="7"/>
  <c r="O21" i="7"/>
  <c r="O52" i="7" s="1"/>
  <c r="AM8" i="7"/>
  <c r="O8" i="7"/>
  <c r="O39" i="7" s="1"/>
  <c r="AS2" i="7"/>
  <c r="AO4" i="7"/>
  <c r="C15" i="7"/>
  <c r="C46" i="7" s="1"/>
  <c r="AE4" i="7"/>
  <c r="B15" i="7"/>
  <c r="B46" i="7" s="1"/>
  <c r="AS3" i="7"/>
  <c r="W8" i="7"/>
  <c r="W39" i="7" s="1"/>
  <c r="AL3" i="7"/>
  <c r="V7" i="7"/>
  <c r="K15" i="3"/>
  <c r="K46" i="3" s="1"/>
  <c r="AE2" i="4"/>
  <c r="AC1" i="4"/>
  <c r="AS12" i="5"/>
  <c r="N15" i="6"/>
  <c r="L14" i="7"/>
  <c r="L45" i="7" s="1"/>
  <c r="AJ5" i="7"/>
  <c r="G28" i="7"/>
  <c r="G59" i="7" s="1"/>
  <c r="AM10" i="7"/>
  <c r="G22" i="7"/>
  <c r="G53" i="7" s="1"/>
  <c r="AS7" i="7"/>
  <c r="S7" i="7"/>
  <c r="S38" i="7" s="1"/>
  <c r="AC3" i="7"/>
  <c r="AI3" i="7"/>
  <c r="S21" i="7"/>
  <c r="S52" i="7" s="1"/>
  <c r="AC9" i="7"/>
  <c r="AI9" i="7"/>
  <c r="C28" i="7"/>
  <c r="C59" i="7" s="1"/>
  <c r="AI10" i="7"/>
  <c r="AC10" i="7"/>
  <c r="V46" i="7"/>
  <c r="T8" i="7"/>
  <c r="T39" i="7" s="1"/>
  <c r="AP3" i="7"/>
  <c r="AS6" i="7"/>
  <c r="W15" i="7"/>
  <c r="W46" i="7" s="1"/>
  <c r="N22" i="7"/>
  <c r="AR8" i="7"/>
  <c r="AP11" i="7"/>
  <c r="L29" i="7"/>
  <c r="L60" i="7" s="1"/>
  <c r="K15" i="7"/>
  <c r="K46" i="7" s="1"/>
  <c r="J15" i="7"/>
  <c r="J46" i="7" s="1"/>
  <c r="AE5" i="7"/>
  <c r="AO5" i="7"/>
  <c r="J8" i="7"/>
  <c r="J39" i="7" s="1"/>
  <c r="AE2" i="7"/>
  <c r="AO2" i="7"/>
  <c r="K8" i="7"/>
  <c r="K39" i="7" s="1"/>
  <c r="F8" i="7"/>
  <c r="AR1" i="7"/>
  <c r="T28" i="7"/>
  <c r="T59" i="7" s="1"/>
  <c r="AJ12" i="7"/>
  <c r="T21" i="7"/>
  <c r="T52" i="7" s="1"/>
  <c r="AJ9" i="7"/>
  <c r="G7" i="7"/>
  <c r="G38" i="7" s="1"/>
  <c r="AM1" i="7"/>
  <c r="F15" i="7"/>
  <c r="AR4" i="7"/>
  <c r="T14" i="7"/>
  <c r="T45" i="7" s="1"/>
  <c r="AJ6" i="7"/>
  <c r="D22" i="7"/>
  <c r="D53" i="7" s="1"/>
  <c r="AP7" i="7"/>
  <c r="S28" i="7"/>
  <c r="S59" i="7" s="1"/>
  <c r="AI12" i="7"/>
  <c r="AC12" i="7"/>
  <c r="L21" i="7"/>
  <c r="L52" i="7" s="1"/>
  <c r="AJ8" i="7"/>
  <c r="O28" i="7"/>
  <c r="O59" i="7" s="1"/>
  <c r="AM11" i="7"/>
  <c r="O22" i="7"/>
  <c r="O53" i="7" s="1"/>
  <c r="AS8" i="7"/>
  <c r="AE7" i="5"/>
  <c r="V22" i="7"/>
  <c r="AR9" i="7"/>
  <c r="F21" i="7"/>
  <c r="AL7" i="7"/>
  <c r="K22" i="7"/>
  <c r="K53" i="7" s="1"/>
  <c r="J22" i="7"/>
  <c r="J53" i="7" s="1"/>
  <c r="AO8" i="7"/>
  <c r="AE8" i="7"/>
  <c r="F28" i="7"/>
  <c r="AL10" i="7"/>
  <c r="C8" i="7"/>
  <c r="C39" i="7" s="1"/>
  <c r="AO1" i="7"/>
  <c r="B8" i="7"/>
  <c r="B39" i="7" s="1"/>
  <c r="AE1" i="7"/>
  <c r="AR12" i="7"/>
  <c r="V29" i="7"/>
  <c r="W21" i="7"/>
  <c r="W52" i="7" s="1"/>
  <c r="AM9" i="7"/>
  <c r="S29" i="2"/>
  <c r="S60" i="2" s="1"/>
  <c r="L15" i="7"/>
  <c r="L46" i="7" s="1"/>
  <c r="AP5" i="7"/>
  <c r="G29" i="7"/>
  <c r="G60" i="7" s="1"/>
  <c r="AS10" i="7"/>
  <c r="G21" i="7"/>
  <c r="G52" i="7" s="1"/>
  <c r="AM7" i="7"/>
  <c r="S8" i="7"/>
  <c r="S39" i="7" s="1"/>
  <c r="AE3" i="7"/>
  <c r="R8" i="7"/>
  <c r="R39" i="7" s="1"/>
  <c r="AO3" i="7"/>
  <c r="S22" i="7"/>
  <c r="S53" i="7" s="1"/>
  <c r="AE9" i="7"/>
  <c r="AO9" i="7"/>
  <c r="R22" i="7"/>
  <c r="R53" i="7" s="1"/>
  <c r="AM3" i="7"/>
  <c r="W7" i="7"/>
  <c r="W38" i="7" s="1"/>
  <c r="AC8" i="7"/>
  <c r="AI8" i="7"/>
  <c r="K21" i="7"/>
  <c r="K52" i="7" s="1"/>
  <c r="N28" i="7"/>
  <c r="AL11" i="7"/>
  <c r="AR10" i="7"/>
  <c r="F29" i="7"/>
  <c r="D28" i="7"/>
  <c r="D59" i="7" s="1"/>
  <c r="AJ10" i="7"/>
  <c r="C7" i="7"/>
  <c r="C38" i="7" s="1"/>
  <c r="AC1" i="7"/>
  <c r="AI1" i="7"/>
  <c r="AC11" i="7"/>
  <c r="AI11" i="7"/>
  <c r="K28" i="7"/>
  <c r="K59" i="7" s="1"/>
  <c r="AL12" i="7"/>
  <c r="V28" i="7"/>
  <c r="O14" i="7"/>
  <c r="O45" i="7" s="1"/>
  <c r="AM5" i="7"/>
  <c r="C21" i="7"/>
  <c r="C52" i="7" s="1"/>
  <c r="AC7" i="7"/>
  <c r="AI7" i="7"/>
  <c r="T22" i="7"/>
  <c r="T53" i="7" s="1"/>
  <c r="AP9" i="7"/>
  <c r="G8" i="7"/>
  <c r="G39" i="7" s="1"/>
  <c r="AS1" i="7"/>
  <c r="AL4" i="7"/>
  <c r="F14" i="7"/>
  <c r="T15" i="7"/>
  <c r="T46" i="7" s="1"/>
  <c r="AP6" i="7"/>
  <c r="D21" i="7"/>
  <c r="D52" i="7" s="1"/>
  <c r="AJ7" i="7"/>
  <c r="S29" i="7"/>
  <c r="S60" i="7" s="1"/>
  <c r="R29" i="7"/>
  <c r="R60" i="7" s="1"/>
  <c r="AO12" i="7"/>
  <c r="AE12" i="7"/>
  <c r="W29" i="7"/>
  <c r="W60" i="7" s="1"/>
  <c r="AS12" i="7"/>
  <c r="D14" i="7"/>
  <c r="D45" i="7" s="1"/>
  <c r="AJ4" i="7"/>
  <c r="D15" i="6"/>
  <c r="D46" i="6" s="1"/>
  <c r="AP4" i="6"/>
  <c r="S28" i="6"/>
  <c r="S59" i="6" s="1"/>
  <c r="AI12" i="6"/>
  <c r="AC12" i="6"/>
  <c r="G15" i="6"/>
  <c r="G46" i="6" s="1"/>
  <c r="AS4" i="6"/>
  <c r="AL12" i="6"/>
  <c r="V28" i="6"/>
  <c r="N22" i="6"/>
  <c r="AR8" i="6"/>
  <c r="AJ1" i="6"/>
  <c r="D7" i="6"/>
  <c r="D38" i="6" s="1"/>
  <c r="AR9" i="6"/>
  <c r="V22" i="6"/>
  <c r="AM4" i="5"/>
  <c r="G14" i="5"/>
  <c r="G45" i="5" s="1"/>
  <c r="J8" i="6"/>
  <c r="J39" i="6" s="1"/>
  <c r="AE2" i="6"/>
  <c r="K8" i="6"/>
  <c r="K39" i="6" s="1"/>
  <c r="AO2" i="6"/>
  <c r="AM2" i="6"/>
  <c r="O7" i="6"/>
  <c r="O38" i="6" s="1"/>
  <c r="J29" i="6"/>
  <c r="J60" i="6" s="1"/>
  <c r="K29" i="6"/>
  <c r="K60" i="6" s="1"/>
  <c r="AO11" i="6"/>
  <c r="AE11" i="6"/>
  <c r="F15" i="6"/>
  <c r="AR4" i="6"/>
  <c r="G8" i="6"/>
  <c r="G39" i="6" s="1"/>
  <c r="AS1" i="6"/>
  <c r="AC8" i="6"/>
  <c r="AI8" i="6"/>
  <c r="K21" i="6"/>
  <c r="K52" i="6" s="1"/>
  <c r="D28" i="6"/>
  <c r="D59" i="6" s="1"/>
  <c r="AJ10" i="6"/>
  <c r="AC10" i="6"/>
  <c r="S15" i="6"/>
  <c r="S46" i="6" s="1"/>
  <c r="R15" i="6"/>
  <c r="R46" i="6" s="1"/>
  <c r="AO6" i="6"/>
  <c r="AE6" i="6"/>
  <c r="C7" i="6"/>
  <c r="C38" i="6" s="1"/>
  <c r="AC1" i="6"/>
  <c r="AI1" i="6"/>
  <c r="T22" i="6"/>
  <c r="T53" i="6" s="1"/>
  <c r="AP9" i="6"/>
  <c r="C15" i="6"/>
  <c r="C46" i="6" s="1"/>
  <c r="AO4" i="6"/>
  <c r="B15" i="6"/>
  <c r="B46" i="6" s="1"/>
  <c r="AE4" i="6"/>
  <c r="O28" i="6"/>
  <c r="O59" i="6" s="1"/>
  <c r="AM11" i="6"/>
  <c r="AJ4" i="6"/>
  <c r="D14" i="6"/>
  <c r="D45" i="6" s="1"/>
  <c r="S29" i="6"/>
  <c r="S60" i="6" s="1"/>
  <c r="AO12" i="6"/>
  <c r="R29" i="6"/>
  <c r="R60" i="6" s="1"/>
  <c r="AE12" i="6"/>
  <c r="G14" i="6"/>
  <c r="G45" i="6" s="1"/>
  <c r="AM4" i="6"/>
  <c r="V29" i="6"/>
  <c r="AR12" i="6"/>
  <c r="N21" i="6"/>
  <c r="AL8" i="6"/>
  <c r="D8" i="6"/>
  <c r="D39" i="6" s="1"/>
  <c r="AP1" i="6"/>
  <c r="AL9" i="6"/>
  <c r="V21" i="6"/>
  <c r="G15" i="5"/>
  <c r="G46" i="5" s="1"/>
  <c r="AS4" i="5"/>
  <c r="AC2" i="6"/>
  <c r="K7" i="6"/>
  <c r="K38" i="6" s="1"/>
  <c r="AI2" i="6"/>
  <c r="AS2" i="6"/>
  <c r="O8" i="6"/>
  <c r="O39" i="6" s="1"/>
  <c r="AC11" i="6"/>
  <c r="AI11" i="6"/>
  <c r="K28" i="6"/>
  <c r="K59" i="6" s="1"/>
  <c r="N45" i="6"/>
  <c r="K15" i="6"/>
  <c r="K46" i="6" s="1"/>
  <c r="J15" i="6"/>
  <c r="J46" i="6" s="1"/>
  <c r="AE5" i="6"/>
  <c r="AO5" i="6"/>
  <c r="T29" i="6"/>
  <c r="T60" i="6" s="1"/>
  <c r="AP12" i="6"/>
  <c r="F28" i="6"/>
  <c r="AL10" i="6"/>
  <c r="T21" i="6"/>
  <c r="T52" i="6" s="1"/>
  <c r="AJ9" i="6"/>
  <c r="AC8" i="4"/>
  <c r="C14" i="6"/>
  <c r="C45" i="6" s="1"/>
  <c r="AI4" i="6"/>
  <c r="AC4" i="6"/>
  <c r="AS11" i="6"/>
  <c r="O29" i="6"/>
  <c r="O60" i="6" s="1"/>
  <c r="R29" i="2"/>
  <c r="R60" i="2" s="1"/>
  <c r="AP8" i="3"/>
  <c r="J15" i="3"/>
  <c r="J46" i="3" s="1"/>
  <c r="AS4" i="4"/>
  <c r="V39" i="6"/>
  <c r="U8" i="6"/>
  <c r="U39" i="6" s="1"/>
  <c r="V15" i="6"/>
  <c r="AR6" i="6"/>
  <c r="F21" i="6"/>
  <c r="AL7" i="6"/>
  <c r="L21" i="6"/>
  <c r="L52" i="6" s="1"/>
  <c r="AJ8" i="6"/>
  <c r="U7" i="6"/>
  <c r="U38" i="6" s="1"/>
  <c r="V38" i="6"/>
  <c r="N7" i="6"/>
  <c r="AL2" i="6"/>
  <c r="AI7" i="6"/>
  <c r="C21" i="6"/>
  <c r="C52" i="6" s="1"/>
  <c r="AC7" i="6"/>
  <c r="O21" i="6"/>
  <c r="O52" i="6" s="1"/>
  <c r="AM8" i="6"/>
  <c r="L14" i="6"/>
  <c r="L45" i="6" s="1"/>
  <c r="AJ5" i="6"/>
  <c r="W28" i="6"/>
  <c r="W59" i="6" s="1"/>
  <c r="AM12" i="6"/>
  <c r="N46" i="6"/>
  <c r="S21" i="6"/>
  <c r="S52" i="6" s="1"/>
  <c r="AC9" i="6"/>
  <c r="AI9" i="6"/>
  <c r="O14" i="6"/>
  <c r="O45" i="6" s="1"/>
  <c r="AM5" i="6"/>
  <c r="T7" i="6"/>
  <c r="T38" i="6" s="1"/>
  <c r="AJ3" i="6"/>
  <c r="AC3" i="6"/>
  <c r="W15" i="6"/>
  <c r="W46" i="6" s="1"/>
  <c r="AS6" i="6"/>
  <c r="F7" i="6"/>
  <c r="AL1" i="6"/>
  <c r="F14" i="6"/>
  <c r="AL4" i="6"/>
  <c r="G7" i="6"/>
  <c r="G38" i="6" s="1"/>
  <c r="AM1" i="6"/>
  <c r="J22" i="6"/>
  <c r="J53" i="6" s="1"/>
  <c r="K22" i="6"/>
  <c r="K53" i="6" s="1"/>
  <c r="AO8" i="6"/>
  <c r="AE8" i="6"/>
  <c r="D29" i="6"/>
  <c r="D60" i="6" s="1"/>
  <c r="AP10" i="6"/>
  <c r="AI6" i="6"/>
  <c r="AC6" i="6"/>
  <c r="S14" i="6"/>
  <c r="S45" i="6" s="1"/>
  <c r="C8" i="6"/>
  <c r="C39" i="6" s="1"/>
  <c r="AO1" i="6"/>
  <c r="B8" i="6"/>
  <c r="B39" i="6" s="1"/>
  <c r="AE1" i="6"/>
  <c r="N28" i="6"/>
  <c r="AL11" i="6"/>
  <c r="AC4" i="5"/>
  <c r="AG4" i="5" s="1"/>
  <c r="AL6" i="6"/>
  <c r="V14" i="6"/>
  <c r="AR7" i="6"/>
  <c r="F22" i="6"/>
  <c r="AP8" i="6"/>
  <c r="L22" i="6"/>
  <c r="L53" i="6" s="1"/>
  <c r="N8" i="6"/>
  <c r="AR2" i="6"/>
  <c r="C22" i="6"/>
  <c r="C53" i="6" s="1"/>
  <c r="AE7" i="6"/>
  <c r="AO7" i="6"/>
  <c r="B22" i="6"/>
  <c r="B53" i="6" s="1"/>
  <c r="AS8" i="6"/>
  <c r="O22" i="6"/>
  <c r="O53" i="6" s="1"/>
  <c r="L15" i="6"/>
  <c r="L46" i="6" s="1"/>
  <c r="AP5" i="6"/>
  <c r="W29" i="6"/>
  <c r="W60" i="6" s="1"/>
  <c r="AS12" i="6"/>
  <c r="S22" i="6"/>
  <c r="S53" i="6" s="1"/>
  <c r="R22" i="6"/>
  <c r="R53" i="6" s="1"/>
  <c r="AE9" i="6"/>
  <c r="AO9" i="6"/>
  <c r="AS5" i="6"/>
  <c r="O15" i="6"/>
  <c r="O46" i="6" s="1"/>
  <c r="T8" i="6"/>
  <c r="T39" i="6" s="1"/>
  <c r="AP3" i="6"/>
  <c r="W14" i="6"/>
  <c r="W45" i="6" s="1"/>
  <c r="AM6" i="6"/>
  <c r="F8" i="6"/>
  <c r="AR1" i="6"/>
  <c r="K14" i="6"/>
  <c r="K45" i="6" s="1"/>
  <c r="AI5" i="6"/>
  <c r="AC5" i="6"/>
  <c r="T28" i="6"/>
  <c r="T59" i="6" s="1"/>
  <c r="AJ12" i="6"/>
  <c r="AR10" i="6"/>
  <c r="F29" i="6"/>
  <c r="N29" i="6"/>
  <c r="AR11" i="6"/>
  <c r="V45" i="5"/>
  <c r="N15" i="5"/>
  <c r="AR5" i="5"/>
  <c r="J15" i="5"/>
  <c r="J46" i="5" s="1"/>
  <c r="K15" i="5"/>
  <c r="K46" i="5" s="1"/>
  <c r="AO5" i="5"/>
  <c r="AE5" i="5"/>
  <c r="AC1" i="5"/>
  <c r="C7" i="5"/>
  <c r="C38" i="5" s="1"/>
  <c r="AI1" i="5"/>
  <c r="V22" i="5"/>
  <c r="AR9" i="5"/>
  <c r="AC9" i="5"/>
  <c r="S21" i="5"/>
  <c r="S52" i="5" s="1"/>
  <c r="AI9" i="5"/>
  <c r="N38" i="5"/>
  <c r="M7" i="5"/>
  <c r="M38" i="5" s="1"/>
  <c r="F8" i="4"/>
  <c r="F39" i="4" s="1"/>
  <c r="AR1" i="4"/>
  <c r="AI2" i="5"/>
  <c r="AC2" i="5"/>
  <c r="K7" i="5"/>
  <c r="K38" i="5" s="1"/>
  <c r="D28" i="5"/>
  <c r="D59" i="5" s="1"/>
  <c r="AJ10" i="5"/>
  <c r="F8" i="5"/>
  <c r="AR1" i="5"/>
  <c r="D8" i="5"/>
  <c r="D39" i="5" s="1"/>
  <c r="AP1" i="5"/>
  <c r="N39" i="5"/>
  <c r="M8" i="5"/>
  <c r="M39" i="5" s="1"/>
  <c r="M29" i="5"/>
  <c r="M60" i="5" s="1"/>
  <c r="N60" i="5"/>
  <c r="R8" i="5"/>
  <c r="R39" i="5" s="1"/>
  <c r="S8" i="5"/>
  <c r="S39" i="5" s="1"/>
  <c r="AO3" i="5"/>
  <c r="AE3" i="5"/>
  <c r="B12" i="5"/>
  <c r="B43" i="5" s="1"/>
  <c r="AL5" i="5"/>
  <c r="N14" i="5"/>
  <c r="AC5" i="5"/>
  <c r="K14" i="5"/>
  <c r="K45" i="5" s="1"/>
  <c r="AI5" i="5"/>
  <c r="F46" i="5"/>
  <c r="B8" i="5"/>
  <c r="B39" i="5" s="1"/>
  <c r="C8" i="5"/>
  <c r="C39" i="5" s="1"/>
  <c r="AO1" i="5"/>
  <c r="AE1" i="5"/>
  <c r="V21" i="5"/>
  <c r="AL9" i="5"/>
  <c r="L22" i="5"/>
  <c r="L53" i="5" s="1"/>
  <c r="AP8" i="5"/>
  <c r="F45" i="5"/>
  <c r="AL1" i="4"/>
  <c r="F7" i="4"/>
  <c r="F38" i="4" s="1"/>
  <c r="AO2" i="5"/>
  <c r="J8" i="5"/>
  <c r="J39" i="5" s="1"/>
  <c r="AE2" i="5"/>
  <c r="K8" i="5"/>
  <c r="K39" i="5" s="1"/>
  <c r="D29" i="5"/>
  <c r="D60" i="5" s="1"/>
  <c r="AP10" i="5"/>
  <c r="AL1" i="5"/>
  <c r="F7" i="5"/>
  <c r="D7" i="5"/>
  <c r="D38" i="5" s="1"/>
  <c r="AJ1" i="5"/>
  <c r="AE8" i="5"/>
  <c r="AG8" i="5" s="1"/>
  <c r="S7" i="5"/>
  <c r="S38" i="5" s="1"/>
  <c r="AC3" i="5"/>
  <c r="AI3" i="5"/>
  <c r="N7" i="2"/>
  <c r="AL3" i="3"/>
  <c r="AO8" i="4"/>
  <c r="N53" i="5"/>
  <c r="N59" i="5"/>
  <c r="M28" i="5"/>
  <c r="M59" i="5" s="1"/>
  <c r="T15" i="5"/>
  <c r="T46" i="5" s="1"/>
  <c r="AP6" i="5"/>
  <c r="T29" i="5"/>
  <c r="T60" i="5" s="1"/>
  <c r="AP12" i="5"/>
  <c r="AE12" i="5"/>
  <c r="W15" i="5"/>
  <c r="W46" i="5" s="1"/>
  <c r="AS6" i="5"/>
  <c r="AL12" i="5"/>
  <c r="V28" i="5"/>
  <c r="G22" i="5"/>
  <c r="G53" i="5" s="1"/>
  <c r="AS7" i="5"/>
  <c r="R22" i="5"/>
  <c r="R53" i="5" s="1"/>
  <c r="AO9" i="5"/>
  <c r="S22" i="5"/>
  <c r="S53" i="5" s="1"/>
  <c r="AE9" i="5"/>
  <c r="F28" i="5"/>
  <c r="AL10" i="5"/>
  <c r="AM1" i="5"/>
  <c r="G7" i="5"/>
  <c r="G38" i="5" s="1"/>
  <c r="O21" i="5"/>
  <c r="O52" i="5" s="1"/>
  <c r="AM8" i="5"/>
  <c r="L28" i="5"/>
  <c r="L59" i="5" s="1"/>
  <c r="AJ11" i="5"/>
  <c r="AC11" i="5"/>
  <c r="G29" i="5"/>
  <c r="G60" i="5" s="1"/>
  <c r="AS10" i="5"/>
  <c r="F22" i="5"/>
  <c r="AR7" i="5"/>
  <c r="L14" i="5"/>
  <c r="L45" i="5" s="1"/>
  <c r="AJ5" i="5"/>
  <c r="C28" i="5"/>
  <c r="C59" i="5" s="1"/>
  <c r="AC10" i="5"/>
  <c r="AI10" i="5"/>
  <c r="V7" i="5"/>
  <c r="AL3" i="5"/>
  <c r="T14" i="5"/>
  <c r="T45" i="5" s="1"/>
  <c r="AJ6" i="5"/>
  <c r="T28" i="5"/>
  <c r="T59" i="5" s="1"/>
  <c r="AJ12" i="5"/>
  <c r="W14" i="5"/>
  <c r="W45" i="5" s="1"/>
  <c r="AM6" i="5"/>
  <c r="V29" i="5"/>
  <c r="AR12" i="5"/>
  <c r="N52" i="5"/>
  <c r="V46" i="5"/>
  <c r="G21" i="5"/>
  <c r="G52" i="5" s="1"/>
  <c r="AM7" i="5"/>
  <c r="AC12" i="5"/>
  <c r="AJ8" i="5"/>
  <c r="L21" i="5"/>
  <c r="L52" i="5" s="1"/>
  <c r="AR10" i="5"/>
  <c r="F29" i="5"/>
  <c r="AS1" i="5"/>
  <c r="G8" i="5"/>
  <c r="G39" i="5" s="1"/>
  <c r="AS8" i="5"/>
  <c r="O22" i="5"/>
  <c r="O53" i="5" s="1"/>
  <c r="L29" i="5"/>
  <c r="L60" i="5" s="1"/>
  <c r="AP11" i="5"/>
  <c r="AE11" i="5"/>
  <c r="G28" i="5"/>
  <c r="G59" i="5" s="1"/>
  <c r="AM10" i="5"/>
  <c r="AE6" i="5"/>
  <c r="R12" i="5" s="1"/>
  <c r="R43" i="5" s="1"/>
  <c r="F21" i="5"/>
  <c r="AL7" i="5"/>
  <c r="AC7" i="5"/>
  <c r="AP5" i="5"/>
  <c r="L15" i="5"/>
  <c r="L46" i="5" s="1"/>
  <c r="C29" i="5"/>
  <c r="C60" i="5" s="1"/>
  <c r="B29" i="5"/>
  <c r="B60" i="5" s="1"/>
  <c r="AE10" i="5"/>
  <c r="AO10" i="5"/>
  <c r="V8" i="5"/>
  <c r="AR3" i="5"/>
  <c r="AO3" i="3"/>
  <c r="AE3" i="3"/>
  <c r="AC6" i="4"/>
  <c r="AI6" i="4"/>
  <c r="S14" i="4"/>
  <c r="S45" i="4" s="1"/>
  <c r="F14" i="4"/>
  <c r="AL4" i="4"/>
  <c r="O7" i="4"/>
  <c r="O38" i="4" s="1"/>
  <c r="AM2" i="4"/>
  <c r="V45" i="4"/>
  <c r="L28" i="4"/>
  <c r="L59" i="4" s="1"/>
  <c r="AJ11" i="4"/>
  <c r="AJ4" i="4"/>
  <c r="D14" i="4"/>
  <c r="D45" i="4" s="1"/>
  <c r="K15" i="4"/>
  <c r="K46" i="4" s="1"/>
  <c r="J15" i="4"/>
  <c r="J46" i="4" s="1"/>
  <c r="AO5" i="4"/>
  <c r="AE5" i="4"/>
  <c r="C15" i="4"/>
  <c r="C46" i="4" s="1"/>
  <c r="AE4" i="4"/>
  <c r="B15" i="4"/>
  <c r="B46" i="4" s="1"/>
  <c r="AO4" i="4"/>
  <c r="AC2" i="4"/>
  <c r="AL10" i="4"/>
  <c r="F28" i="4"/>
  <c r="V22" i="4"/>
  <c r="AR9" i="4"/>
  <c r="K29" i="4"/>
  <c r="K60" i="4" s="1"/>
  <c r="J29" i="4"/>
  <c r="J60" i="4" s="1"/>
  <c r="AE11" i="4"/>
  <c r="AO11" i="4"/>
  <c r="D8" i="4"/>
  <c r="D39" i="4" s="1"/>
  <c r="AP1" i="4"/>
  <c r="AE1" i="4"/>
  <c r="AG1" i="4" s="1"/>
  <c r="R29" i="4"/>
  <c r="R60" i="4" s="1"/>
  <c r="AO12" i="4"/>
  <c r="AE12" i="4"/>
  <c r="S29" i="4"/>
  <c r="S60" i="4" s="1"/>
  <c r="W7" i="4"/>
  <c r="W38" i="4" s="1"/>
  <c r="AM3" i="4"/>
  <c r="AJ12" i="4"/>
  <c r="T28" i="4"/>
  <c r="T59" i="4" s="1"/>
  <c r="N59" i="4"/>
  <c r="G22" i="4"/>
  <c r="G53" i="4" s="1"/>
  <c r="AS7" i="4"/>
  <c r="G28" i="4"/>
  <c r="G59" i="4" s="1"/>
  <c r="AM10" i="4"/>
  <c r="D28" i="4"/>
  <c r="D59" i="4" s="1"/>
  <c r="AJ10" i="4"/>
  <c r="AL9" i="4"/>
  <c r="V21" i="4"/>
  <c r="N15" i="4"/>
  <c r="AR5" i="4"/>
  <c r="L22" i="4"/>
  <c r="L53" i="4" s="1"/>
  <c r="AP8" i="4"/>
  <c r="AC12" i="2"/>
  <c r="R8" i="3"/>
  <c r="R39" i="3" s="1"/>
  <c r="AC5" i="3"/>
  <c r="AE6" i="3"/>
  <c r="S15" i="4"/>
  <c r="S46" i="4" s="1"/>
  <c r="R15" i="4"/>
  <c r="R46" i="4" s="1"/>
  <c r="AE6" i="4"/>
  <c r="AO6" i="4"/>
  <c r="AR4" i="4"/>
  <c r="F15" i="4"/>
  <c r="O8" i="4"/>
  <c r="AS2" i="4"/>
  <c r="L29" i="4"/>
  <c r="L60" i="4" s="1"/>
  <c r="AP11" i="4"/>
  <c r="AS1" i="4"/>
  <c r="G8" i="4"/>
  <c r="AR7" i="4"/>
  <c r="F22" i="4"/>
  <c r="V7" i="4"/>
  <c r="AL3" i="4"/>
  <c r="AE8" i="4"/>
  <c r="F29" i="4"/>
  <c r="AR10" i="4"/>
  <c r="C28" i="4"/>
  <c r="C59" i="4" s="1"/>
  <c r="AC10" i="4"/>
  <c r="AI10" i="4"/>
  <c r="W15" i="4"/>
  <c r="AS6" i="4"/>
  <c r="O28" i="4"/>
  <c r="O59" i="4" s="1"/>
  <c r="AM11" i="4"/>
  <c r="N60" i="4"/>
  <c r="D7" i="4"/>
  <c r="D38" i="4" s="1"/>
  <c r="AJ1" i="4"/>
  <c r="S28" i="4"/>
  <c r="S59" i="4" s="1"/>
  <c r="AC12" i="4"/>
  <c r="AI12" i="4"/>
  <c r="AS3" i="4"/>
  <c r="W8" i="4"/>
  <c r="W39" i="4" s="1"/>
  <c r="T29" i="4"/>
  <c r="T60" i="4" s="1"/>
  <c r="AP12" i="4"/>
  <c r="V29" i="4"/>
  <c r="AR12" i="4"/>
  <c r="O21" i="4"/>
  <c r="O52" i="4" s="1"/>
  <c r="AM8" i="4"/>
  <c r="N22" i="4"/>
  <c r="AR8" i="4"/>
  <c r="L8" i="4"/>
  <c r="L39" i="4" s="1"/>
  <c r="AP2" i="4"/>
  <c r="R8" i="4"/>
  <c r="R39" i="4" s="1"/>
  <c r="AO3" i="4"/>
  <c r="S8" i="4"/>
  <c r="S39" i="4" s="1"/>
  <c r="AE3" i="4"/>
  <c r="D15" i="4"/>
  <c r="D46" i="4" s="1"/>
  <c r="AP4" i="4"/>
  <c r="AC5" i="4"/>
  <c r="AI5" i="4"/>
  <c r="K14" i="4"/>
  <c r="K45" i="4" s="1"/>
  <c r="C14" i="4"/>
  <c r="C45" i="4" s="1"/>
  <c r="AC4" i="4"/>
  <c r="AI4" i="4"/>
  <c r="K28" i="4"/>
  <c r="K59" i="4" s="1"/>
  <c r="AC11" i="4"/>
  <c r="AI11" i="4"/>
  <c r="N38" i="4"/>
  <c r="S22" i="4"/>
  <c r="S53" i="4" s="1"/>
  <c r="AO9" i="4"/>
  <c r="R22" i="4"/>
  <c r="R53" i="4" s="1"/>
  <c r="AE9" i="4"/>
  <c r="AI7" i="4"/>
  <c r="C21" i="4"/>
  <c r="C52" i="4" s="1"/>
  <c r="AC7" i="4"/>
  <c r="AM7" i="4"/>
  <c r="G21" i="4"/>
  <c r="G52" i="4" s="1"/>
  <c r="N21" i="4"/>
  <c r="AL8" i="4"/>
  <c r="L7" i="4"/>
  <c r="L38" i="4" s="1"/>
  <c r="AJ2" i="4"/>
  <c r="G29" i="4"/>
  <c r="G60" i="4" s="1"/>
  <c r="AS10" i="4"/>
  <c r="S7" i="4"/>
  <c r="S38" i="4" s="1"/>
  <c r="AC3" i="4"/>
  <c r="AI3" i="4"/>
  <c r="D29" i="4"/>
  <c r="D60" i="4" s="1"/>
  <c r="AP10" i="4"/>
  <c r="AM1" i="4"/>
  <c r="G7" i="4"/>
  <c r="F21" i="4"/>
  <c r="AL7" i="4"/>
  <c r="V8" i="4"/>
  <c r="AR3" i="4"/>
  <c r="B29" i="4"/>
  <c r="B60" i="4" s="1"/>
  <c r="C29" i="4"/>
  <c r="C60" i="4" s="1"/>
  <c r="AE10" i="4"/>
  <c r="AO10" i="4"/>
  <c r="W14" i="4"/>
  <c r="W45" i="4" s="1"/>
  <c r="AM6" i="4"/>
  <c r="O29" i="4"/>
  <c r="O60" i="4" s="1"/>
  <c r="AS11" i="4"/>
  <c r="S21" i="4"/>
  <c r="S52" i="4" s="1"/>
  <c r="AC9" i="4"/>
  <c r="AI9" i="4"/>
  <c r="N14" i="4"/>
  <c r="AL5" i="4"/>
  <c r="C22" i="4"/>
  <c r="C53" i="4" s="1"/>
  <c r="B22" i="4"/>
  <c r="B53" i="4" s="1"/>
  <c r="AO7" i="4"/>
  <c r="AE7" i="4"/>
  <c r="L21" i="4"/>
  <c r="L52" i="4" s="1"/>
  <c r="AJ8" i="4"/>
  <c r="V28" i="4"/>
  <c r="AL12" i="4"/>
  <c r="AS8" i="4"/>
  <c r="O22" i="4"/>
  <c r="O53" i="4" s="1"/>
  <c r="V52" i="3"/>
  <c r="F14" i="3"/>
  <c r="AL4" i="3"/>
  <c r="C8" i="3"/>
  <c r="C39" i="3" s="1"/>
  <c r="AO1" i="3"/>
  <c r="AE1" i="3"/>
  <c r="B8" i="3"/>
  <c r="B39" i="3" s="1"/>
  <c r="F22" i="3"/>
  <c r="AR7" i="3"/>
  <c r="N28" i="3"/>
  <c r="AL11" i="3"/>
  <c r="V38" i="3"/>
  <c r="G7" i="3"/>
  <c r="G38" i="3" s="1"/>
  <c r="AM1" i="3"/>
  <c r="AJ1" i="3"/>
  <c r="D7" i="3"/>
  <c r="D38" i="3" s="1"/>
  <c r="N45" i="3"/>
  <c r="L15" i="3"/>
  <c r="L46" i="3" s="1"/>
  <c r="AP5" i="3"/>
  <c r="N21" i="3"/>
  <c r="AL8" i="3"/>
  <c r="G21" i="3"/>
  <c r="G52" i="3" s="1"/>
  <c r="AM7" i="3"/>
  <c r="V14" i="3"/>
  <c r="AL6" i="3"/>
  <c r="F7" i="3"/>
  <c r="AL1" i="3"/>
  <c r="B29" i="3"/>
  <c r="B60" i="3" s="1"/>
  <c r="C29" i="3"/>
  <c r="C60" i="3" s="1"/>
  <c r="AO10" i="3"/>
  <c r="AE10" i="3"/>
  <c r="B15" i="3"/>
  <c r="B46" i="3" s="1"/>
  <c r="AO4" i="3"/>
  <c r="C15" i="3"/>
  <c r="C46" i="3" s="1"/>
  <c r="AE4" i="3"/>
  <c r="AS11" i="3"/>
  <c r="O29" i="3"/>
  <c r="O60" i="3" s="1"/>
  <c r="D14" i="3"/>
  <c r="D45" i="3" s="1"/>
  <c r="AJ4" i="3"/>
  <c r="AM10" i="3"/>
  <c r="G28" i="3"/>
  <c r="G59" i="3" s="1"/>
  <c r="V53" i="3"/>
  <c r="L29" i="3"/>
  <c r="L60" i="3" s="1"/>
  <c r="AP11" i="3"/>
  <c r="R29" i="3"/>
  <c r="R60" i="3" s="1"/>
  <c r="S29" i="3"/>
  <c r="S60" i="3" s="1"/>
  <c r="AO12" i="3"/>
  <c r="AE12" i="3"/>
  <c r="V39" i="3"/>
  <c r="T22" i="3"/>
  <c r="T53" i="3" s="1"/>
  <c r="AP9" i="3"/>
  <c r="AS9" i="3"/>
  <c r="W22" i="3"/>
  <c r="W53" i="3" s="1"/>
  <c r="O21" i="3"/>
  <c r="O52" i="3" s="1"/>
  <c r="AM8" i="3"/>
  <c r="AM12" i="3"/>
  <c r="W28" i="3"/>
  <c r="W59" i="3" s="1"/>
  <c r="AM3" i="3"/>
  <c r="W7" i="3"/>
  <c r="W38" i="3" s="1"/>
  <c r="AO11" i="3"/>
  <c r="K29" i="3"/>
  <c r="K60" i="3" s="1"/>
  <c r="J29" i="3"/>
  <c r="J60" i="3" s="1"/>
  <c r="AE11" i="3"/>
  <c r="T14" i="3"/>
  <c r="T45" i="3" s="1"/>
  <c r="AJ6" i="3"/>
  <c r="AC6" i="3"/>
  <c r="AC2" i="3"/>
  <c r="K7" i="3"/>
  <c r="K38" i="3" s="1"/>
  <c r="AI2" i="3"/>
  <c r="F28" i="3"/>
  <c r="AL10" i="3"/>
  <c r="AS2" i="3"/>
  <c r="O8" i="3"/>
  <c r="O39" i="3" s="1"/>
  <c r="AC7" i="3"/>
  <c r="AI7" i="3"/>
  <c r="C21" i="3"/>
  <c r="C52" i="3" s="1"/>
  <c r="F8" i="3"/>
  <c r="AR1" i="3"/>
  <c r="AI10" i="3"/>
  <c r="C28" i="3"/>
  <c r="C59" i="3" s="1"/>
  <c r="AC10" i="3"/>
  <c r="AI4" i="3"/>
  <c r="C14" i="3"/>
  <c r="C45" i="3" s="1"/>
  <c r="AC4" i="3"/>
  <c r="O28" i="3"/>
  <c r="O59" i="3" s="1"/>
  <c r="AM11" i="3"/>
  <c r="D15" i="3"/>
  <c r="D46" i="3" s="1"/>
  <c r="AP4" i="3"/>
  <c r="AS10" i="3"/>
  <c r="G29" i="3"/>
  <c r="G60" i="3" s="1"/>
  <c r="L28" i="3"/>
  <c r="L59" i="3" s="1"/>
  <c r="AJ11" i="3"/>
  <c r="AI12" i="3"/>
  <c r="AC12" i="3"/>
  <c r="S28" i="3"/>
  <c r="S59" i="3" s="1"/>
  <c r="F15" i="3"/>
  <c r="AR4" i="3"/>
  <c r="T21" i="3"/>
  <c r="T52" i="3" s="1"/>
  <c r="AJ9" i="3"/>
  <c r="W21" i="3"/>
  <c r="W52" i="3" s="1"/>
  <c r="AM9" i="3"/>
  <c r="O22" i="3"/>
  <c r="O53" i="3" s="1"/>
  <c r="AS8" i="3"/>
  <c r="AS12" i="3"/>
  <c r="W29" i="3"/>
  <c r="W60" i="3" s="1"/>
  <c r="W8" i="3"/>
  <c r="W39" i="3" s="1"/>
  <c r="AS3" i="3"/>
  <c r="AI11" i="3"/>
  <c r="AC11" i="3"/>
  <c r="K28" i="3"/>
  <c r="K59" i="3" s="1"/>
  <c r="AE9" i="3"/>
  <c r="R19" i="3" s="1"/>
  <c r="R50" i="3" s="1"/>
  <c r="T15" i="3"/>
  <c r="T46" i="3" s="1"/>
  <c r="AP6" i="3"/>
  <c r="AE2" i="3"/>
  <c r="K8" i="3"/>
  <c r="K39" i="3" s="1"/>
  <c r="J8" i="3"/>
  <c r="J39" i="3" s="1"/>
  <c r="AO2" i="3"/>
  <c r="F29" i="3"/>
  <c r="AR10" i="3"/>
  <c r="O7" i="3"/>
  <c r="O38" i="3" s="1"/>
  <c r="AM2" i="3"/>
  <c r="C22" i="3"/>
  <c r="C53" i="3" s="1"/>
  <c r="B22" i="3"/>
  <c r="B53" i="3" s="1"/>
  <c r="AO7" i="3"/>
  <c r="AE7" i="3"/>
  <c r="N7" i="3"/>
  <c r="AL2" i="3"/>
  <c r="T7" i="3"/>
  <c r="T38" i="3" s="1"/>
  <c r="AJ3" i="3"/>
  <c r="AC3" i="3"/>
  <c r="V29" i="3"/>
  <c r="AR12" i="3"/>
  <c r="AM5" i="3"/>
  <c r="O14" i="3"/>
  <c r="O45" i="3" s="1"/>
  <c r="D21" i="3"/>
  <c r="D52" i="3" s="1"/>
  <c r="AJ7" i="3"/>
  <c r="D28" i="3"/>
  <c r="D59" i="3" s="1"/>
  <c r="AJ10" i="3"/>
  <c r="AE5" i="3"/>
  <c r="G14" i="3"/>
  <c r="G45" i="3" s="1"/>
  <c r="AM4" i="3"/>
  <c r="J22" i="3"/>
  <c r="J53" i="3" s="1"/>
  <c r="AO8" i="3"/>
  <c r="K22" i="3"/>
  <c r="K53" i="3" s="1"/>
  <c r="AE8" i="3"/>
  <c r="T28" i="3"/>
  <c r="T59" i="3" s="1"/>
  <c r="AJ12" i="3"/>
  <c r="C7" i="3"/>
  <c r="C38" i="3" s="1"/>
  <c r="AC1" i="3"/>
  <c r="AI1" i="3"/>
  <c r="F21" i="3"/>
  <c r="AL7" i="3"/>
  <c r="AR11" i="3"/>
  <c r="N29" i="3"/>
  <c r="G8" i="3"/>
  <c r="G39" i="3" s="1"/>
  <c r="AS1" i="3"/>
  <c r="AP1" i="3"/>
  <c r="D8" i="3"/>
  <c r="D39" i="3" s="1"/>
  <c r="L14" i="3"/>
  <c r="L45" i="3" s="1"/>
  <c r="AJ5" i="3"/>
  <c r="N22" i="3"/>
  <c r="AR8" i="3"/>
  <c r="AS7" i="3"/>
  <c r="G22" i="3"/>
  <c r="G53" i="3" s="1"/>
  <c r="V15" i="3"/>
  <c r="AR6" i="3"/>
  <c r="N8" i="3"/>
  <c r="AR2" i="3"/>
  <c r="T8" i="3"/>
  <c r="T39" i="3" s="1"/>
  <c r="AP3" i="3"/>
  <c r="V28" i="3"/>
  <c r="AL12" i="3"/>
  <c r="AS5" i="3"/>
  <c r="O15" i="3"/>
  <c r="O46" i="3" s="1"/>
  <c r="D22" i="3"/>
  <c r="D53" i="3" s="1"/>
  <c r="AP7" i="3"/>
  <c r="D29" i="3"/>
  <c r="D60" i="3" s="1"/>
  <c r="AP10" i="3"/>
  <c r="AS4" i="3"/>
  <c r="G15" i="3"/>
  <c r="G46" i="3" s="1"/>
  <c r="K21" i="3"/>
  <c r="K52" i="3" s="1"/>
  <c r="AI8" i="3"/>
  <c r="AC8" i="3"/>
  <c r="T29" i="3"/>
  <c r="T60" i="3" s="1"/>
  <c r="AP12" i="3"/>
  <c r="W14" i="2"/>
  <c r="W45" i="2" s="1"/>
  <c r="AM6" i="2"/>
  <c r="AJ7" i="2"/>
  <c r="D21" i="2"/>
  <c r="D52" i="2" s="1"/>
  <c r="G21" i="2"/>
  <c r="G52" i="2" s="1"/>
  <c r="AM7" i="2"/>
  <c r="V7" i="2"/>
  <c r="AL3" i="2"/>
  <c r="AS5" i="2"/>
  <c r="O15" i="2"/>
  <c r="O46" i="2" s="1"/>
  <c r="F53" i="2"/>
  <c r="N28" i="2"/>
  <c r="AL11" i="2"/>
  <c r="D8" i="2"/>
  <c r="D39" i="2" s="1"/>
  <c r="AP1" i="2"/>
  <c r="AJ2" i="2"/>
  <c r="L7" i="2"/>
  <c r="L38" i="2" s="1"/>
  <c r="V22" i="2"/>
  <c r="AR9" i="2"/>
  <c r="C15" i="2"/>
  <c r="C46" i="2" s="1"/>
  <c r="AO4" i="2"/>
  <c r="B15" i="2"/>
  <c r="B46" i="2" s="1"/>
  <c r="AE4" i="2"/>
  <c r="AC11" i="2"/>
  <c r="K28" i="2"/>
  <c r="K59" i="2" s="1"/>
  <c r="AI11" i="2"/>
  <c r="S21" i="2"/>
  <c r="S52" i="2" s="1"/>
  <c r="AI9" i="2"/>
  <c r="AC9" i="2"/>
  <c r="AM11" i="2"/>
  <c r="O28" i="2"/>
  <c r="O59" i="2" s="1"/>
  <c r="AM12" i="2"/>
  <c r="W28" i="2"/>
  <c r="W59" i="2" s="1"/>
  <c r="S8" i="2"/>
  <c r="S39" i="2" s="1"/>
  <c r="AO3" i="2"/>
  <c r="R8" i="2"/>
  <c r="R39" i="2" s="1"/>
  <c r="AE3" i="2"/>
  <c r="AP8" i="2"/>
  <c r="L22" i="2"/>
  <c r="L53" i="2" s="1"/>
  <c r="AP4" i="2"/>
  <c r="D15" i="2"/>
  <c r="D46" i="2" s="1"/>
  <c r="O7" i="2"/>
  <c r="O38" i="2" s="1"/>
  <c r="AM2" i="2"/>
  <c r="AR6" i="2"/>
  <c r="V15" i="2"/>
  <c r="AC8" i="2"/>
  <c r="AI8" i="2"/>
  <c r="K21" i="2"/>
  <c r="K52" i="2" s="1"/>
  <c r="W7" i="2"/>
  <c r="W38" i="2" s="1"/>
  <c r="AM3" i="2"/>
  <c r="T28" i="2"/>
  <c r="T59" i="2" s="1"/>
  <c r="AJ12" i="2"/>
  <c r="N21" i="2"/>
  <c r="AL8" i="2"/>
  <c r="AR1" i="2"/>
  <c r="F8" i="2"/>
  <c r="F14" i="2"/>
  <c r="AL4" i="2"/>
  <c r="AE1" i="2"/>
  <c r="C8" i="2"/>
  <c r="C39" i="2" s="1"/>
  <c r="B8" i="2"/>
  <c r="B39" i="2" s="1"/>
  <c r="AO1" i="2"/>
  <c r="N29" i="2"/>
  <c r="AR11" i="2"/>
  <c r="AJ1" i="2"/>
  <c r="D7" i="2"/>
  <c r="D38" i="2" s="1"/>
  <c r="L8" i="2"/>
  <c r="L39" i="2" s="1"/>
  <c r="AP2" i="2"/>
  <c r="V21" i="2"/>
  <c r="AL9" i="2"/>
  <c r="C14" i="2"/>
  <c r="C45" i="2" s="1"/>
  <c r="AC4" i="2"/>
  <c r="AI4" i="2"/>
  <c r="AO11" i="2"/>
  <c r="K29" i="2"/>
  <c r="K60" i="2" s="1"/>
  <c r="AE11" i="2"/>
  <c r="J29" i="2"/>
  <c r="J60" i="2" s="1"/>
  <c r="R22" i="2"/>
  <c r="R53" i="2" s="1"/>
  <c r="AO9" i="2"/>
  <c r="AE9" i="2"/>
  <c r="S22" i="2"/>
  <c r="S53" i="2" s="1"/>
  <c r="O29" i="2"/>
  <c r="O60" i="2" s="1"/>
  <c r="AS11" i="2"/>
  <c r="W29" i="2"/>
  <c r="W60" i="2" s="1"/>
  <c r="AS12" i="2"/>
  <c r="AI3" i="2"/>
  <c r="S7" i="2"/>
  <c r="S38" i="2" s="1"/>
  <c r="AC3" i="2"/>
  <c r="L21" i="2"/>
  <c r="L52" i="2" s="1"/>
  <c r="AJ8" i="2"/>
  <c r="D14" i="2"/>
  <c r="D45" i="2" s="1"/>
  <c r="AJ4" i="2"/>
  <c r="AS2" i="2"/>
  <c r="O8" i="2"/>
  <c r="AL6" i="2"/>
  <c r="V14" i="2"/>
  <c r="K22" i="2"/>
  <c r="K53" i="2" s="1"/>
  <c r="J22" i="2"/>
  <c r="J53" i="2" s="1"/>
  <c r="AE8" i="2"/>
  <c r="AO8" i="2"/>
  <c r="W8" i="2"/>
  <c r="W39" i="2" s="1"/>
  <c r="AS3" i="2"/>
  <c r="T29" i="2"/>
  <c r="T60" i="2" s="1"/>
  <c r="AP12" i="2"/>
  <c r="N22" i="2"/>
  <c r="AR8" i="2"/>
  <c r="AE7" i="2"/>
  <c r="C22" i="2"/>
  <c r="C53" i="2" s="1"/>
  <c r="B22" i="2"/>
  <c r="B53" i="2" s="1"/>
  <c r="AO7" i="2"/>
  <c r="O21" i="2"/>
  <c r="O52" i="2" s="1"/>
  <c r="AM8" i="2"/>
  <c r="T14" i="2"/>
  <c r="T45" i="2" s="1"/>
  <c r="AJ6" i="2"/>
  <c r="W21" i="2"/>
  <c r="W52" i="2" s="1"/>
  <c r="AM9" i="2"/>
  <c r="AP9" i="2"/>
  <c r="T22" i="2"/>
  <c r="T53" i="2" s="1"/>
  <c r="F28" i="2"/>
  <c r="AL10" i="2"/>
  <c r="J8" i="2"/>
  <c r="J39" i="2" s="1"/>
  <c r="K8" i="2"/>
  <c r="K39" i="2" s="1"/>
  <c r="AE2" i="2"/>
  <c r="AO2" i="2"/>
  <c r="C28" i="2"/>
  <c r="C59" i="2" s="1"/>
  <c r="AI10" i="2"/>
  <c r="AC10" i="2"/>
  <c r="G15" i="2"/>
  <c r="G46" i="2" s="1"/>
  <c r="AS4" i="2"/>
  <c r="L15" i="2"/>
  <c r="L46" i="2" s="1"/>
  <c r="AP5" i="2"/>
  <c r="N46" i="2"/>
  <c r="D29" i="2"/>
  <c r="D60" i="2" s="1"/>
  <c r="AP10" i="2"/>
  <c r="V28" i="2"/>
  <c r="AL12" i="2"/>
  <c r="AI6" i="2"/>
  <c r="AC6" i="2"/>
  <c r="S14" i="2"/>
  <c r="S45" i="2" s="1"/>
  <c r="K14" i="2"/>
  <c r="K45" i="2" s="1"/>
  <c r="AI5" i="2"/>
  <c r="AC5" i="2"/>
  <c r="F7" i="2"/>
  <c r="AL1" i="2"/>
  <c r="F15" i="2"/>
  <c r="AR4" i="2"/>
  <c r="C7" i="2"/>
  <c r="C38" i="2" s="1"/>
  <c r="AC1" i="2"/>
  <c r="AI1" i="2"/>
  <c r="F52" i="2"/>
  <c r="E21" i="2"/>
  <c r="E52" i="2" s="1"/>
  <c r="T21" i="2"/>
  <c r="T52" i="2" s="1"/>
  <c r="AJ9" i="2"/>
  <c r="AR10" i="2"/>
  <c r="F29" i="2"/>
  <c r="W15" i="2"/>
  <c r="W46" i="2" s="1"/>
  <c r="AS6" i="2"/>
  <c r="AP7" i="2"/>
  <c r="D22" i="2"/>
  <c r="D53" i="2" s="1"/>
  <c r="AE12" i="2"/>
  <c r="AI2" i="2"/>
  <c r="AC2" i="2"/>
  <c r="K7" i="2"/>
  <c r="K38" i="2" s="1"/>
  <c r="AS7" i="2"/>
  <c r="G22" i="2"/>
  <c r="G53" i="2" s="1"/>
  <c r="C29" i="2"/>
  <c r="C60" i="2" s="1"/>
  <c r="AO10" i="2"/>
  <c r="B29" i="2"/>
  <c r="B60" i="2" s="1"/>
  <c r="AE10" i="2"/>
  <c r="G14" i="2"/>
  <c r="G45" i="2" s="1"/>
  <c r="AM4" i="2"/>
  <c r="L14" i="2"/>
  <c r="L45" i="2" s="1"/>
  <c r="AJ5" i="2"/>
  <c r="D28" i="2"/>
  <c r="D59" i="2" s="1"/>
  <c r="AJ10" i="2"/>
  <c r="AR12" i="2"/>
  <c r="V29" i="2"/>
  <c r="AR3" i="2"/>
  <c r="V8" i="2"/>
  <c r="S15" i="2"/>
  <c r="S46" i="2" s="1"/>
  <c r="AO6" i="2"/>
  <c r="R15" i="2"/>
  <c r="R46" i="2" s="1"/>
  <c r="AE6" i="2"/>
  <c r="K15" i="2"/>
  <c r="K46" i="2" s="1"/>
  <c r="AE5" i="2"/>
  <c r="J15" i="2"/>
  <c r="J46" i="2" s="1"/>
  <c r="AO5" i="2"/>
  <c r="AM5" i="2"/>
  <c r="O14" i="2"/>
  <c r="O45" i="2" s="1"/>
  <c r="N45" i="2"/>
  <c r="AI7" i="2"/>
  <c r="C21" i="2"/>
  <c r="C52" i="2" s="1"/>
  <c r="AC7" i="2"/>
  <c r="N38" i="2"/>
  <c r="O22" i="2"/>
  <c r="O53" i="2" s="1"/>
  <c r="AS8" i="2"/>
  <c r="T15" i="2"/>
  <c r="T46" i="2" s="1"/>
  <c r="AP6" i="2"/>
  <c r="AS9" i="2"/>
  <c r="W22" i="2"/>
  <c r="W53" i="2" s="1"/>
  <c r="M28" i="9" l="1"/>
  <c r="M59" i="9" s="1"/>
  <c r="AE9" i="9"/>
  <c r="AJ9" i="9"/>
  <c r="U8" i="9"/>
  <c r="U39" i="9" s="1"/>
  <c r="J12" i="9"/>
  <c r="J43" i="9" s="1"/>
  <c r="AG5" i="9"/>
  <c r="D21" i="9"/>
  <c r="D52" i="9" s="1"/>
  <c r="AJ7" i="9"/>
  <c r="W52" i="9"/>
  <c r="U21" i="9"/>
  <c r="U52" i="9" s="1"/>
  <c r="M22" i="9"/>
  <c r="M53" i="9" s="1"/>
  <c r="AG10" i="9"/>
  <c r="B26" i="9"/>
  <c r="B57" i="9" s="1"/>
  <c r="J26" i="9"/>
  <c r="J57" i="9" s="1"/>
  <c r="AG11" i="9"/>
  <c r="U22" i="9"/>
  <c r="U53" i="9" s="1"/>
  <c r="U29" i="9"/>
  <c r="U60" i="9" s="1"/>
  <c r="E7" i="9"/>
  <c r="E38" i="9" s="1"/>
  <c r="F38" i="9"/>
  <c r="G46" i="9"/>
  <c r="E15" i="9"/>
  <c r="E46" i="9" s="1"/>
  <c r="L15" i="9"/>
  <c r="L46" i="9" s="1"/>
  <c r="AP5" i="9"/>
  <c r="AG9" i="9"/>
  <c r="R19" i="9"/>
  <c r="R50" i="9" s="1"/>
  <c r="D8" i="9"/>
  <c r="D39" i="9" s="1"/>
  <c r="AP1" i="9"/>
  <c r="T7" i="9"/>
  <c r="T38" i="9" s="1"/>
  <c r="AJ3" i="9"/>
  <c r="F39" i="9"/>
  <c r="E8" i="9"/>
  <c r="E39" i="9" s="1"/>
  <c r="AP2" i="9"/>
  <c r="L8" i="9"/>
  <c r="L39" i="9" s="1"/>
  <c r="G53" i="9"/>
  <c r="E22" i="9"/>
  <c r="E53" i="9" s="1"/>
  <c r="T14" i="9"/>
  <c r="T45" i="9" s="1"/>
  <c r="AJ6" i="9"/>
  <c r="AP10" i="9"/>
  <c r="D29" i="9"/>
  <c r="D60" i="9" s="1"/>
  <c r="AP12" i="9"/>
  <c r="T29" i="9"/>
  <c r="T60" i="9" s="1"/>
  <c r="AJ1" i="9"/>
  <c r="D7" i="9"/>
  <c r="D38" i="9" s="1"/>
  <c r="T8" i="9"/>
  <c r="T39" i="9" s="1"/>
  <c r="AP3" i="9"/>
  <c r="AP7" i="9"/>
  <c r="D22" i="9"/>
  <c r="D53" i="9" s="1"/>
  <c r="E29" i="9"/>
  <c r="E60" i="9" s="1"/>
  <c r="D28" i="9"/>
  <c r="D59" i="9" s="1"/>
  <c r="AJ10" i="9"/>
  <c r="L7" i="9"/>
  <c r="L38" i="9" s="1"/>
  <c r="AJ2" i="9"/>
  <c r="E28" i="9"/>
  <c r="E59" i="9" s="1"/>
  <c r="AC3" i="9"/>
  <c r="AC7" i="9"/>
  <c r="N38" i="9"/>
  <c r="M7" i="9"/>
  <c r="M38" i="9" s="1"/>
  <c r="L28" i="9"/>
  <c r="L59" i="9" s="1"/>
  <c r="AJ11" i="9"/>
  <c r="U28" i="9"/>
  <c r="U59" i="9" s="1"/>
  <c r="B5" i="9"/>
  <c r="B36" i="9" s="1"/>
  <c r="AJ12" i="9"/>
  <c r="T28" i="9"/>
  <c r="T59" i="9" s="1"/>
  <c r="AE1" i="9"/>
  <c r="AG1" i="9" s="1"/>
  <c r="L29" i="9"/>
  <c r="L60" i="9" s="1"/>
  <c r="AP11" i="9"/>
  <c r="U14" i="7"/>
  <c r="U45" i="7" s="1"/>
  <c r="L22" i="9"/>
  <c r="L53" i="9" s="1"/>
  <c r="AP8" i="9"/>
  <c r="AE8" i="9"/>
  <c r="J19" i="9" s="1"/>
  <c r="J50" i="9" s="1"/>
  <c r="L14" i="9"/>
  <c r="L45" i="9" s="1"/>
  <c r="AJ5" i="9"/>
  <c r="O52" i="9"/>
  <c r="M21" i="9"/>
  <c r="M52" i="9" s="1"/>
  <c r="AC12" i="9"/>
  <c r="L21" i="9"/>
  <c r="L52" i="9" s="1"/>
  <c r="AJ8" i="9"/>
  <c r="AC2" i="9"/>
  <c r="B12" i="9"/>
  <c r="B43" i="9" s="1"/>
  <c r="AG4" i="9"/>
  <c r="AP6" i="9"/>
  <c r="T15" i="9"/>
  <c r="T46" i="9" s="1"/>
  <c r="G45" i="9"/>
  <c r="E14" i="9"/>
  <c r="E45" i="9" s="1"/>
  <c r="O45" i="9"/>
  <c r="M14" i="9"/>
  <c r="M45" i="9" s="1"/>
  <c r="N39" i="9"/>
  <c r="M8" i="9"/>
  <c r="M39" i="9" s="1"/>
  <c r="AC6" i="9"/>
  <c r="O60" i="9"/>
  <c r="M29" i="9"/>
  <c r="M60" i="9" s="1"/>
  <c r="F59" i="8"/>
  <c r="E28" i="8"/>
  <c r="E59" i="8" s="1"/>
  <c r="V39" i="8"/>
  <c r="U8" i="8"/>
  <c r="U39" i="8" s="1"/>
  <c r="N46" i="8"/>
  <c r="M15" i="8"/>
  <c r="M46" i="8" s="1"/>
  <c r="R19" i="8"/>
  <c r="R50" i="8" s="1"/>
  <c r="AG9" i="8"/>
  <c r="V38" i="8"/>
  <c r="U7" i="8"/>
  <c r="U38" i="8" s="1"/>
  <c r="N45" i="8"/>
  <c r="M14" i="8"/>
  <c r="M45" i="8" s="1"/>
  <c r="F53" i="8"/>
  <c r="E22" i="8"/>
  <c r="E53" i="8" s="1"/>
  <c r="V52" i="8"/>
  <c r="U21" i="8"/>
  <c r="U52" i="8" s="1"/>
  <c r="V59" i="8"/>
  <c r="U28" i="8"/>
  <c r="U59" i="8" s="1"/>
  <c r="N38" i="8"/>
  <c r="M7" i="8"/>
  <c r="M38" i="8" s="1"/>
  <c r="F39" i="8"/>
  <c r="E8" i="8"/>
  <c r="E39" i="8" s="1"/>
  <c r="J5" i="8"/>
  <c r="J36" i="8" s="1"/>
  <c r="AG2" i="8"/>
  <c r="N59" i="8"/>
  <c r="M28" i="8"/>
  <c r="M59" i="8" s="1"/>
  <c r="E15" i="5"/>
  <c r="E46" i="5" s="1"/>
  <c r="R12" i="8"/>
  <c r="R43" i="8" s="1"/>
  <c r="AG6" i="8"/>
  <c r="B19" i="8"/>
  <c r="B50" i="8" s="1"/>
  <c r="AG7" i="8"/>
  <c r="N60" i="8"/>
  <c r="M29" i="8"/>
  <c r="M60" i="8" s="1"/>
  <c r="E15" i="8"/>
  <c r="E46" i="8" s="1"/>
  <c r="F52" i="8"/>
  <c r="E21" i="8"/>
  <c r="E52" i="8" s="1"/>
  <c r="R5" i="8"/>
  <c r="R36" i="8" s="1"/>
  <c r="AG3" i="8"/>
  <c r="J26" i="8"/>
  <c r="J57" i="8" s="1"/>
  <c r="AG11" i="8"/>
  <c r="V60" i="8"/>
  <c r="U29" i="8"/>
  <c r="U60" i="8" s="1"/>
  <c r="M21" i="5"/>
  <c r="M52" i="5" s="1"/>
  <c r="V45" i="8"/>
  <c r="U14" i="8"/>
  <c r="U45" i="8" s="1"/>
  <c r="F60" i="8"/>
  <c r="E29" i="8"/>
  <c r="E60" i="8" s="1"/>
  <c r="B26" i="8"/>
  <c r="B57" i="8" s="1"/>
  <c r="AG10" i="8"/>
  <c r="AG5" i="8"/>
  <c r="J12" i="8"/>
  <c r="J43" i="8" s="1"/>
  <c r="V46" i="8"/>
  <c r="U15" i="8"/>
  <c r="U46" i="8" s="1"/>
  <c r="N53" i="8"/>
  <c r="M22" i="8"/>
  <c r="M53" i="8" s="1"/>
  <c r="N52" i="8"/>
  <c r="M21" i="8"/>
  <c r="M52" i="8" s="1"/>
  <c r="AV8" i="8"/>
  <c r="L23" i="8" s="1"/>
  <c r="L54" i="8" s="1"/>
  <c r="N19" i="8"/>
  <c r="N50" i="8" s="1"/>
  <c r="AU8" i="8"/>
  <c r="K23" i="8" s="1"/>
  <c r="K54" i="8" s="1"/>
  <c r="AY8" i="8"/>
  <c r="AX8" i="8"/>
  <c r="R26" i="8"/>
  <c r="R57" i="8" s="1"/>
  <c r="AG12" i="8"/>
  <c r="N39" i="8"/>
  <c r="M8" i="8"/>
  <c r="M39" i="8" s="1"/>
  <c r="F38" i="8"/>
  <c r="E7" i="8"/>
  <c r="E38" i="8" s="1"/>
  <c r="E14" i="8"/>
  <c r="E45" i="8" s="1"/>
  <c r="AG1" i="8"/>
  <c r="B5" i="8"/>
  <c r="B36" i="8" s="1"/>
  <c r="B12" i="8"/>
  <c r="B43" i="8" s="1"/>
  <c r="AG4" i="8"/>
  <c r="V53" i="8"/>
  <c r="U22" i="8"/>
  <c r="U53" i="8" s="1"/>
  <c r="J26" i="7"/>
  <c r="J57" i="7" s="1"/>
  <c r="AG11" i="7"/>
  <c r="J19" i="7"/>
  <c r="J50" i="7" s="1"/>
  <c r="AG8" i="7"/>
  <c r="V60" i="7"/>
  <c r="U29" i="7"/>
  <c r="U60" i="7" s="1"/>
  <c r="AG5" i="7"/>
  <c r="J12" i="7"/>
  <c r="J43" i="7" s="1"/>
  <c r="B12" i="7"/>
  <c r="B43" i="7" s="1"/>
  <c r="AG4" i="7"/>
  <c r="V52" i="7"/>
  <c r="U21" i="7"/>
  <c r="U52" i="7" s="1"/>
  <c r="M14" i="6"/>
  <c r="M45" i="6" s="1"/>
  <c r="F45" i="7"/>
  <c r="E14" i="7"/>
  <c r="E45" i="7" s="1"/>
  <c r="N59" i="7"/>
  <c r="M28" i="7"/>
  <c r="M59" i="7" s="1"/>
  <c r="F52" i="7"/>
  <c r="E21" i="7"/>
  <c r="E52" i="7" s="1"/>
  <c r="U15" i="7"/>
  <c r="U46" i="7" s="1"/>
  <c r="R5" i="7"/>
  <c r="R36" i="7" s="1"/>
  <c r="AG3" i="7"/>
  <c r="V39" i="7"/>
  <c r="U8" i="7"/>
  <c r="U39" i="7" s="1"/>
  <c r="N52" i="7"/>
  <c r="M21" i="7"/>
  <c r="M52" i="7" s="1"/>
  <c r="N38" i="7"/>
  <c r="M7" i="7"/>
  <c r="M38" i="7" s="1"/>
  <c r="N60" i="7"/>
  <c r="M29" i="7"/>
  <c r="M60" i="7" s="1"/>
  <c r="V59" i="7"/>
  <c r="U28" i="7"/>
  <c r="U59" i="7" s="1"/>
  <c r="B5" i="7"/>
  <c r="B36" i="7" s="1"/>
  <c r="AG1" i="7"/>
  <c r="F60" i="7"/>
  <c r="E29" i="7"/>
  <c r="E60" i="7" s="1"/>
  <c r="B26" i="7"/>
  <c r="B57" i="7" s="1"/>
  <c r="AG10" i="7"/>
  <c r="R19" i="7"/>
  <c r="R50" i="7" s="1"/>
  <c r="AG9" i="7"/>
  <c r="N46" i="7"/>
  <c r="M15" i="7"/>
  <c r="M46" i="7" s="1"/>
  <c r="J5" i="7"/>
  <c r="J36" i="7" s="1"/>
  <c r="AG2" i="7"/>
  <c r="B19" i="7"/>
  <c r="B50" i="7" s="1"/>
  <c r="AG7" i="7"/>
  <c r="N39" i="7"/>
  <c r="M8" i="7"/>
  <c r="M39" i="7" s="1"/>
  <c r="E14" i="5"/>
  <c r="E45" i="5" s="1"/>
  <c r="F59" i="7"/>
  <c r="E28" i="7"/>
  <c r="E59" i="7" s="1"/>
  <c r="V53" i="7"/>
  <c r="U22" i="7"/>
  <c r="U53" i="7" s="1"/>
  <c r="R26" i="7"/>
  <c r="R57" i="7" s="1"/>
  <c r="AG12" i="7"/>
  <c r="F46" i="7"/>
  <c r="E15" i="7"/>
  <c r="E46" i="7" s="1"/>
  <c r="F39" i="7"/>
  <c r="E8" i="7"/>
  <c r="E39" i="7" s="1"/>
  <c r="N53" i="7"/>
  <c r="M22" i="7"/>
  <c r="M53" i="7" s="1"/>
  <c r="V38" i="7"/>
  <c r="U7" i="7"/>
  <c r="U38" i="7" s="1"/>
  <c r="R12" i="7"/>
  <c r="R43" i="7" s="1"/>
  <c r="AG6" i="7"/>
  <c r="F38" i="7"/>
  <c r="E7" i="7"/>
  <c r="E38" i="7" s="1"/>
  <c r="F53" i="7"/>
  <c r="E22" i="7"/>
  <c r="E53" i="7" s="1"/>
  <c r="M14" i="7"/>
  <c r="M45" i="7" s="1"/>
  <c r="N45" i="7"/>
  <c r="AG5" i="6"/>
  <c r="J12" i="6"/>
  <c r="J43" i="6" s="1"/>
  <c r="F39" i="6"/>
  <c r="E8" i="6"/>
  <c r="E39" i="6" s="1"/>
  <c r="F45" i="6"/>
  <c r="E14" i="6"/>
  <c r="E45" i="6" s="1"/>
  <c r="V52" i="6"/>
  <c r="U21" i="6"/>
  <c r="U52" i="6" s="1"/>
  <c r="J19" i="6"/>
  <c r="J50" i="6" s="1"/>
  <c r="AG8" i="6"/>
  <c r="F46" i="6"/>
  <c r="E15" i="6"/>
  <c r="E46" i="6" s="1"/>
  <c r="M7" i="2"/>
  <c r="M38" i="2" s="1"/>
  <c r="AG5" i="3"/>
  <c r="AG6" i="5"/>
  <c r="AV6" i="5" s="1"/>
  <c r="T16" i="5" s="1"/>
  <c r="T47" i="5" s="1"/>
  <c r="F53" i="6"/>
  <c r="E22" i="6"/>
  <c r="E53" i="6" s="1"/>
  <c r="R12" i="6"/>
  <c r="R43" i="6" s="1"/>
  <c r="AG6" i="6"/>
  <c r="R5" i="6"/>
  <c r="R36" i="6" s="1"/>
  <c r="AG3" i="6"/>
  <c r="B19" i="6"/>
  <c r="B50" i="6" s="1"/>
  <c r="AG7" i="6"/>
  <c r="N38" i="6"/>
  <c r="M7" i="6"/>
  <c r="M38" i="6" s="1"/>
  <c r="V46" i="6"/>
  <c r="U15" i="6"/>
  <c r="U46" i="6" s="1"/>
  <c r="E28" i="6"/>
  <c r="E59" i="6" s="1"/>
  <c r="F59" i="6"/>
  <c r="AG2" i="6"/>
  <c r="J5" i="6"/>
  <c r="J36" i="6" s="1"/>
  <c r="N52" i="6"/>
  <c r="M21" i="6"/>
  <c r="M52" i="6" s="1"/>
  <c r="B5" i="6"/>
  <c r="B36" i="6" s="1"/>
  <c r="AG1" i="6"/>
  <c r="V53" i="6"/>
  <c r="U22" i="6"/>
  <c r="U53" i="6" s="1"/>
  <c r="J19" i="4"/>
  <c r="J50" i="4" s="1"/>
  <c r="U15" i="5"/>
  <c r="U46" i="5" s="1"/>
  <c r="N39" i="6"/>
  <c r="M8" i="6"/>
  <c r="M39" i="6" s="1"/>
  <c r="F38" i="6"/>
  <c r="E7" i="6"/>
  <c r="E38" i="6" s="1"/>
  <c r="M15" i="6"/>
  <c r="M46" i="6" s="1"/>
  <c r="B12" i="6"/>
  <c r="B43" i="6" s="1"/>
  <c r="AG4" i="6"/>
  <c r="N53" i="6"/>
  <c r="M22" i="6"/>
  <c r="M53" i="6" s="1"/>
  <c r="F60" i="6"/>
  <c r="E29" i="6"/>
  <c r="E60" i="6" s="1"/>
  <c r="AG11" i="6"/>
  <c r="J26" i="6"/>
  <c r="J57" i="6" s="1"/>
  <c r="M29" i="6"/>
  <c r="M60" i="6" s="1"/>
  <c r="N60" i="6"/>
  <c r="V45" i="6"/>
  <c r="U14" i="6"/>
  <c r="U45" i="6" s="1"/>
  <c r="N59" i="6"/>
  <c r="M28" i="6"/>
  <c r="M59" i="6" s="1"/>
  <c r="R19" i="6"/>
  <c r="R50" i="6" s="1"/>
  <c r="AG9" i="6"/>
  <c r="F52" i="6"/>
  <c r="E21" i="6"/>
  <c r="E52" i="6" s="1"/>
  <c r="V60" i="6"/>
  <c r="U29" i="6"/>
  <c r="U60" i="6" s="1"/>
  <c r="B26" i="6"/>
  <c r="B57" i="6" s="1"/>
  <c r="AG10" i="6"/>
  <c r="V59" i="6"/>
  <c r="U28" i="6"/>
  <c r="U59" i="6" s="1"/>
  <c r="R26" i="6"/>
  <c r="R57" i="6" s="1"/>
  <c r="AG12" i="6"/>
  <c r="AY8" i="5"/>
  <c r="AV8" i="5"/>
  <c r="L23" i="5" s="1"/>
  <c r="L54" i="5" s="1"/>
  <c r="AU8" i="5"/>
  <c r="K23" i="5" s="1"/>
  <c r="K54" i="5" s="1"/>
  <c r="N19" i="5"/>
  <c r="N50" i="5" s="1"/>
  <c r="AX8" i="5"/>
  <c r="V39" i="5"/>
  <c r="U8" i="5"/>
  <c r="U39" i="5" s="1"/>
  <c r="F60" i="5"/>
  <c r="E29" i="5"/>
  <c r="E60" i="5" s="1"/>
  <c r="V60" i="5"/>
  <c r="U29" i="5"/>
  <c r="U60" i="5" s="1"/>
  <c r="F53" i="5"/>
  <c r="E22" i="5"/>
  <c r="E53" i="5" s="1"/>
  <c r="E21" i="5"/>
  <c r="E52" i="5" s="1"/>
  <c r="F52" i="5"/>
  <c r="U7" i="5"/>
  <c r="U38" i="5" s="1"/>
  <c r="V38" i="5"/>
  <c r="M22" i="5"/>
  <c r="M53" i="5" s="1"/>
  <c r="AG3" i="5"/>
  <c r="R5" i="5"/>
  <c r="R36" i="5" s="1"/>
  <c r="V52" i="5"/>
  <c r="U21" i="5"/>
  <c r="U52" i="5" s="1"/>
  <c r="AX4" i="5"/>
  <c r="AV4" i="5"/>
  <c r="D16" i="5" s="1"/>
  <c r="D47" i="5" s="1"/>
  <c r="AU4" i="5"/>
  <c r="C16" i="5" s="1"/>
  <c r="C47" i="5" s="1"/>
  <c r="F12" i="5"/>
  <c r="F43" i="5" s="1"/>
  <c r="AY4" i="5"/>
  <c r="M15" i="5"/>
  <c r="M46" i="5" s="1"/>
  <c r="N46" i="5"/>
  <c r="R26" i="5"/>
  <c r="R57" i="5" s="1"/>
  <c r="AG12" i="5"/>
  <c r="V53" i="5"/>
  <c r="U22" i="5"/>
  <c r="U53" i="5" s="1"/>
  <c r="V59" i="5"/>
  <c r="U28" i="5"/>
  <c r="U59" i="5" s="1"/>
  <c r="E7" i="5"/>
  <c r="E38" i="5" s="1"/>
  <c r="F38" i="5"/>
  <c r="J12" i="5"/>
  <c r="J43" i="5" s="1"/>
  <c r="AG5" i="5"/>
  <c r="F39" i="5"/>
  <c r="E8" i="5"/>
  <c r="E39" i="5" s="1"/>
  <c r="J5" i="5"/>
  <c r="J36" i="5" s="1"/>
  <c r="AG2" i="5"/>
  <c r="R19" i="5"/>
  <c r="R50" i="5" s="1"/>
  <c r="AG9" i="5"/>
  <c r="U14" i="5"/>
  <c r="U45" i="5" s="1"/>
  <c r="J19" i="5"/>
  <c r="J50" i="5" s="1"/>
  <c r="B19" i="5"/>
  <c r="B50" i="5" s="1"/>
  <c r="AG7" i="5"/>
  <c r="B26" i="5"/>
  <c r="B57" i="5" s="1"/>
  <c r="AG10" i="5"/>
  <c r="J26" i="5"/>
  <c r="J57" i="5" s="1"/>
  <c r="AG11" i="5"/>
  <c r="E28" i="5"/>
  <c r="E59" i="5" s="1"/>
  <c r="F59" i="5"/>
  <c r="N45" i="5"/>
  <c r="M14" i="5"/>
  <c r="M45" i="5" s="1"/>
  <c r="AG1" i="5"/>
  <c r="B5" i="5"/>
  <c r="B36" i="5" s="1"/>
  <c r="F5" i="4"/>
  <c r="F36" i="4" s="1"/>
  <c r="AX1" i="4"/>
  <c r="AV1" i="4"/>
  <c r="D9" i="4" s="1"/>
  <c r="D40" i="4" s="1"/>
  <c r="AU1" i="4"/>
  <c r="C9" i="4" s="1"/>
  <c r="C40" i="4" s="1"/>
  <c r="AY1" i="4"/>
  <c r="F52" i="4"/>
  <c r="E21" i="4"/>
  <c r="E52" i="4" s="1"/>
  <c r="J26" i="4"/>
  <c r="J57" i="4" s="1"/>
  <c r="AG11" i="4"/>
  <c r="AG8" i="4"/>
  <c r="M28" i="4"/>
  <c r="M59" i="4" s="1"/>
  <c r="J5" i="4"/>
  <c r="J36" i="4" s="1"/>
  <c r="AG2" i="4"/>
  <c r="U28" i="4"/>
  <c r="U59" i="4" s="1"/>
  <c r="V59" i="4"/>
  <c r="N45" i="4"/>
  <c r="M14" i="4"/>
  <c r="M45" i="4" s="1"/>
  <c r="G38" i="4"/>
  <c r="E7" i="4"/>
  <c r="E38" i="4" s="1"/>
  <c r="N52" i="4"/>
  <c r="M21" i="4"/>
  <c r="M52" i="4" s="1"/>
  <c r="M7" i="4"/>
  <c r="M38" i="4" s="1"/>
  <c r="B12" i="4"/>
  <c r="B43" i="4" s="1"/>
  <c r="AG4" i="4"/>
  <c r="J12" i="4"/>
  <c r="J43" i="4" s="1"/>
  <c r="AG5" i="4"/>
  <c r="R26" i="4"/>
  <c r="R57" i="4" s="1"/>
  <c r="AG12" i="4"/>
  <c r="U14" i="4"/>
  <c r="U45" i="4" s="1"/>
  <c r="AG12" i="2"/>
  <c r="V26" i="2" s="1"/>
  <c r="V57" i="2" s="1"/>
  <c r="V39" i="4"/>
  <c r="U8" i="4"/>
  <c r="U39" i="4" s="1"/>
  <c r="R5" i="4"/>
  <c r="R36" i="4" s="1"/>
  <c r="AG3" i="4"/>
  <c r="B19" i="4"/>
  <c r="B50" i="4" s="1"/>
  <c r="AG7" i="4"/>
  <c r="B5" i="4"/>
  <c r="B36" i="4" s="1"/>
  <c r="M29" i="4"/>
  <c r="M60" i="4" s="1"/>
  <c r="W46" i="4"/>
  <c r="U15" i="4"/>
  <c r="U46" i="4" s="1"/>
  <c r="V38" i="4"/>
  <c r="U7" i="4"/>
  <c r="U38" i="4" s="1"/>
  <c r="O39" i="4"/>
  <c r="M8" i="4"/>
  <c r="M39" i="4" s="1"/>
  <c r="F59" i="4"/>
  <c r="E28" i="4"/>
  <c r="E59" i="4" s="1"/>
  <c r="F45" i="4"/>
  <c r="E14" i="4"/>
  <c r="E45" i="4" s="1"/>
  <c r="B26" i="4"/>
  <c r="B57" i="4" s="1"/>
  <c r="AG10" i="4"/>
  <c r="N46" i="4"/>
  <c r="M15" i="4"/>
  <c r="M46" i="4" s="1"/>
  <c r="G39" i="4"/>
  <c r="E8" i="4"/>
  <c r="E39" i="4" s="1"/>
  <c r="V52" i="4"/>
  <c r="U21" i="4"/>
  <c r="U52" i="4" s="1"/>
  <c r="V53" i="4"/>
  <c r="U22" i="4"/>
  <c r="U53" i="4" s="1"/>
  <c r="R12" i="4"/>
  <c r="R43" i="4" s="1"/>
  <c r="AG6" i="4"/>
  <c r="R19" i="4"/>
  <c r="R50" i="4" s="1"/>
  <c r="AG9" i="4"/>
  <c r="N53" i="4"/>
  <c r="M22" i="4"/>
  <c r="M53" i="4" s="1"/>
  <c r="V60" i="4"/>
  <c r="U29" i="4"/>
  <c r="U60" i="4" s="1"/>
  <c r="F60" i="4"/>
  <c r="E29" i="4"/>
  <c r="E60" i="4" s="1"/>
  <c r="F53" i="4"/>
  <c r="E22" i="4"/>
  <c r="E53" i="4" s="1"/>
  <c r="E15" i="4"/>
  <c r="E46" i="4" s="1"/>
  <c r="F46" i="4"/>
  <c r="N12" i="3"/>
  <c r="N43" i="3" s="1"/>
  <c r="AY5" i="3"/>
  <c r="AX5" i="3"/>
  <c r="AU5" i="3"/>
  <c r="K16" i="3" s="1"/>
  <c r="K47" i="3" s="1"/>
  <c r="AV5" i="3"/>
  <c r="L16" i="3" s="1"/>
  <c r="L47" i="3" s="1"/>
  <c r="F52" i="3"/>
  <c r="E21" i="3"/>
  <c r="E52" i="3" s="1"/>
  <c r="V60" i="3"/>
  <c r="U29" i="3"/>
  <c r="U60" i="3" s="1"/>
  <c r="F60" i="3"/>
  <c r="E29" i="3"/>
  <c r="E60" i="3" s="1"/>
  <c r="AG12" i="3"/>
  <c r="R26" i="3"/>
  <c r="R57" i="3" s="1"/>
  <c r="V45" i="3"/>
  <c r="U14" i="3"/>
  <c r="U45" i="3" s="1"/>
  <c r="M14" i="3"/>
  <c r="M45" i="3" s="1"/>
  <c r="F45" i="3"/>
  <c r="E14" i="3"/>
  <c r="E45" i="3" s="1"/>
  <c r="J19" i="3"/>
  <c r="J50" i="3" s="1"/>
  <c r="AG8" i="3"/>
  <c r="V59" i="3"/>
  <c r="U28" i="3"/>
  <c r="U59" i="3" s="1"/>
  <c r="M8" i="3"/>
  <c r="M39" i="3" s="1"/>
  <c r="N39" i="3"/>
  <c r="V46" i="3"/>
  <c r="U15" i="3"/>
  <c r="U46" i="3" s="1"/>
  <c r="M22" i="3"/>
  <c r="M53" i="3" s="1"/>
  <c r="N53" i="3"/>
  <c r="B5" i="3"/>
  <c r="B36" i="3" s="1"/>
  <c r="AG1" i="3"/>
  <c r="J26" i="3"/>
  <c r="J57" i="3" s="1"/>
  <c r="AG11" i="3"/>
  <c r="AG10" i="3"/>
  <c r="B26" i="3"/>
  <c r="B57" i="3" s="1"/>
  <c r="E8" i="3"/>
  <c r="E39" i="3" s="1"/>
  <c r="F39" i="3"/>
  <c r="U8" i="3"/>
  <c r="U39" i="3" s="1"/>
  <c r="U22" i="3"/>
  <c r="U53" i="3" s="1"/>
  <c r="U7" i="3"/>
  <c r="U38" i="3" s="1"/>
  <c r="J12" i="3"/>
  <c r="J43" i="3" s="1"/>
  <c r="AG2" i="3"/>
  <c r="J5" i="3"/>
  <c r="J36" i="3" s="1"/>
  <c r="AG9" i="3"/>
  <c r="M29" i="3"/>
  <c r="M60" i="3" s="1"/>
  <c r="N60" i="3"/>
  <c r="R5" i="3"/>
  <c r="R36" i="3" s="1"/>
  <c r="AG3" i="3"/>
  <c r="N38" i="3"/>
  <c r="M7" i="3"/>
  <c r="M38" i="3" s="1"/>
  <c r="AG7" i="3"/>
  <c r="B19" i="3"/>
  <c r="B50" i="3" s="1"/>
  <c r="F59" i="3"/>
  <c r="E28" i="3"/>
  <c r="E59" i="3" s="1"/>
  <c r="R12" i="3"/>
  <c r="R43" i="3" s="1"/>
  <c r="AG6" i="3"/>
  <c r="N52" i="3"/>
  <c r="M21" i="3"/>
  <c r="M52" i="3" s="1"/>
  <c r="M28" i="3"/>
  <c r="M59" i="3" s="1"/>
  <c r="N59" i="3"/>
  <c r="M14" i="2"/>
  <c r="M45" i="2" s="1"/>
  <c r="M15" i="3"/>
  <c r="M46" i="3" s="1"/>
  <c r="F46" i="3"/>
  <c r="E15" i="3"/>
  <c r="E46" i="3" s="1"/>
  <c r="B12" i="3"/>
  <c r="B43" i="3" s="1"/>
  <c r="AG4" i="3"/>
  <c r="F38" i="3"/>
  <c r="E7" i="3"/>
  <c r="E38" i="3" s="1"/>
  <c r="F53" i="3"/>
  <c r="E22" i="3"/>
  <c r="E53" i="3" s="1"/>
  <c r="U21" i="3"/>
  <c r="U52" i="3" s="1"/>
  <c r="AX12" i="2"/>
  <c r="AV12" i="2"/>
  <c r="T30" i="2" s="1"/>
  <c r="T61" i="2" s="1"/>
  <c r="AG2" i="2"/>
  <c r="J5" i="2"/>
  <c r="J36" i="2" s="1"/>
  <c r="N52" i="2"/>
  <c r="M21" i="2"/>
  <c r="M52" i="2" s="1"/>
  <c r="V60" i="2"/>
  <c r="U29" i="2"/>
  <c r="U60" i="2" s="1"/>
  <c r="F38" i="2"/>
  <c r="E7" i="2"/>
  <c r="E38" i="2" s="1"/>
  <c r="V59" i="2"/>
  <c r="U28" i="2"/>
  <c r="U59" i="2" s="1"/>
  <c r="M15" i="2"/>
  <c r="M46" i="2" s="1"/>
  <c r="V45" i="2"/>
  <c r="U14" i="2"/>
  <c r="U45" i="2" s="1"/>
  <c r="R5" i="2"/>
  <c r="R36" i="2" s="1"/>
  <c r="AG3" i="2"/>
  <c r="B12" i="2"/>
  <c r="B43" i="2" s="1"/>
  <c r="AG4" i="2"/>
  <c r="E8" i="2"/>
  <c r="E39" i="2" s="1"/>
  <c r="F39" i="2"/>
  <c r="J26" i="2"/>
  <c r="J57" i="2" s="1"/>
  <c r="AG11" i="2"/>
  <c r="N59" i="2"/>
  <c r="M28" i="2"/>
  <c r="M59" i="2" s="1"/>
  <c r="B19" i="2"/>
  <c r="B50" i="2" s="1"/>
  <c r="AG7" i="2"/>
  <c r="B5" i="2"/>
  <c r="B36" i="2" s="1"/>
  <c r="AG1" i="2"/>
  <c r="N53" i="2"/>
  <c r="M22" i="2"/>
  <c r="M53" i="2" s="1"/>
  <c r="V52" i="2"/>
  <c r="U21" i="2"/>
  <c r="U52" i="2" s="1"/>
  <c r="F45" i="2"/>
  <c r="E14" i="2"/>
  <c r="E45" i="2" s="1"/>
  <c r="V46" i="2"/>
  <c r="U15" i="2"/>
  <c r="U46" i="2" s="1"/>
  <c r="R19" i="2"/>
  <c r="R50" i="2" s="1"/>
  <c r="AG9" i="2"/>
  <c r="AG5" i="2"/>
  <c r="J12" i="2"/>
  <c r="J43" i="2" s="1"/>
  <c r="R12" i="2"/>
  <c r="R43" i="2" s="1"/>
  <c r="AG6" i="2"/>
  <c r="B26" i="2"/>
  <c r="B57" i="2" s="1"/>
  <c r="AG10" i="2"/>
  <c r="F59" i="2"/>
  <c r="E28" i="2"/>
  <c r="E59" i="2" s="1"/>
  <c r="M29" i="2"/>
  <c r="M60" i="2" s="1"/>
  <c r="N60" i="2"/>
  <c r="R26" i="2"/>
  <c r="R57" i="2" s="1"/>
  <c r="V39" i="2"/>
  <c r="U8" i="2"/>
  <c r="U39" i="2" s="1"/>
  <c r="F60" i="2"/>
  <c r="E29" i="2"/>
  <c r="E60" i="2" s="1"/>
  <c r="F46" i="2"/>
  <c r="E15" i="2"/>
  <c r="E46" i="2" s="1"/>
  <c r="O39" i="2"/>
  <c r="M8" i="2"/>
  <c r="M39" i="2" s="1"/>
  <c r="AG8" i="2"/>
  <c r="J19" i="2"/>
  <c r="J50" i="2" s="1"/>
  <c r="U22" i="2"/>
  <c r="U53" i="2" s="1"/>
  <c r="V53" i="2"/>
  <c r="E22" i="2"/>
  <c r="E53" i="2" s="1"/>
  <c r="U7" i="2"/>
  <c r="U38" i="2" s="1"/>
  <c r="V38" i="2"/>
  <c r="AG8" i="9" l="1"/>
  <c r="AY1" i="9"/>
  <c r="AU1" i="9"/>
  <c r="C9" i="9" s="1"/>
  <c r="C40" i="9" s="1"/>
  <c r="AX1" i="9"/>
  <c r="AV1" i="9"/>
  <c r="D9" i="9" s="1"/>
  <c r="D40" i="9" s="1"/>
  <c r="F5" i="9"/>
  <c r="F36" i="9" s="1"/>
  <c r="AG6" i="9"/>
  <c r="R12" i="9"/>
  <c r="R43" i="9" s="1"/>
  <c r="AG3" i="9"/>
  <c r="R5" i="9"/>
  <c r="R36" i="9" s="1"/>
  <c r="N19" i="9"/>
  <c r="N50" i="9" s="1"/>
  <c r="AX8" i="9"/>
  <c r="AV8" i="9"/>
  <c r="L23" i="9" s="1"/>
  <c r="L54" i="9" s="1"/>
  <c r="AY8" i="9"/>
  <c r="AU8" i="9"/>
  <c r="K23" i="9" s="1"/>
  <c r="K54" i="9" s="1"/>
  <c r="V12" i="5"/>
  <c r="V43" i="5" s="1"/>
  <c r="F12" i="9"/>
  <c r="F43" i="9" s="1"/>
  <c r="AU4" i="9"/>
  <c r="C16" i="9" s="1"/>
  <c r="C47" i="9" s="1"/>
  <c r="AY4" i="9"/>
  <c r="AX4" i="9"/>
  <c r="AV4" i="9"/>
  <c r="D16" i="9" s="1"/>
  <c r="D47" i="9" s="1"/>
  <c r="R26" i="9"/>
  <c r="R57" i="9" s="1"/>
  <c r="AG12" i="9"/>
  <c r="AX9" i="9"/>
  <c r="AV9" i="9"/>
  <c r="T23" i="9" s="1"/>
  <c r="T54" i="9" s="1"/>
  <c r="V19" i="9"/>
  <c r="V50" i="9" s="1"/>
  <c r="AY9" i="9"/>
  <c r="AU9" i="9"/>
  <c r="S23" i="9" s="1"/>
  <c r="S54" i="9" s="1"/>
  <c r="AV10" i="9"/>
  <c r="D30" i="9" s="1"/>
  <c r="D61" i="9" s="1"/>
  <c r="AU10" i="9"/>
  <c r="C30" i="9" s="1"/>
  <c r="C61" i="9" s="1"/>
  <c r="F26" i="9"/>
  <c r="F57" i="9" s="1"/>
  <c r="AY10" i="9"/>
  <c r="AX10" i="9"/>
  <c r="AX5" i="9"/>
  <c r="AV5" i="9"/>
  <c r="L16" i="9" s="1"/>
  <c r="L47" i="9" s="1"/>
  <c r="AY5" i="9"/>
  <c r="AU5" i="9"/>
  <c r="K16" i="9" s="1"/>
  <c r="K47" i="9" s="1"/>
  <c r="N12" i="9"/>
  <c r="N43" i="9" s="1"/>
  <c r="J5" i="9"/>
  <c r="J36" i="9" s="1"/>
  <c r="AG2" i="9"/>
  <c r="B19" i="9"/>
  <c r="B50" i="9" s="1"/>
  <c r="AG7" i="9"/>
  <c r="N26" i="9"/>
  <c r="N57" i="9" s="1"/>
  <c r="AU11" i="9"/>
  <c r="K30" i="9" s="1"/>
  <c r="K61" i="9" s="1"/>
  <c r="AY11" i="9"/>
  <c r="AX11" i="9"/>
  <c r="AV11" i="9"/>
  <c r="L30" i="9" s="1"/>
  <c r="L61" i="9" s="1"/>
  <c r="AV11" i="8"/>
  <c r="L30" i="8" s="1"/>
  <c r="L61" i="8" s="1"/>
  <c r="N26" i="8"/>
  <c r="N57" i="8" s="1"/>
  <c r="AU11" i="8"/>
  <c r="K30" i="8" s="1"/>
  <c r="K61" i="8" s="1"/>
  <c r="AX11" i="8"/>
  <c r="AY11" i="8"/>
  <c r="N5" i="8"/>
  <c r="N36" i="8" s="1"/>
  <c r="AV2" i="8"/>
  <c r="L9" i="8" s="1"/>
  <c r="L40" i="8" s="1"/>
  <c r="AU2" i="8"/>
  <c r="K9" i="8" s="1"/>
  <c r="K40" i="8" s="1"/>
  <c r="AX2" i="8"/>
  <c r="AY2" i="8"/>
  <c r="AY9" i="8"/>
  <c r="AX9" i="8"/>
  <c r="AU9" i="8"/>
  <c r="S23" i="8" s="1"/>
  <c r="S54" i="8" s="1"/>
  <c r="V19" i="8"/>
  <c r="V50" i="8" s="1"/>
  <c r="AV9" i="8"/>
  <c r="T23" i="8" s="1"/>
  <c r="T54" i="8" s="1"/>
  <c r="AY12" i="2"/>
  <c r="AF47" i="2" s="1"/>
  <c r="AU12" i="2"/>
  <c r="S30" i="2" s="1"/>
  <c r="S61" i="2" s="1"/>
  <c r="AU1" i="8"/>
  <c r="C9" i="8" s="1"/>
  <c r="C40" i="8" s="1"/>
  <c r="AY1" i="8"/>
  <c r="F5" i="8"/>
  <c r="F36" i="8" s="1"/>
  <c r="AX1" i="8"/>
  <c r="AV1" i="8"/>
  <c r="D9" i="8" s="1"/>
  <c r="D40" i="8" s="1"/>
  <c r="AE43" i="8"/>
  <c r="N23" i="8"/>
  <c r="N54" i="8" s="1"/>
  <c r="AY5" i="8"/>
  <c r="AX5" i="8"/>
  <c r="N12" i="8"/>
  <c r="N43" i="8" s="1"/>
  <c r="AU5" i="8"/>
  <c r="K16" i="8" s="1"/>
  <c r="K47" i="8" s="1"/>
  <c r="AV5" i="8"/>
  <c r="L16" i="8" s="1"/>
  <c r="L47" i="8" s="1"/>
  <c r="AX7" i="8"/>
  <c r="AV7" i="8"/>
  <c r="D23" i="8" s="1"/>
  <c r="D54" i="8" s="1"/>
  <c r="AU7" i="8"/>
  <c r="C23" i="8" s="1"/>
  <c r="C54" i="8" s="1"/>
  <c r="F19" i="8"/>
  <c r="F50" i="8" s="1"/>
  <c r="AY7" i="8"/>
  <c r="F12" i="8"/>
  <c r="F43" i="8" s="1"/>
  <c r="AY4" i="8"/>
  <c r="AX4" i="8"/>
  <c r="AV4" i="8"/>
  <c r="D16" i="8" s="1"/>
  <c r="D47" i="8" s="1"/>
  <c r="AU4" i="8"/>
  <c r="C16" i="8" s="1"/>
  <c r="C47" i="8" s="1"/>
  <c r="AF43" i="8"/>
  <c r="O23" i="8"/>
  <c r="O54" i="8" s="1"/>
  <c r="AU10" i="8"/>
  <c r="C30" i="8" s="1"/>
  <c r="C61" i="8" s="1"/>
  <c r="AY10" i="8"/>
  <c r="AX10" i="8"/>
  <c r="AV10" i="8"/>
  <c r="D30" i="8" s="1"/>
  <c r="D61" i="8" s="1"/>
  <c r="F26" i="8"/>
  <c r="F57" i="8" s="1"/>
  <c r="AX3" i="8"/>
  <c r="AV3" i="8"/>
  <c r="T9" i="8" s="1"/>
  <c r="T40" i="8" s="1"/>
  <c r="V5" i="8"/>
  <c r="V36" i="8" s="1"/>
  <c r="AY3" i="8"/>
  <c r="AU3" i="8"/>
  <c r="S9" i="8" s="1"/>
  <c r="S40" i="8" s="1"/>
  <c r="AY6" i="5"/>
  <c r="AF41" i="5" s="1"/>
  <c r="AU12" i="8"/>
  <c r="S30" i="8" s="1"/>
  <c r="S61" i="8" s="1"/>
  <c r="AY12" i="8"/>
  <c r="AV12" i="8"/>
  <c r="T30" i="8" s="1"/>
  <c r="T61" i="8" s="1"/>
  <c r="V26" i="8"/>
  <c r="V57" i="8" s="1"/>
  <c r="AX12" i="8"/>
  <c r="V12" i="8"/>
  <c r="V43" i="8" s="1"/>
  <c r="AU6" i="8"/>
  <c r="S16" i="8" s="1"/>
  <c r="S47" i="8" s="1"/>
  <c r="AY6" i="8"/>
  <c r="AX6" i="8"/>
  <c r="AV6" i="8"/>
  <c r="T16" i="8" s="1"/>
  <c r="T47" i="8" s="1"/>
  <c r="AX12" i="7"/>
  <c r="V26" i="7"/>
  <c r="V57" i="7" s="1"/>
  <c r="AV12" i="7"/>
  <c r="T30" i="7" s="1"/>
  <c r="T61" i="7" s="1"/>
  <c r="AY12" i="7"/>
  <c r="AU12" i="7"/>
  <c r="S30" i="7" s="1"/>
  <c r="S61" i="7" s="1"/>
  <c r="AY5" i="7"/>
  <c r="AX5" i="7"/>
  <c r="N12" i="7"/>
  <c r="N43" i="7" s="1"/>
  <c r="AV5" i="7"/>
  <c r="L16" i="7" s="1"/>
  <c r="L47" i="7" s="1"/>
  <c r="AU5" i="7"/>
  <c r="K16" i="7" s="1"/>
  <c r="K47" i="7" s="1"/>
  <c r="AX2" i="7"/>
  <c r="N5" i="7"/>
  <c r="N36" i="7" s="1"/>
  <c r="AV2" i="7"/>
  <c r="L9" i="7" s="1"/>
  <c r="L40" i="7" s="1"/>
  <c r="AU2" i="7"/>
  <c r="K9" i="7" s="1"/>
  <c r="K40" i="7" s="1"/>
  <c r="AY2" i="7"/>
  <c r="V19" i="7"/>
  <c r="V50" i="7" s="1"/>
  <c r="AY9" i="7"/>
  <c r="AU9" i="7"/>
  <c r="S23" i="7" s="1"/>
  <c r="S54" i="7" s="1"/>
  <c r="AX9" i="7"/>
  <c r="AV9" i="7"/>
  <c r="T23" i="7" s="1"/>
  <c r="T54" i="7" s="1"/>
  <c r="AV8" i="7"/>
  <c r="L23" i="7" s="1"/>
  <c r="L54" i="7" s="1"/>
  <c r="AU8" i="7"/>
  <c r="K23" i="7" s="1"/>
  <c r="K54" i="7" s="1"/>
  <c r="N19" i="7"/>
  <c r="N50" i="7" s="1"/>
  <c r="AY8" i="7"/>
  <c r="AX8" i="7"/>
  <c r="F19" i="7"/>
  <c r="F50" i="7" s="1"/>
  <c r="AX7" i="7"/>
  <c r="AV7" i="7"/>
  <c r="D23" i="7" s="1"/>
  <c r="D54" i="7" s="1"/>
  <c r="AU7" i="7"/>
  <c r="C23" i="7" s="1"/>
  <c r="C54" i="7" s="1"/>
  <c r="AY7" i="7"/>
  <c r="F26" i="7"/>
  <c r="F57" i="7" s="1"/>
  <c r="AU10" i="7"/>
  <c r="C30" i="7" s="1"/>
  <c r="C61" i="7" s="1"/>
  <c r="AV10" i="7"/>
  <c r="D30" i="7" s="1"/>
  <c r="D61" i="7" s="1"/>
  <c r="AY10" i="7"/>
  <c r="AX10" i="7"/>
  <c r="AV1" i="7"/>
  <c r="D9" i="7" s="1"/>
  <c r="D40" i="7" s="1"/>
  <c r="AU1" i="7"/>
  <c r="C9" i="7" s="1"/>
  <c r="C40" i="7" s="1"/>
  <c r="AY1" i="7"/>
  <c r="F5" i="7"/>
  <c r="F36" i="7" s="1"/>
  <c r="AX1" i="7"/>
  <c r="AY3" i="7"/>
  <c r="AX3" i="7"/>
  <c r="AV3" i="7"/>
  <c r="T9" i="7" s="1"/>
  <c r="T40" i="7" s="1"/>
  <c r="V5" i="7"/>
  <c r="V36" i="7" s="1"/>
  <c r="AU3" i="7"/>
  <c r="S9" i="7" s="1"/>
  <c r="S40" i="7" s="1"/>
  <c r="F12" i="7"/>
  <c r="F43" i="7" s="1"/>
  <c r="AU4" i="7"/>
  <c r="C16" i="7" s="1"/>
  <c r="C47" i="7" s="1"/>
  <c r="AY4" i="7"/>
  <c r="AX4" i="7"/>
  <c r="AV4" i="7"/>
  <c r="D16" i="7" s="1"/>
  <c r="D47" i="7" s="1"/>
  <c r="AV11" i="7"/>
  <c r="L30" i="7" s="1"/>
  <c r="L61" i="7" s="1"/>
  <c r="AX11" i="7"/>
  <c r="N26" i="7"/>
  <c r="N57" i="7" s="1"/>
  <c r="AU11" i="7"/>
  <c r="K30" i="7" s="1"/>
  <c r="K61" i="7" s="1"/>
  <c r="AY11" i="7"/>
  <c r="V12" i="7"/>
  <c r="V43" i="7" s="1"/>
  <c r="AU6" i="7"/>
  <c r="S16" i="7" s="1"/>
  <c r="S47" i="7" s="1"/>
  <c r="AY6" i="7"/>
  <c r="AX6" i="7"/>
  <c r="AV6" i="7"/>
  <c r="T16" i="7" s="1"/>
  <c r="T47" i="7" s="1"/>
  <c r="V26" i="6"/>
  <c r="V57" i="6" s="1"/>
  <c r="AU12" i="6"/>
  <c r="S30" i="6" s="1"/>
  <c r="S61" i="6" s="1"/>
  <c r="AY12" i="6"/>
  <c r="AX12" i="6"/>
  <c r="AV12" i="6"/>
  <c r="T30" i="6" s="1"/>
  <c r="T61" i="6" s="1"/>
  <c r="F26" i="6"/>
  <c r="F57" i="6" s="1"/>
  <c r="AU10" i="6"/>
  <c r="C30" i="6" s="1"/>
  <c r="C61" i="6" s="1"/>
  <c r="AY10" i="6"/>
  <c r="AX10" i="6"/>
  <c r="AV10" i="6"/>
  <c r="D30" i="6" s="1"/>
  <c r="D61" i="6" s="1"/>
  <c r="AV11" i="6"/>
  <c r="L30" i="6" s="1"/>
  <c r="L61" i="6" s="1"/>
  <c r="AU11" i="6"/>
  <c r="K30" i="6" s="1"/>
  <c r="K61" i="6" s="1"/>
  <c r="N26" i="6"/>
  <c r="N57" i="6" s="1"/>
  <c r="AY11" i="6"/>
  <c r="AX11" i="6"/>
  <c r="F12" i="6"/>
  <c r="F43" i="6" s="1"/>
  <c r="AU4" i="6"/>
  <c r="C16" i="6" s="1"/>
  <c r="C47" i="6" s="1"/>
  <c r="AY4" i="6"/>
  <c r="AV4" i="6"/>
  <c r="D16" i="6" s="1"/>
  <c r="D47" i="6" s="1"/>
  <c r="AX4" i="6"/>
  <c r="AV1" i="6"/>
  <c r="D9" i="6" s="1"/>
  <c r="D40" i="6" s="1"/>
  <c r="AU1" i="6"/>
  <c r="C9" i="6" s="1"/>
  <c r="C40" i="6" s="1"/>
  <c r="F5" i="6"/>
  <c r="F36" i="6" s="1"/>
  <c r="AX1" i="6"/>
  <c r="AY1" i="6"/>
  <c r="F19" i="6"/>
  <c r="F50" i="6" s="1"/>
  <c r="AX7" i="6"/>
  <c r="AU7" i="6"/>
  <c r="C23" i="6" s="1"/>
  <c r="C54" i="6" s="1"/>
  <c r="AV7" i="6"/>
  <c r="D23" i="6" s="1"/>
  <c r="D54" i="6" s="1"/>
  <c r="AY7" i="6"/>
  <c r="V12" i="6"/>
  <c r="V43" i="6" s="1"/>
  <c r="AU6" i="6"/>
  <c r="S16" i="6" s="1"/>
  <c r="S47" i="6" s="1"/>
  <c r="AX6" i="6"/>
  <c r="AY6" i="6"/>
  <c r="AV6" i="6"/>
  <c r="T16" i="6" s="1"/>
  <c r="T47" i="6" s="1"/>
  <c r="AU6" i="5"/>
  <c r="S16" i="5" s="1"/>
  <c r="S47" i="5" s="1"/>
  <c r="AX6" i="5"/>
  <c r="V19" i="6"/>
  <c r="V50" i="6" s="1"/>
  <c r="AY9" i="6"/>
  <c r="AX9" i="6"/>
  <c r="AV9" i="6"/>
  <c r="T23" i="6" s="1"/>
  <c r="T54" i="6" s="1"/>
  <c r="AU9" i="6"/>
  <c r="S23" i="6" s="1"/>
  <c r="S54" i="6" s="1"/>
  <c r="AX2" i="6"/>
  <c r="N5" i="6"/>
  <c r="N36" i="6" s="1"/>
  <c r="AV2" i="6"/>
  <c r="L9" i="6" s="1"/>
  <c r="L40" i="6" s="1"/>
  <c r="AY2" i="6"/>
  <c r="AU2" i="6"/>
  <c r="K9" i="6" s="1"/>
  <c r="K40" i="6" s="1"/>
  <c r="AV8" i="6"/>
  <c r="L23" i="6" s="1"/>
  <c r="L54" i="6" s="1"/>
  <c r="AY8" i="6"/>
  <c r="N19" i="6"/>
  <c r="N50" i="6" s="1"/>
  <c r="AU8" i="6"/>
  <c r="K23" i="6" s="1"/>
  <c r="K54" i="6" s="1"/>
  <c r="AX8" i="6"/>
  <c r="AY3" i="6"/>
  <c r="AX3" i="6"/>
  <c r="V5" i="6"/>
  <c r="V36" i="6" s="1"/>
  <c r="AU3" i="6"/>
  <c r="S9" i="6" s="1"/>
  <c r="S40" i="6" s="1"/>
  <c r="AV3" i="6"/>
  <c r="T9" i="6" s="1"/>
  <c r="T40" i="6" s="1"/>
  <c r="AY5" i="6"/>
  <c r="AX5" i="6"/>
  <c r="N12" i="6"/>
  <c r="N43" i="6" s="1"/>
  <c r="AU5" i="6"/>
  <c r="K16" i="6" s="1"/>
  <c r="K47" i="6" s="1"/>
  <c r="AV5" i="6"/>
  <c r="L16" i="6" s="1"/>
  <c r="L47" i="6" s="1"/>
  <c r="F26" i="5"/>
  <c r="F57" i="5" s="1"/>
  <c r="AX10" i="5"/>
  <c r="AV10" i="5"/>
  <c r="D30" i="5" s="1"/>
  <c r="D61" i="5" s="1"/>
  <c r="AY10" i="5"/>
  <c r="AU10" i="5"/>
  <c r="C30" i="5" s="1"/>
  <c r="C61" i="5" s="1"/>
  <c r="AU2" i="5"/>
  <c r="K9" i="5" s="1"/>
  <c r="K40" i="5" s="1"/>
  <c r="N5" i="5"/>
  <c r="N36" i="5" s="1"/>
  <c r="AV2" i="5"/>
  <c r="L9" i="5" s="1"/>
  <c r="L40" i="5" s="1"/>
  <c r="AY2" i="5"/>
  <c r="AX2" i="5"/>
  <c r="N12" i="5"/>
  <c r="N43" i="5" s="1"/>
  <c r="AV5" i="5"/>
  <c r="L16" i="5" s="1"/>
  <c r="L47" i="5" s="1"/>
  <c r="AX5" i="5"/>
  <c r="AU5" i="5"/>
  <c r="K16" i="5" s="1"/>
  <c r="K47" i="5" s="1"/>
  <c r="AY5" i="5"/>
  <c r="AY1" i="5"/>
  <c r="AU1" i="5"/>
  <c r="C9" i="5" s="1"/>
  <c r="C40" i="5" s="1"/>
  <c r="F5" i="5"/>
  <c r="F36" i="5" s="1"/>
  <c r="AX1" i="5"/>
  <c r="AV1" i="5"/>
  <c r="D9" i="5" s="1"/>
  <c r="D40" i="5" s="1"/>
  <c r="V26" i="5"/>
  <c r="V57" i="5" s="1"/>
  <c r="AX12" i="5"/>
  <c r="AV12" i="5"/>
  <c r="T30" i="5" s="1"/>
  <c r="T61" i="5" s="1"/>
  <c r="AY12" i="5"/>
  <c r="AU12" i="5"/>
  <c r="S30" i="5" s="1"/>
  <c r="S61" i="5" s="1"/>
  <c r="AF39" i="5"/>
  <c r="G16" i="5"/>
  <c r="G47" i="5" s="1"/>
  <c r="F16" i="5"/>
  <c r="F47" i="5" s="1"/>
  <c r="AE39" i="5"/>
  <c r="AV3" i="5"/>
  <c r="T9" i="5" s="1"/>
  <c r="T40" i="5" s="1"/>
  <c r="AY3" i="5"/>
  <c r="AX3" i="5"/>
  <c r="AU3" i="5"/>
  <c r="S9" i="5" s="1"/>
  <c r="S40" i="5" s="1"/>
  <c r="V5" i="5"/>
  <c r="V36" i="5" s="1"/>
  <c r="AY11" i="5"/>
  <c r="AX11" i="5"/>
  <c r="N26" i="5"/>
  <c r="N57" i="5" s="1"/>
  <c r="AV11" i="5"/>
  <c r="L30" i="5" s="1"/>
  <c r="L61" i="5" s="1"/>
  <c r="AU11" i="5"/>
  <c r="K30" i="5" s="1"/>
  <c r="K61" i="5" s="1"/>
  <c r="F19" i="5"/>
  <c r="F50" i="5" s="1"/>
  <c r="AU7" i="5"/>
  <c r="C23" i="5" s="1"/>
  <c r="C54" i="5" s="1"/>
  <c r="AX7" i="5"/>
  <c r="AV7" i="5"/>
  <c r="D23" i="5" s="1"/>
  <c r="D54" i="5" s="1"/>
  <c r="AY7" i="5"/>
  <c r="V19" i="5"/>
  <c r="V50" i="5" s="1"/>
  <c r="AV9" i="5"/>
  <c r="T23" i="5" s="1"/>
  <c r="T54" i="5" s="1"/>
  <c r="AY9" i="5"/>
  <c r="AX9" i="5"/>
  <c r="AU9" i="5"/>
  <c r="S23" i="5" s="1"/>
  <c r="S54" i="5" s="1"/>
  <c r="AE41" i="5"/>
  <c r="V16" i="5"/>
  <c r="V47" i="5" s="1"/>
  <c r="N23" i="5"/>
  <c r="N54" i="5" s="1"/>
  <c r="AE43" i="5"/>
  <c r="AF43" i="5"/>
  <c r="O23" i="5"/>
  <c r="O54" i="5" s="1"/>
  <c r="AX6" i="4"/>
  <c r="AV6" i="4"/>
  <c r="T16" i="4" s="1"/>
  <c r="T47" i="4" s="1"/>
  <c r="V12" i="4"/>
  <c r="V43" i="4" s="1"/>
  <c r="AU6" i="4"/>
  <c r="S16" i="4" s="1"/>
  <c r="S47" i="4" s="1"/>
  <c r="AY6" i="4"/>
  <c r="AU12" i="4"/>
  <c r="S30" i="4" s="1"/>
  <c r="S61" i="4" s="1"/>
  <c r="V26" i="4"/>
  <c r="V57" i="4" s="1"/>
  <c r="AY12" i="4"/>
  <c r="AV12" i="4"/>
  <c r="T30" i="4" s="1"/>
  <c r="T61" i="4" s="1"/>
  <c r="AX12" i="4"/>
  <c r="AX4" i="4"/>
  <c r="AV4" i="4"/>
  <c r="D16" i="4" s="1"/>
  <c r="D47" i="4" s="1"/>
  <c r="AY4" i="4"/>
  <c r="F12" i="4"/>
  <c r="F43" i="4" s="1"/>
  <c r="AU4" i="4"/>
  <c r="C16" i="4" s="1"/>
  <c r="C47" i="4" s="1"/>
  <c r="V19" i="4"/>
  <c r="V50" i="4" s="1"/>
  <c r="AV9" i="4"/>
  <c r="T23" i="4" s="1"/>
  <c r="T54" i="4" s="1"/>
  <c r="AU9" i="4"/>
  <c r="S23" i="4" s="1"/>
  <c r="S54" i="4" s="1"/>
  <c r="AY9" i="4"/>
  <c r="AX9" i="4"/>
  <c r="F26" i="4"/>
  <c r="F57" i="4" s="1"/>
  <c r="AX10" i="4"/>
  <c r="AV10" i="4"/>
  <c r="D30" i="4" s="1"/>
  <c r="D61" i="4" s="1"/>
  <c r="AU10" i="4"/>
  <c r="C30" i="4" s="1"/>
  <c r="C61" i="4" s="1"/>
  <c r="AY10" i="4"/>
  <c r="AV3" i="4"/>
  <c r="T9" i="4" s="1"/>
  <c r="T40" i="4" s="1"/>
  <c r="V5" i="4"/>
  <c r="V36" i="4" s="1"/>
  <c r="AU3" i="4"/>
  <c r="S9" i="4" s="1"/>
  <c r="S40" i="4" s="1"/>
  <c r="AY3" i="4"/>
  <c r="AX3" i="4"/>
  <c r="N12" i="4"/>
  <c r="N43" i="4" s="1"/>
  <c r="AV5" i="4"/>
  <c r="L16" i="4" s="1"/>
  <c r="L47" i="4" s="1"/>
  <c r="AU5" i="4"/>
  <c r="K16" i="4" s="1"/>
  <c r="K47" i="4" s="1"/>
  <c r="AY5" i="4"/>
  <c r="AX5" i="4"/>
  <c r="AY8" i="4"/>
  <c r="AX8" i="4"/>
  <c r="AV8" i="4"/>
  <c r="L23" i="4" s="1"/>
  <c r="L54" i="4" s="1"/>
  <c r="N19" i="4"/>
  <c r="N50" i="4" s="1"/>
  <c r="AU8" i="4"/>
  <c r="K23" i="4" s="1"/>
  <c r="K54" i="4" s="1"/>
  <c r="AE36" i="4"/>
  <c r="F9" i="4"/>
  <c r="F40" i="4" s="1"/>
  <c r="F19" i="4"/>
  <c r="F50" i="4" s="1"/>
  <c r="AU7" i="4"/>
  <c r="C23" i="4" s="1"/>
  <c r="C54" i="4" s="1"/>
  <c r="AY7" i="4"/>
  <c r="AX7" i="4"/>
  <c r="AV7" i="4"/>
  <c r="D23" i="4" s="1"/>
  <c r="D54" i="4" s="1"/>
  <c r="AY2" i="4"/>
  <c r="AU2" i="4"/>
  <c r="K9" i="4" s="1"/>
  <c r="K40" i="4" s="1"/>
  <c r="AV2" i="4"/>
  <c r="L9" i="4" s="1"/>
  <c r="L40" i="4" s="1"/>
  <c r="N5" i="4"/>
  <c r="N36" i="4" s="1"/>
  <c r="AX2" i="4"/>
  <c r="N26" i="4"/>
  <c r="N57" i="4" s="1"/>
  <c r="AY11" i="4"/>
  <c r="AX11" i="4"/>
  <c r="AU11" i="4"/>
  <c r="K30" i="4" s="1"/>
  <c r="K61" i="4" s="1"/>
  <c r="AV11" i="4"/>
  <c r="L30" i="4" s="1"/>
  <c r="L61" i="4" s="1"/>
  <c r="AF36" i="4"/>
  <c r="G9" i="4"/>
  <c r="G40" i="4" s="1"/>
  <c r="V26" i="3"/>
  <c r="V57" i="3" s="1"/>
  <c r="AY12" i="3"/>
  <c r="AX12" i="3"/>
  <c r="AV12" i="3"/>
  <c r="T30" i="3" s="1"/>
  <c r="T61" i="3" s="1"/>
  <c r="AU12" i="3"/>
  <c r="S30" i="3" s="1"/>
  <c r="S61" i="3" s="1"/>
  <c r="AU6" i="3"/>
  <c r="S16" i="3" s="1"/>
  <c r="S47" i="3" s="1"/>
  <c r="AY6" i="3"/>
  <c r="AV6" i="3"/>
  <c r="T16" i="3" s="1"/>
  <c r="T47" i="3" s="1"/>
  <c r="V12" i="3"/>
  <c r="V43" i="3" s="1"/>
  <c r="AX6" i="3"/>
  <c r="AE40" i="3"/>
  <c r="N16" i="3"/>
  <c r="N47" i="3" s="1"/>
  <c r="AV7" i="3"/>
  <c r="D23" i="3" s="1"/>
  <c r="D54" i="3" s="1"/>
  <c r="AY7" i="3"/>
  <c r="F19" i="3"/>
  <c r="F50" i="3" s="1"/>
  <c r="AX7" i="3"/>
  <c r="AU7" i="3"/>
  <c r="C23" i="3" s="1"/>
  <c r="C54" i="3" s="1"/>
  <c r="AV1" i="3"/>
  <c r="D9" i="3" s="1"/>
  <c r="D40" i="3" s="1"/>
  <c r="AU1" i="3"/>
  <c r="C9" i="3" s="1"/>
  <c r="C40" i="3" s="1"/>
  <c r="F5" i="3"/>
  <c r="F36" i="3" s="1"/>
  <c r="AX1" i="3"/>
  <c r="AY1" i="3"/>
  <c r="AF40" i="3"/>
  <c r="O16" i="3"/>
  <c r="O47" i="3" s="1"/>
  <c r="AU11" i="3"/>
  <c r="K30" i="3" s="1"/>
  <c r="K61" i="3" s="1"/>
  <c r="N26" i="3"/>
  <c r="N57" i="3" s="1"/>
  <c r="AY11" i="3"/>
  <c r="AX11" i="3"/>
  <c r="AV11" i="3"/>
  <c r="L30" i="3" s="1"/>
  <c r="L61" i="3" s="1"/>
  <c r="N19" i="3"/>
  <c r="N50" i="3" s="1"/>
  <c r="AU8" i="3"/>
  <c r="K23" i="3" s="1"/>
  <c r="K54" i="3" s="1"/>
  <c r="AX8" i="3"/>
  <c r="AV8" i="3"/>
  <c r="L23" i="3" s="1"/>
  <c r="L54" i="3" s="1"/>
  <c r="AY8" i="3"/>
  <c r="AY3" i="3"/>
  <c r="AX3" i="3"/>
  <c r="V5" i="3"/>
  <c r="V36" i="3" s="1"/>
  <c r="AV3" i="3"/>
  <c r="T9" i="3" s="1"/>
  <c r="T40" i="3" s="1"/>
  <c r="AU3" i="3"/>
  <c r="S9" i="3" s="1"/>
  <c r="S40" i="3" s="1"/>
  <c r="AX9" i="3"/>
  <c r="V19" i="3"/>
  <c r="V50" i="3" s="1"/>
  <c r="AU9" i="3"/>
  <c r="S23" i="3" s="1"/>
  <c r="S54" i="3" s="1"/>
  <c r="AY9" i="3"/>
  <c r="AV9" i="3"/>
  <c r="T23" i="3" s="1"/>
  <c r="T54" i="3" s="1"/>
  <c r="AU4" i="3"/>
  <c r="C16" i="3" s="1"/>
  <c r="C47" i="3" s="1"/>
  <c r="AY4" i="3"/>
  <c r="AV4" i="3"/>
  <c r="D16" i="3" s="1"/>
  <c r="D47" i="3" s="1"/>
  <c r="AX4" i="3"/>
  <c r="F12" i="3"/>
  <c r="F43" i="3" s="1"/>
  <c r="AX2" i="3"/>
  <c r="N5" i="3"/>
  <c r="N36" i="3" s="1"/>
  <c r="AV2" i="3"/>
  <c r="L9" i="3" s="1"/>
  <c r="L40" i="3" s="1"/>
  <c r="AY2" i="3"/>
  <c r="AU2" i="3"/>
  <c r="K9" i="3" s="1"/>
  <c r="K40" i="3" s="1"/>
  <c r="F26" i="3"/>
  <c r="F57" i="3" s="1"/>
  <c r="AY10" i="3"/>
  <c r="AX10" i="3"/>
  <c r="AV10" i="3"/>
  <c r="D30" i="3" s="1"/>
  <c r="D61" i="3" s="1"/>
  <c r="AU10" i="3"/>
  <c r="C30" i="3" s="1"/>
  <c r="C61" i="3" s="1"/>
  <c r="AU10" i="2"/>
  <c r="C30" i="2" s="1"/>
  <c r="C61" i="2" s="1"/>
  <c r="F26" i="2"/>
  <c r="F57" i="2" s="1"/>
  <c r="AY10" i="2"/>
  <c r="AX10" i="2"/>
  <c r="AV10" i="2"/>
  <c r="D30" i="2" s="1"/>
  <c r="D61" i="2" s="1"/>
  <c r="AX1" i="2"/>
  <c r="AV1" i="2"/>
  <c r="D9" i="2" s="1"/>
  <c r="D40" i="2" s="1"/>
  <c r="AY1" i="2"/>
  <c r="AU1" i="2"/>
  <c r="C9" i="2" s="1"/>
  <c r="C40" i="2" s="1"/>
  <c r="F5" i="2"/>
  <c r="F36" i="2" s="1"/>
  <c r="AY5" i="2"/>
  <c r="N12" i="2"/>
  <c r="N43" i="2" s="1"/>
  <c r="AX5" i="2"/>
  <c r="AV5" i="2"/>
  <c r="L16" i="2" s="1"/>
  <c r="L47" i="2" s="1"/>
  <c r="AU5" i="2"/>
  <c r="K16" i="2" s="1"/>
  <c r="K47" i="2" s="1"/>
  <c r="AV8" i="2"/>
  <c r="L23" i="2" s="1"/>
  <c r="L54" i="2" s="1"/>
  <c r="AU8" i="2"/>
  <c r="K23" i="2" s="1"/>
  <c r="K54" i="2" s="1"/>
  <c r="N19" i="2"/>
  <c r="N50" i="2" s="1"/>
  <c r="AY8" i="2"/>
  <c r="AX8" i="2"/>
  <c r="V12" i="2"/>
  <c r="V43" i="2" s="1"/>
  <c r="AU6" i="2"/>
  <c r="S16" i="2" s="1"/>
  <c r="S47" i="2" s="1"/>
  <c r="AY6" i="2"/>
  <c r="AX6" i="2"/>
  <c r="AV6" i="2"/>
  <c r="T16" i="2" s="1"/>
  <c r="T47" i="2" s="1"/>
  <c r="AY9" i="2"/>
  <c r="V19" i="2"/>
  <c r="V50" i="2" s="1"/>
  <c r="AX9" i="2"/>
  <c r="AV9" i="2"/>
  <c r="T23" i="2" s="1"/>
  <c r="T54" i="2" s="1"/>
  <c r="AU9" i="2"/>
  <c r="S23" i="2" s="1"/>
  <c r="S54" i="2" s="1"/>
  <c r="AX7" i="2"/>
  <c r="AY7" i="2"/>
  <c r="AV7" i="2"/>
  <c r="D23" i="2" s="1"/>
  <c r="D54" i="2" s="1"/>
  <c r="F19" i="2"/>
  <c r="F50" i="2" s="1"/>
  <c r="AU7" i="2"/>
  <c r="C23" i="2" s="1"/>
  <c r="C54" i="2" s="1"/>
  <c r="AV11" i="2"/>
  <c r="L30" i="2" s="1"/>
  <c r="L61" i="2" s="1"/>
  <c r="AX11" i="2"/>
  <c r="AU11" i="2"/>
  <c r="K30" i="2" s="1"/>
  <c r="K61" i="2" s="1"/>
  <c r="N26" i="2"/>
  <c r="N57" i="2" s="1"/>
  <c r="AY11" i="2"/>
  <c r="F12" i="2"/>
  <c r="F43" i="2" s="1"/>
  <c r="AV4" i="2"/>
  <c r="D16" i="2" s="1"/>
  <c r="D47" i="2" s="1"/>
  <c r="AU4" i="2"/>
  <c r="C16" i="2" s="1"/>
  <c r="C47" i="2" s="1"/>
  <c r="AY4" i="2"/>
  <c r="AX4" i="2"/>
  <c r="AY2" i="2"/>
  <c r="N5" i="2"/>
  <c r="N36" i="2" s="1"/>
  <c r="AX2" i="2"/>
  <c r="AV2" i="2"/>
  <c r="L9" i="2" s="1"/>
  <c r="L40" i="2" s="1"/>
  <c r="AU2" i="2"/>
  <c r="K9" i="2" s="1"/>
  <c r="K40" i="2" s="1"/>
  <c r="AE47" i="2"/>
  <c r="V30" i="2"/>
  <c r="V61" i="2" s="1"/>
  <c r="V5" i="2"/>
  <c r="V36" i="2" s="1"/>
  <c r="AU3" i="2"/>
  <c r="S9" i="2" s="1"/>
  <c r="S40" i="2" s="1"/>
  <c r="AY3" i="2"/>
  <c r="AX3" i="2"/>
  <c r="AV3" i="2"/>
  <c r="T9" i="2" s="1"/>
  <c r="T40" i="2" s="1"/>
  <c r="W30" i="2"/>
  <c r="W61" i="2" s="1"/>
  <c r="AF46" i="9" l="1"/>
  <c r="O30" i="9"/>
  <c r="O61" i="9" s="1"/>
  <c r="AE45" i="9"/>
  <c r="F30" i="9"/>
  <c r="F61" i="9" s="1"/>
  <c r="AV3" i="9"/>
  <c r="T9" i="9" s="1"/>
  <c r="T40" i="9" s="1"/>
  <c r="V5" i="9"/>
  <c r="V36" i="9" s="1"/>
  <c r="AX3" i="9"/>
  <c r="AU3" i="9"/>
  <c r="S9" i="9" s="1"/>
  <c r="S40" i="9" s="1"/>
  <c r="AY3" i="9"/>
  <c r="AX2" i="9"/>
  <c r="AY2" i="9"/>
  <c r="AV2" i="9"/>
  <c r="L9" i="9" s="1"/>
  <c r="L40" i="9" s="1"/>
  <c r="N5" i="9"/>
  <c r="N36" i="9" s="1"/>
  <c r="AU2" i="9"/>
  <c r="K9" i="9" s="1"/>
  <c r="K40" i="9" s="1"/>
  <c r="AF40" i="9"/>
  <c r="O16" i="9"/>
  <c r="O47" i="9" s="1"/>
  <c r="AF45" i="9"/>
  <c r="G30" i="9"/>
  <c r="G61" i="9" s="1"/>
  <c r="AE44" i="9"/>
  <c r="V23" i="9"/>
  <c r="V54" i="9" s="1"/>
  <c r="AE39" i="9"/>
  <c r="F16" i="9"/>
  <c r="F47" i="9" s="1"/>
  <c r="N23" i="9"/>
  <c r="N54" i="9" s="1"/>
  <c r="AE43" i="9"/>
  <c r="AE36" i="9"/>
  <c r="F9" i="9"/>
  <c r="F40" i="9" s="1"/>
  <c r="AF44" i="9"/>
  <c r="W23" i="9"/>
  <c r="W54" i="9" s="1"/>
  <c r="AV12" i="9"/>
  <c r="T30" i="9" s="1"/>
  <c r="T61" i="9" s="1"/>
  <c r="AU12" i="9"/>
  <c r="S30" i="9" s="1"/>
  <c r="S61" i="9" s="1"/>
  <c r="V26" i="9"/>
  <c r="V57" i="9" s="1"/>
  <c r="AY12" i="9"/>
  <c r="AX12" i="9"/>
  <c r="AF39" i="9"/>
  <c r="G16" i="9"/>
  <c r="G47" i="9" s="1"/>
  <c r="AV6" i="9"/>
  <c r="T16" i="9" s="1"/>
  <c r="T47" i="9" s="1"/>
  <c r="V12" i="9"/>
  <c r="V43" i="9" s="1"/>
  <c r="AU6" i="9"/>
  <c r="S16" i="9" s="1"/>
  <c r="S47" i="9" s="1"/>
  <c r="AY6" i="9"/>
  <c r="AX6" i="9"/>
  <c r="AE46" i="9"/>
  <c r="AD46" i="9" s="1"/>
  <c r="N30" i="9"/>
  <c r="N61" i="9" s="1"/>
  <c r="AV7" i="9"/>
  <c r="D23" i="9" s="1"/>
  <c r="D54" i="9" s="1"/>
  <c r="F19" i="9"/>
  <c r="F50" i="9" s="1"/>
  <c r="AU7" i="9"/>
  <c r="C23" i="9" s="1"/>
  <c r="C54" i="9" s="1"/>
  <c r="AY7" i="9"/>
  <c r="AX7" i="9"/>
  <c r="AE40" i="9"/>
  <c r="AD40" i="9" s="1"/>
  <c r="N16" i="9"/>
  <c r="N47" i="9" s="1"/>
  <c r="AF43" i="9"/>
  <c r="O23" i="9"/>
  <c r="O54" i="9" s="1"/>
  <c r="G9" i="9"/>
  <c r="G40" i="9" s="1"/>
  <c r="AF36" i="9"/>
  <c r="AF41" i="8"/>
  <c r="W16" i="8"/>
  <c r="W47" i="8" s="1"/>
  <c r="AE45" i="8"/>
  <c r="F30" i="8"/>
  <c r="F61" i="8" s="1"/>
  <c r="AF39" i="8"/>
  <c r="G16" i="8"/>
  <c r="G47" i="8" s="1"/>
  <c r="AE44" i="8"/>
  <c r="V23" i="8"/>
  <c r="V54" i="8" s="1"/>
  <c r="AE46" i="8"/>
  <c r="N30" i="8"/>
  <c r="N61" i="8" s="1"/>
  <c r="W16" i="5"/>
  <c r="W47" i="5" s="1"/>
  <c r="AE38" i="8"/>
  <c r="V9" i="8"/>
  <c r="V40" i="8" s="1"/>
  <c r="AF45" i="8"/>
  <c r="G30" i="8"/>
  <c r="G61" i="8" s="1"/>
  <c r="AD43" i="8"/>
  <c r="AF36" i="8"/>
  <c r="G9" i="8"/>
  <c r="G40" i="8" s="1"/>
  <c r="AF44" i="8"/>
  <c r="W23" i="8"/>
  <c r="W54" i="8" s="1"/>
  <c r="AF47" i="8"/>
  <c r="W30" i="8"/>
  <c r="W61" i="8" s="1"/>
  <c r="W9" i="8"/>
  <c r="W40" i="8" s="1"/>
  <c r="AF38" i="8"/>
  <c r="AF42" i="8"/>
  <c r="G23" i="8"/>
  <c r="G54" i="8" s="1"/>
  <c r="AE42" i="8"/>
  <c r="AD42" i="8" s="1"/>
  <c r="F23" i="8"/>
  <c r="F54" i="8" s="1"/>
  <c r="AE40" i="8"/>
  <c r="N16" i="8"/>
  <c r="N47" i="8" s="1"/>
  <c r="O9" i="8"/>
  <c r="O40" i="8" s="1"/>
  <c r="AF37" i="8"/>
  <c r="AE41" i="8"/>
  <c r="AD41" i="8" s="1"/>
  <c r="V16" i="8"/>
  <c r="V47" i="8" s="1"/>
  <c r="V30" i="8"/>
  <c r="V61" i="8" s="1"/>
  <c r="AE47" i="8"/>
  <c r="AE39" i="8"/>
  <c r="AD39" i="8" s="1"/>
  <c r="F16" i="8"/>
  <c r="F47" i="8" s="1"/>
  <c r="AF40" i="8"/>
  <c r="O16" i="8"/>
  <c r="O47" i="8" s="1"/>
  <c r="AE36" i="8"/>
  <c r="AD36" i="8" s="1"/>
  <c r="F9" i="8"/>
  <c r="F40" i="8" s="1"/>
  <c r="AE37" i="8"/>
  <c r="N9" i="8"/>
  <c r="N40" i="8" s="1"/>
  <c r="O30" i="8"/>
  <c r="O61" i="8" s="1"/>
  <c r="AF46" i="8"/>
  <c r="AE46" i="7"/>
  <c r="N30" i="7"/>
  <c r="N61" i="7" s="1"/>
  <c r="AE36" i="7"/>
  <c r="F9" i="7"/>
  <c r="F40" i="7" s="1"/>
  <c r="AF43" i="7"/>
  <c r="O23" i="7"/>
  <c r="O54" i="7" s="1"/>
  <c r="AF47" i="7"/>
  <c r="W30" i="7"/>
  <c r="W61" i="7" s="1"/>
  <c r="V16" i="7"/>
  <c r="V47" i="7" s="1"/>
  <c r="AE41" i="7"/>
  <c r="AF46" i="7"/>
  <c r="O30" i="7"/>
  <c r="O61" i="7" s="1"/>
  <c r="F30" i="7"/>
  <c r="F61" i="7" s="1"/>
  <c r="AE45" i="7"/>
  <c r="AE42" i="7"/>
  <c r="F23" i="7"/>
  <c r="F54" i="7" s="1"/>
  <c r="AE44" i="7"/>
  <c r="V23" i="7"/>
  <c r="V54" i="7" s="1"/>
  <c r="AF37" i="7"/>
  <c r="O9" i="7"/>
  <c r="O40" i="7" s="1"/>
  <c r="N9" i="7"/>
  <c r="N40" i="7" s="1"/>
  <c r="AE37" i="7"/>
  <c r="AE40" i="7"/>
  <c r="N16" i="7"/>
  <c r="N47" i="7" s="1"/>
  <c r="AF41" i="7"/>
  <c r="W16" i="7"/>
  <c r="W47" i="7" s="1"/>
  <c r="AE38" i="7"/>
  <c r="V9" i="7"/>
  <c r="V40" i="7" s="1"/>
  <c r="AF36" i="7"/>
  <c r="G9" i="7"/>
  <c r="G40" i="7" s="1"/>
  <c r="AF45" i="7"/>
  <c r="G30" i="7"/>
  <c r="G61" i="7" s="1"/>
  <c r="AF42" i="7"/>
  <c r="G23" i="7"/>
  <c r="G54" i="7" s="1"/>
  <c r="AF40" i="7"/>
  <c r="O16" i="7"/>
  <c r="O47" i="7" s="1"/>
  <c r="AF39" i="7"/>
  <c r="G16" i="7"/>
  <c r="G47" i="7" s="1"/>
  <c r="AE39" i="7"/>
  <c r="F16" i="7"/>
  <c r="F47" i="7" s="1"/>
  <c r="AF38" i="7"/>
  <c r="W9" i="7"/>
  <c r="W40" i="7" s="1"/>
  <c r="AE43" i="7"/>
  <c r="N23" i="7"/>
  <c r="N54" i="7" s="1"/>
  <c r="AF44" i="7"/>
  <c r="W23" i="7"/>
  <c r="W54" i="7" s="1"/>
  <c r="AE47" i="7"/>
  <c r="AD47" i="7" s="1"/>
  <c r="V30" i="7"/>
  <c r="V61" i="7" s="1"/>
  <c r="AE36" i="6"/>
  <c r="F9" i="6"/>
  <c r="F40" i="6" s="1"/>
  <c r="AF45" i="6"/>
  <c r="G30" i="6"/>
  <c r="G61" i="6" s="1"/>
  <c r="AD41" i="5"/>
  <c r="AE37" i="6"/>
  <c r="N9" i="6"/>
  <c r="N40" i="6" s="1"/>
  <c r="AF44" i="6"/>
  <c r="W23" i="6"/>
  <c r="W54" i="6" s="1"/>
  <c r="AE42" i="6"/>
  <c r="F23" i="6"/>
  <c r="F54" i="6" s="1"/>
  <c r="AE46" i="6"/>
  <c r="N30" i="6"/>
  <c r="N61" i="6" s="1"/>
  <c r="AF47" i="6"/>
  <c r="W30" i="6"/>
  <c r="W61" i="6" s="1"/>
  <c r="AE44" i="6"/>
  <c r="AD44" i="6" s="1"/>
  <c r="V23" i="6"/>
  <c r="V54" i="6" s="1"/>
  <c r="AE47" i="6"/>
  <c r="AD47" i="6" s="1"/>
  <c r="V30" i="6"/>
  <c r="V61" i="6" s="1"/>
  <c r="AE40" i="6"/>
  <c r="N16" i="6"/>
  <c r="N47" i="6" s="1"/>
  <c r="AD43" i="5"/>
  <c r="AD39" i="5"/>
  <c r="AF40" i="6"/>
  <c r="O16" i="6"/>
  <c r="O47" i="6" s="1"/>
  <c r="AE38" i="6"/>
  <c r="V9" i="6"/>
  <c r="V40" i="6" s="1"/>
  <c r="O9" i="6"/>
  <c r="O40" i="6" s="1"/>
  <c r="AF37" i="6"/>
  <c r="AF41" i="6"/>
  <c r="W16" i="6"/>
  <c r="W47" i="6" s="1"/>
  <c r="AF42" i="6"/>
  <c r="G23" i="6"/>
  <c r="G54" i="6" s="1"/>
  <c r="AF39" i="6"/>
  <c r="G16" i="6"/>
  <c r="G47" i="6" s="1"/>
  <c r="AF46" i="6"/>
  <c r="O30" i="6"/>
  <c r="O61" i="6" s="1"/>
  <c r="AE43" i="6"/>
  <c r="N23" i="6"/>
  <c r="N54" i="6" s="1"/>
  <c r="AE39" i="6"/>
  <c r="F16" i="6"/>
  <c r="F47" i="6" s="1"/>
  <c r="AF38" i="6"/>
  <c r="W9" i="6"/>
  <c r="W40" i="6" s="1"/>
  <c r="AF43" i="6"/>
  <c r="O23" i="6"/>
  <c r="O54" i="6" s="1"/>
  <c r="AE41" i="6"/>
  <c r="AD41" i="6" s="1"/>
  <c r="V16" i="6"/>
  <c r="V47" i="6" s="1"/>
  <c r="AF36" i="6"/>
  <c r="G9" i="6"/>
  <c r="G40" i="6" s="1"/>
  <c r="AE45" i="6"/>
  <c r="AD45" i="6" s="1"/>
  <c r="F30" i="6"/>
  <c r="F61" i="6" s="1"/>
  <c r="AF40" i="5"/>
  <c r="O16" i="5"/>
  <c r="O47" i="5" s="1"/>
  <c r="AE44" i="5"/>
  <c r="V23" i="5"/>
  <c r="V54" i="5" s="1"/>
  <c r="AF42" i="5"/>
  <c r="G23" i="5"/>
  <c r="G54" i="5" s="1"/>
  <c r="AE46" i="5"/>
  <c r="N30" i="5"/>
  <c r="N61" i="5" s="1"/>
  <c r="AE38" i="5"/>
  <c r="V9" i="5"/>
  <c r="V40" i="5" s="1"/>
  <c r="W30" i="5"/>
  <c r="W61" i="5" s="1"/>
  <c r="AF47" i="5"/>
  <c r="AE37" i="5"/>
  <c r="N9" i="5"/>
  <c r="N40" i="5" s="1"/>
  <c r="AE45" i="5"/>
  <c r="F30" i="5"/>
  <c r="F61" i="5" s="1"/>
  <c r="AE36" i="5"/>
  <c r="F9" i="5"/>
  <c r="F40" i="5" s="1"/>
  <c r="AF44" i="5"/>
  <c r="W23" i="5"/>
  <c r="W54" i="5" s="1"/>
  <c r="AF46" i="5"/>
  <c r="O30" i="5"/>
  <c r="O61" i="5" s="1"/>
  <c r="AF38" i="5"/>
  <c r="W9" i="5"/>
  <c r="W40" i="5" s="1"/>
  <c r="N16" i="5"/>
  <c r="N47" i="5" s="1"/>
  <c r="AE40" i="5"/>
  <c r="AF37" i="5"/>
  <c r="O9" i="5"/>
  <c r="O40" i="5" s="1"/>
  <c r="AE42" i="5"/>
  <c r="AD42" i="5" s="1"/>
  <c r="F23" i="5"/>
  <c r="F54" i="5" s="1"/>
  <c r="AE47" i="5"/>
  <c r="V30" i="5"/>
  <c r="V61" i="5" s="1"/>
  <c r="AF36" i="5"/>
  <c r="G9" i="5"/>
  <c r="G40" i="5" s="1"/>
  <c r="AF45" i="5"/>
  <c r="G30" i="5"/>
  <c r="G61" i="5" s="1"/>
  <c r="AE37" i="4"/>
  <c r="N9" i="4"/>
  <c r="N40" i="4" s="1"/>
  <c r="AF43" i="4"/>
  <c r="O23" i="4"/>
  <c r="O54" i="4" s="1"/>
  <c r="AE44" i="4"/>
  <c r="V23" i="4"/>
  <c r="V54" i="4" s="1"/>
  <c r="AF47" i="4"/>
  <c r="W30" i="4"/>
  <c r="W61" i="4" s="1"/>
  <c r="N30" i="4"/>
  <c r="N61" i="4" s="1"/>
  <c r="AE46" i="4"/>
  <c r="AF44" i="4"/>
  <c r="W23" i="4"/>
  <c r="W54" i="4" s="1"/>
  <c r="F16" i="4"/>
  <c r="F47" i="4" s="1"/>
  <c r="AE39" i="4"/>
  <c r="AD47" i="2"/>
  <c r="O30" i="4"/>
  <c r="O61" i="4" s="1"/>
  <c r="AF46" i="4"/>
  <c r="F23" i="4"/>
  <c r="F54" i="4" s="1"/>
  <c r="AE42" i="4"/>
  <c r="AF40" i="4"/>
  <c r="O16" i="4"/>
  <c r="O47" i="4" s="1"/>
  <c r="V9" i="4"/>
  <c r="V40" i="4" s="1"/>
  <c r="AE38" i="4"/>
  <c r="F30" i="4"/>
  <c r="F61" i="4" s="1"/>
  <c r="AE45" i="4"/>
  <c r="AE47" i="4"/>
  <c r="V30" i="4"/>
  <c r="V61" i="4" s="1"/>
  <c r="AF37" i="4"/>
  <c r="O9" i="4"/>
  <c r="O40" i="4" s="1"/>
  <c r="AE40" i="4"/>
  <c r="N16" i="4"/>
  <c r="N47" i="4" s="1"/>
  <c r="AF42" i="4"/>
  <c r="G23" i="4"/>
  <c r="G54" i="4" s="1"/>
  <c r="AD36" i="4"/>
  <c r="N23" i="4"/>
  <c r="N54" i="4" s="1"/>
  <c r="AE43" i="4"/>
  <c r="AF38" i="4"/>
  <c r="W9" i="4"/>
  <c r="W40" i="4" s="1"/>
  <c r="G30" i="4"/>
  <c r="G61" i="4" s="1"/>
  <c r="AF45" i="4"/>
  <c r="AF39" i="4"/>
  <c r="G16" i="4"/>
  <c r="G47" i="4" s="1"/>
  <c r="AF41" i="4"/>
  <c r="W16" i="4"/>
  <c r="W47" i="4" s="1"/>
  <c r="AE41" i="4"/>
  <c r="V16" i="4"/>
  <c r="V47" i="4" s="1"/>
  <c r="AF44" i="3"/>
  <c r="W23" i="3"/>
  <c r="W54" i="3" s="1"/>
  <c r="N9" i="3"/>
  <c r="N40" i="3" s="1"/>
  <c r="AE37" i="3"/>
  <c r="AF43" i="3"/>
  <c r="O23" i="3"/>
  <c r="O54" i="3" s="1"/>
  <c r="AF36" i="3"/>
  <c r="G9" i="3"/>
  <c r="G40" i="3" s="1"/>
  <c r="G23" i="3"/>
  <c r="G54" i="3" s="1"/>
  <c r="AF42" i="3"/>
  <c r="AE47" i="3"/>
  <c r="V30" i="3"/>
  <c r="V61" i="3" s="1"/>
  <c r="AE45" i="3"/>
  <c r="F30" i="3"/>
  <c r="F61" i="3" s="1"/>
  <c r="AF37" i="3"/>
  <c r="O9" i="3"/>
  <c r="O40" i="3" s="1"/>
  <c r="AE36" i="3"/>
  <c r="F9" i="3"/>
  <c r="F40" i="3" s="1"/>
  <c r="AE41" i="3"/>
  <c r="V16" i="3"/>
  <c r="V47" i="3" s="1"/>
  <c r="W30" i="3"/>
  <c r="W61" i="3" s="1"/>
  <c r="AF47" i="3"/>
  <c r="AF38" i="3"/>
  <c r="W9" i="3"/>
  <c r="W40" i="3" s="1"/>
  <c r="AF46" i="3"/>
  <c r="O30" i="3"/>
  <c r="O61" i="3" s="1"/>
  <c r="AF39" i="3"/>
  <c r="G16" i="3"/>
  <c r="G47" i="3" s="1"/>
  <c r="AD40" i="3"/>
  <c r="AF41" i="3"/>
  <c r="W16" i="3"/>
  <c r="W47" i="3" s="1"/>
  <c r="AF45" i="3"/>
  <c r="G30" i="3"/>
  <c r="G61" i="3" s="1"/>
  <c r="F16" i="3"/>
  <c r="F47" i="3" s="1"/>
  <c r="AE39" i="3"/>
  <c r="AD39" i="3" s="1"/>
  <c r="AE44" i="3"/>
  <c r="V23" i="3"/>
  <c r="V54" i="3" s="1"/>
  <c r="AE38" i="3"/>
  <c r="V9" i="3"/>
  <c r="V40" i="3" s="1"/>
  <c r="N23" i="3"/>
  <c r="N54" i="3" s="1"/>
  <c r="AE43" i="3"/>
  <c r="AD43" i="3" s="1"/>
  <c r="AE46" i="3"/>
  <c r="N30" i="3"/>
  <c r="N61" i="3" s="1"/>
  <c r="AE42" i="3"/>
  <c r="F23" i="3"/>
  <c r="F54" i="3" s="1"/>
  <c r="AE37" i="2"/>
  <c r="N9" i="2"/>
  <c r="N40" i="2" s="1"/>
  <c r="AF46" i="2"/>
  <c r="O30" i="2"/>
  <c r="O61" i="2" s="1"/>
  <c r="AE44" i="2"/>
  <c r="V23" i="2"/>
  <c r="V54" i="2" s="1"/>
  <c r="V16" i="2"/>
  <c r="V47" i="2" s="1"/>
  <c r="AE41" i="2"/>
  <c r="AE45" i="2"/>
  <c r="F30" i="2"/>
  <c r="F61" i="2" s="1"/>
  <c r="AE42" i="2"/>
  <c r="F23" i="2"/>
  <c r="F54" i="2" s="1"/>
  <c r="AF43" i="2"/>
  <c r="O23" i="2"/>
  <c r="O54" i="2" s="1"/>
  <c r="AF40" i="2"/>
  <c r="O16" i="2"/>
  <c r="O47" i="2" s="1"/>
  <c r="AF45" i="2"/>
  <c r="G30" i="2"/>
  <c r="G61" i="2" s="1"/>
  <c r="AF37" i="2"/>
  <c r="O9" i="2"/>
  <c r="O40" i="2" s="1"/>
  <c r="AF44" i="2"/>
  <c r="W23" i="2"/>
  <c r="W54" i="2" s="1"/>
  <c r="AE36" i="2"/>
  <c r="F9" i="2"/>
  <c r="F40" i="2" s="1"/>
  <c r="AE38" i="2"/>
  <c r="V9" i="2"/>
  <c r="V40" i="2" s="1"/>
  <c r="G16" i="2"/>
  <c r="G47" i="2" s="1"/>
  <c r="AF39" i="2"/>
  <c r="AF42" i="2"/>
  <c r="G23" i="2"/>
  <c r="G54" i="2" s="1"/>
  <c r="AE43" i="2"/>
  <c r="AD43" i="2" s="1"/>
  <c r="N23" i="2"/>
  <c r="N54" i="2" s="1"/>
  <c r="AF36" i="2"/>
  <c r="G9" i="2"/>
  <c r="G40" i="2" s="1"/>
  <c r="AF38" i="2"/>
  <c r="W9" i="2"/>
  <c r="W40" i="2" s="1"/>
  <c r="AF41" i="2"/>
  <c r="W16" i="2"/>
  <c r="W47" i="2" s="1"/>
  <c r="AE39" i="2"/>
  <c r="F16" i="2"/>
  <c r="F47" i="2" s="1"/>
  <c r="AE46" i="2"/>
  <c r="N30" i="2"/>
  <c r="N61" i="2" s="1"/>
  <c r="AE40" i="2"/>
  <c r="N16" i="2"/>
  <c r="N47" i="2" s="1"/>
  <c r="AD43" i="9" l="1"/>
  <c r="AD46" i="2"/>
  <c r="AF47" i="9"/>
  <c r="W30" i="9"/>
  <c r="W61" i="9" s="1"/>
  <c r="AD44" i="3"/>
  <c r="AD37" i="3"/>
  <c r="AD47" i="4"/>
  <c r="AD40" i="6"/>
  <c r="AD46" i="6"/>
  <c r="AE42" i="9"/>
  <c r="F23" i="9"/>
  <c r="F54" i="9" s="1"/>
  <c r="W16" i="9"/>
  <c r="W47" i="9" s="1"/>
  <c r="AF41" i="9"/>
  <c r="AD44" i="9"/>
  <c r="AF37" i="9"/>
  <c r="O9" i="9"/>
  <c r="O40" i="9" s="1"/>
  <c r="AE38" i="9"/>
  <c r="V9" i="9"/>
  <c r="V40" i="9" s="1"/>
  <c r="AD45" i="9"/>
  <c r="AD46" i="5"/>
  <c r="AD43" i="6"/>
  <c r="AD43" i="7"/>
  <c r="AD39" i="7"/>
  <c r="G23" i="9"/>
  <c r="G54" i="9" s="1"/>
  <c r="AF42" i="9"/>
  <c r="N9" i="9"/>
  <c r="N40" i="9" s="1"/>
  <c r="AE37" i="9"/>
  <c r="AD37" i="9" s="1"/>
  <c r="AE41" i="9"/>
  <c r="V16" i="9"/>
  <c r="V47" i="9" s="1"/>
  <c r="AD41" i="4"/>
  <c r="AD46" i="3"/>
  <c r="AD40" i="5"/>
  <c r="AD42" i="6"/>
  <c r="AD47" i="8"/>
  <c r="AE47" i="9"/>
  <c r="AD47" i="9" s="1"/>
  <c r="V30" i="9"/>
  <c r="V61" i="9" s="1"/>
  <c r="AD36" i="9"/>
  <c r="AD39" i="9"/>
  <c r="AF38" i="9"/>
  <c r="W9" i="9"/>
  <c r="W40" i="9" s="1"/>
  <c r="AD38" i="8"/>
  <c r="AD37" i="8"/>
  <c r="AD44" i="8"/>
  <c r="AD45" i="8"/>
  <c r="AD40" i="4"/>
  <c r="AD38" i="2"/>
  <c r="AD42" i="3"/>
  <c r="AD38" i="7"/>
  <c r="AD42" i="7"/>
  <c r="AD40" i="8"/>
  <c r="AD46" i="8"/>
  <c r="AD40" i="7"/>
  <c r="AD36" i="7"/>
  <c r="AD37" i="7"/>
  <c r="AD45" i="7"/>
  <c r="AD41" i="7"/>
  <c r="AD44" i="7"/>
  <c r="AD46" i="7"/>
  <c r="AD37" i="6"/>
  <c r="AD38" i="6"/>
  <c r="AD39" i="6"/>
  <c r="AD36" i="6"/>
  <c r="AD41" i="3"/>
  <c r="AD47" i="3"/>
  <c r="AD45" i="4"/>
  <c r="AD47" i="5"/>
  <c r="AD45" i="5"/>
  <c r="AD44" i="5"/>
  <c r="AD36" i="5"/>
  <c r="AD37" i="5"/>
  <c r="AD38" i="5"/>
  <c r="AD46" i="4"/>
  <c r="AD43" i="4"/>
  <c r="AD39" i="4"/>
  <c r="AD38" i="4"/>
  <c r="AD42" i="4"/>
  <c r="AD44" i="4"/>
  <c r="AD37" i="4"/>
  <c r="AD38" i="3"/>
  <c r="AD41" i="2"/>
  <c r="AD36" i="3"/>
  <c r="AD45" i="3"/>
  <c r="AD42" i="2"/>
  <c r="AD40" i="2"/>
  <c r="AD39" i="2"/>
  <c r="AD36" i="2"/>
  <c r="AD45" i="2"/>
  <c r="AD44" i="2"/>
  <c r="AD37" i="2"/>
  <c r="AD38" i="9" l="1"/>
  <c r="AD41" i="9"/>
  <c r="AD42" i="9"/>
  <c r="H33" i="1" l="1"/>
  <c r="B33" i="1"/>
  <c r="W32" i="1" l="1"/>
  <c r="CR36" i="1" l="1"/>
  <c r="CK36" i="1"/>
  <c r="CR35" i="1"/>
  <c r="CK35" i="1"/>
  <c r="CR34" i="1"/>
  <c r="CK34" i="1"/>
  <c r="CR33" i="1"/>
  <c r="CK33" i="1"/>
  <c r="CR32" i="1"/>
  <c r="CK32" i="1"/>
  <c r="CR31" i="1"/>
  <c r="CK31" i="1"/>
  <c r="CR30" i="1"/>
  <c r="CK30" i="1"/>
  <c r="CR29" i="1"/>
  <c r="CK29" i="1"/>
  <c r="CR28" i="1"/>
  <c r="CK28" i="1"/>
  <c r="CR27" i="1"/>
  <c r="CK27" i="1"/>
  <c r="CR26" i="1"/>
  <c r="CK26" i="1"/>
  <c r="CR25" i="1"/>
  <c r="CK25" i="1"/>
  <c r="CR24" i="1"/>
  <c r="CK24" i="1"/>
  <c r="CR23" i="1"/>
  <c r="CK23" i="1"/>
  <c r="CR22" i="1"/>
  <c r="CK22" i="1"/>
  <c r="CR21" i="1"/>
  <c r="CK21" i="1"/>
  <c r="CR20" i="1"/>
  <c r="CK20" i="1"/>
  <c r="CD20" i="1"/>
  <c r="BW20" i="1"/>
  <c r="CR19" i="1"/>
  <c r="CK19" i="1"/>
  <c r="CD19" i="1"/>
  <c r="BW19" i="1"/>
  <c r="CR18" i="1"/>
  <c r="CK18" i="1"/>
  <c r="CD18" i="1"/>
  <c r="BW18" i="1"/>
  <c r="CR17" i="1"/>
  <c r="CK17" i="1"/>
  <c r="CD17" i="1"/>
  <c r="BW17" i="1"/>
  <c r="CR16" i="1"/>
  <c r="CK16" i="1"/>
  <c r="CD16" i="1"/>
  <c r="BW16" i="1"/>
  <c r="CR15" i="1"/>
  <c r="CK15" i="1"/>
  <c r="CD15" i="1"/>
  <c r="BW15" i="1"/>
  <c r="CR14" i="1"/>
  <c r="CK14" i="1"/>
  <c r="CD14" i="1"/>
  <c r="BW14" i="1"/>
  <c r="CR13" i="1"/>
  <c r="CK13" i="1"/>
  <c r="CD13" i="1"/>
  <c r="BW13" i="1"/>
  <c r="CR12" i="1"/>
  <c r="CK12" i="1"/>
  <c r="CD12" i="1"/>
  <c r="BW12" i="1"/>
  <c r="CR11" i="1"/>
  <c r="CK11" i="1"/>
  <c r="CD11" i="1"/>
  <c r="BW11" i="1"/>
  <c r="CR10" i="1"/>
  <c r="CK10" i="1"/>
  <c r="CD10" i="1"/>
  <c r="BW10" i="1"/>
  <c r="CR9" i="1"/>
  <c r="CK9" i="1"/>
  <c r="CD9" i="1"/>
  <c r="BW9" i="1"/>
  <c r="CR8" i="1"/>
  <c r="CK8" i="1"/>
  <c r="CD8" i="1"/>
  <c r="BW8" i="1"/>
  <c r="CR7" i="1"/>
  <c r="CK7" i="1"/>
  <c r="CD7" i="1"/>
  <c r="BW7" i="1"/>
  <c r="CR6" i="1"/>
  <c r="CK6" i="1"/>
  <c r="CD6" i="1"/>
  <c r="BW6" i="1"/>
  <c r="CR5" i="1"/>
  <c r="CK5" i="1"/>
  <c r="CD5" i="1"/>
  <c r="BW5" i="1"/>
  <c r="CR4" i="1"/>
  <c r="CK4" i="1"/>
  <c r="CD4" i="1"/>
  <c r="BW4" i="1"/>
  <c r="CR3" i="1"/>
  <c r="CK3" i="1"/>
  <c r="CD3" i="1"/>
  <c r="BW3" i="1"/>
  <c r="CR2" i="1"/>
  <c r="CK2" i="1"/>
  <c r="CD2" i="1"/>
  <c r="BW2" i="1"/>
  <c r="CR1" i="1"/>
  <c r="CK1" i="1"/>
  <c r="CD1" i="1"/>
  <c r="CE1" i="1" s="1"/>
  <c r="BW1" i="1"/>
  <c r="BX1" i="1" s="1"/>
  <c r="CL21" i="1" l="1"/>
  <c r="CS1" i="1"/>
  <c r="BX3" i="1"/>
  <c r="BX6" i="1"/>
  <c r="BX9" i="1"/>
  <c r="BX11" i="1"/>
  <c r="BX14" i="1"/>
  <c r="BX16" i="1"/>
  <c r="BX17" i="1"/>
  <c r="BX19" i="1"/>
  <c r="CL23" i="1"/>
  <c r="CL31" i="1"/>
  <c r="CE2" i="1"/>
  <c r="CE3" i="1"/>
  <c r="CE4" i="1"/>
  <c r="CE5" i="1"/>
  <c r="CE6" i="1"/>
  <c r="CE7" i="1"/>
  <c r="CE8" i="1"/>
  <c r="CE9" i="1"/>
  <c r="CE10" i="1"/>
  <c r="CE11" i="1"/>
  <c r="CE12" i="1"/>
  <c r="CE13" i="1"/>
  <c r="CE14" i="1"/>
  <c r="CE15" i="1"/>
  <c r="CE16" i="1"/>
  <c r="CE17" i="1"/>
  <c r="CE18" i="1"/>
  <c r="CE19" i="1"/>
  <c r="CE20" i="1"/>
  <c r="CS21" i="1"/>
  <c r="CS23" i="1"/>
  <c r="CS25" i="1"/>
  <c r="CS27" i="1"/>
  <c r="CS29" i="1"/>
  <c r="CS31" i="1"/>
  <c r="CS33" i="1"/>
  <c r="CS35" i="1"/>
  <c r="BX2" i="1"/>
  <c r="BX5" i="1"/>
  <c r="BX8" i="1"/>
  <c r="BX10" i="1"/>
  <c r="BX13" i="1"/>
  <c r="BX15" i="1"/>
  <c r="BX18" i="1"/>
  <c r="BX20" i="1"/>
  <c r="CL25" i="1"/>
  <c r="CL29" i="1"/>
  <c r="CL33" i="1"/>
  <c r="CL35" i="1"/>
  <c r="CL1" i="1"/>
  <c r="CL2" i="1"/>
  <c r="CL3" i="1"/>
  <c r="CL4" i="1"/>
  <c r="CL5" i="1"/>
  <c r="CL6" i="1"/>
  <c r="CL7" i="1"/>
  <c r="CL8" i="1"/>
  <c r="CL9" i="1"/>
  <c r="CL10" i="1"/>
  <c r="CL11" i="1"/>
  <c r="CL12" i="1"/>
  <c r="CL13" i="1"/>
  <c r="CL14" i="1"/>
  <c r="CL15" i="1"/>
  <c r="CL16" i="1"/>
  <c r="CL17" i="1"/>
  <c r="CL18" i="1"/>
  <c r="CL19" i="1"/>
  <c r="CL20" i="1"/>
  <c r="CL22" i="1"/>
  <c r="CL24" i="1"/>
  <c r="CL26" i="1"/>
  <c r="CL28" i="1"/>
  <c r="CL30" i="1"/>
  <c r="CL32" i="1"/>
  <c r="CL34" i="1"/>
  <c r="CL36" i="1"/>
  <c r="BX4" i="1"/>
  <c r="BX7" i="1"/>
  <c r="BX12" i="1"/>
  <c r="CL27" i="1"/>
  <c r="CS2" i="1"/>
  <c r="CS3" i="1"/>
  <c r="CS4" i="1"/>
  <c r="CS5" i="1"/>
  <c r="CS6" i="1"/>
  <c r="CS7" i="1"/>
  <c r="CS8" i="1"/>
  <c r="CS9" i="1"/>
  <c r="CS10" i="1"/>
  <c r="CS11" i="1"/>
  <c r="CS12" i="1"/>
  <c r="CS13" i="1"/>
  <c r="CS14" i="1"/>
  <c r="CS15" i="1"/>
  <c r="CS16" i="1"/>
  <c r="CS17" i="1"/>
  <c r="CS18" i="1"/>
  <c r="CS19" i="1"/>
  <c r="CS20" i="1"/>
  <c r="CS22" i="1"/>
  <c r="CS24" i="1"/>
  <c r="CS26" i="1"/>
  <c r="CS28" i="1"/>
  <c r="CS30" i="1"/>
  <c r="CS32" i="1"/>
  <c r="CS34" i="1"/>
  <c r="CS36" i="1"/>
  <c r="R56" i="1"/>
  <c r="J56" i="1"/>
  <c r="B56" i="1"/>
  <c r="R49" i="1"/>
  <c r="J49" i="1"/>
  <c r="B49" i="1"/>
  <c r="R42" i="1"/>
  <c r="J42" i="1"/>
  <c r="B42" i="1"/>
  <c r="R35" i="1"/>
  <c r="J35" i="1"/>
  <c r="B35" i="1"/>
  <c r="E23" i="1" l="1"/>
  <c r="U9" i="1"/>
  <c r="M9" i="1"/>
  <c r="A32" i="1" l="1"/>
  <c r="U30" i="1"/>
  <c r="U61" i="1" s="1"/>
  <c r="M30" i="1"/>
  <c r="M61" i="1" s="1"/>
  <c r="E30" i="1"/>
  <c r="E61" i="1" s="1"/>
  <c r="U23" i="1"/>
  <c r="U54" i="1" s="1"/>
  <c r="M23" i="1"/>
  <c r="M54" i="1" s="1"/>
  <c r="U16" i="1"/>
  <c r="U47" i="1" s="1"/>
  <c r="M16" i="1"/>
  <c r="M47" i="1" s="1"/>
  <c r="E16" i="1"/>
  <c r="E47" i="1" s="1"/>
  <c r="U40" i="1"/>
  <c r="M40" i="1"/>
  <c r="E9" i="1"/>
  <c r="E40" i="1" s="1"/>
  <c r="BR4" i="1" l="1"/>
  <c r="AM4" i="1" s="1"/>
  <c r="BI4" i="1"/>
  <c r="AP4" i="1" s="1"/>
  <c r="BN3" i="1"/>
  <c r="V8" i="1" s="1"/>
  <c r="BH2" i="1"/>
  <c r="L7" i="1" s="1"/>
  <c r="BD3" i="1"/>
  <c r="BD7" i="1"/>
  <c r="BN2" i="1"/>
  <c r="N8" i="1" s="1"/>
  <c r="BH3" i="1"/>
  <c r="T7" i="1" s="1"/>
  <c r="BC4" i="1"/>
  <c r="BS5" i="1"/>
  <c r="AS5" i="1" s="1"/>
  <c r="BC2" i="1"/>
  <c r="K7" i="1" s="1"/>
  <c r="BS3" i="1"/>
  <c r="W8" i="1" s="1"/>
  <c r="BD6" i="1"/>
  <c r="BD11" i="1"/>
  <c r="BC11" i="1"/>
  <c r="BS4" i="1" l="1"/>
  <c r="AS4" i="1" s="1"/>
  <c r="U8" i="1"/>
  <c r="U39" i="1" s="1"/>
  <c r="AS3" i="1"/>
  <c r="AR3" i="1"/>
  <c r="AJ3" i="1"/>
  <c r="AR2" i="1"/>
  <c r="AJ2" i="1"/>
  <c r="BI2" i="1"/>
  <c r="L8" i="1" s="1"/>
  <c r="AI4" i="1"/>
  <c r="AO7" i="1"/>
  <c r="AI11" i="1"/>
  <c r="AI2" i="1"/>
  <c r="AO3" i="1"/>
  <c r="AO11" i="1"/>
  <c r="AO6" i="1"/>
  <c r="BH4" i="1"/>
  <c r="AJ4" i="1" s="1"/>
  <c r="BD2" i="1"/>
  <c r="BC7" i="1"/>
  <c r="C21" i="1" s="1"/>
  <c r="C52" i="1" s="1"/>
  <c r="BD4" i="1"/>
  <c r="BR3" i="1"/>
  <c r="W7" i="1" s="1"/>
  <c r="BC3" i="1"/>
  <c r="S7" i="1" s="1"/>
  <c r="BR5" i="1"/>
  <c r="BM3" i="1"/>
  <c r="V7" i="1" s="1"/>
  <c r="BI3" i="1"/>
  <c r="T8" i="1" s="1"/>
  <c r="BC6" i="1"/>
  <c r="BM2" i="1"/>
  <c r="N7" i="1" s="1"/>
  <c r="BN11" i="1"/>
  <c r="AR11" i="1" s="1"/>
  <c r="BM11" i="1"/>
  <c r="AL11" i="1" s="1"/>
  <c r="BH9" i="1"/>
  <c r="AJ9" i="1" s="1"/>
  <c r="BI9" i="1"/>
  <c r="AP9" i="1" s="1"/>
  <c r="BM10" i="1"/>
  <c r="AL10" i="1" s="1"/>
  <c r="BN10" i="1"/>
  <c r="AR10" i="1" s="1"/>
  <c r="K28" i="1"/>
  <c r="K59" i="1" s="1"/>
  <c r="BI10" i="1"/>
  <c r="AP10" i="1" s="1"/>
  <c r="BH10" i="1"/>
  <c r="AJ10" i="1" s="1"/>
  <c r="BS1" i="1"/>
  <c r="BR1" i="1"/>
  <c r="BN8" i="1"/>
  <c r="AR8" i="1" s="1"/>
  <c r="BM8" i="1"/>
  <c r="AL8" i="1" s="1"/>
  <c r="BS10" i="1"/>
  <c r="AS10" i="1" s="1"/>
  <c r="BR10" i="1"/>
  <c r="AM10" i="1" s="1"/>
  <c r="BS7" i="1"/>
  <c r="AS7" i="1" s="1"/>
  <c r="BR7" i="1"/>
  <c r="AM7" i="1" s="1"/>
  <c r="BR12" i="1"/>
  <c r="AM12" i="1" s="1"/>
  <c r="BS12" i="1"/>
  <c r="AS12" i="1" s="1"/>
  <c r="BH11" i="1"/>
  <c r="AJ11" i="1" s="1"/>
  <c r="BI11" i="1"/>
  <c r="AP11" i="1" s="1"/>
  <c r="BS2" i="1"/>
  <c r="O8" i="1" s="1"/>
  <c r="BR2" i="1"/>
  <c r="O7" i="1" s="1"/>
  <c r="K29" i="1"/>
  <c r="K60" i="1" s="1"/>
  <c r="J29" i="1"/>
  <c r="J60" i="1" s="1"/>
  <c r="O15" i="1"/>
  <c r="O46" i="1" s="1"/>
  <c r="BD12" i="1"/>
  <c r="BC12" i="1"/>
  <c r="BN6" i="1"/>
  <c r="AR6" i="1" s="1"/>
  <c r="BM6" i="1"/>
  <c r="AL6" i="1" s="1"/>
  <c r="BD1" i="1"/>
  <c r="BC1" i="1"/>
  <c r="BD9" i="1"/>
  <c r="BC9" i="1"/>
  <c r="BH1" i="1"/>
  <c r="BI1" i="1"/>
  <c r="BC5" i="1"/>
  <c r="BD5" i="1"/>
  <c r="BN9" i="1"/>
  <c r="AR9" i="1" s="1"/>
  <c r="BM9" i="1"/>
  <c r="AL9" i="1" s="1"/>
  <c r="BI5" i="1"/>
  <c r="AP5" i="1" s="1"/>
  <c r="BH5" i="1"/>
  <c r="AJ5" i="1" s="1"/>
  <c r="BS8" i="1"/>
  <c r="AS8" i="1" s="1"/>
  <c r="BR8" i="1"/>
  <c r="AM8" i="1" s="1"/>
  <c r="BI7" i="1"/>
  <c r="AP7" i="1" s="1"/>
  <c r="BH7" i="1"/>
  <c r="AJ7" i="1" s="1"/>
  <c r="BH12" i="1"/>
  <c r="AJ12" i="1" s="1"/>
  <c r="BI12" i="1"/>
  <c r="AP12" i="1" s="1"/>
  <c r="BD8" i="1"/>
  <c r="BC8" i="1"/>
  <c r="G14" i="1"/>
  <c r="G45" i="1" s="1"/>
  <c r="BM5" i="1"/>
  <c r="AL5" i="1" s="1"/>
  <c r="BN5" i="1"/>
  <c r="AR5" i="1" s="1"/>
  <c r="BI6" i="1"/>
  <c r="AP6" i="1" s="1"/>
  <c r="BH6" i="1"/>
  <c r="AJ6" i="1" s="1"/>
  <c r="BR11" i="1"/>
  <c r="AM11" i="1" s="1"/>
  <c r="BS11" i="1"/>
  <c r="AS11" i="1" s="1"/>
  <c r="BN12" i="1"/>
  <c r="AR12" i="1" s="1"/>
  <c r="BM12" i="1"/>
  <c r="AL12" i="1" s="1"/>
  <c r="BC10" i="1"/>
  <c r="BD10" i="1"/>
  <c r="BN7" i="1"/>
  <c r="AR7" i="1" s="1"/>
  <c r="BM7" i="1"/>
  <c r="AL7" i="1" s="1"/>
  <c r="BN4" i="1"/>
  <c r="AR4" i="1" s="1"/>
  <c r="BM4" i="1"/>
  <c r="AL4" i="1" s="1"/>
  <c r="BR9" i="1"/>
  <c r="AM9" i="1" s="1"/>
  <c r="BS9" i="1"/>
  <c r="AS9" i="1" s="1"/>
  <c r="BH8" i="1"/>
  <c r="AJ8" i="1" s="1"/>
  <c r="BI8" i="1"/>
  <c r="AP8" i="1" s="1"/>
  <c r="BS6" i="1"/>
  <c r="AS6" i="1" s="1"/>
  <c r="BR6" i="1"/>
  <c r="AM6" i="1" s="1"/>
  <c r="BN1" i="1"/>
  <c r="BM1" i="1"/>
  <c r="D15" i="1"/>
  <c r="D46" i="1" s="1"/>
  <c r="G15" i="1"/>
  <c r="G46" i="1" s="1"/>
  <c r="C14" i="1"/>
  <c r="C45" i="1" s="1"/>
  <c r="U7" i="1" l="1"/>
  <c r="U38" i="1" s="1"/>
  <c r="M7" i="1"/>
  <c r="M38" i="1" s="1"/>
  <c r="M8" i="1"/>
  <c r="M39" i="1" s="1"/>
  <c r="R8" i="1"/>
  <c r="R39" i="1" s="1"/>
  <c r="S8" i="1"/>
  <c r="S39" i="1" s="1"/>
  <c r="K8" i="1"/>
  <c r="K39" i="1" s="1"/>
  <c r="J8" i="1"/>
  <c r="J39" i="1" s="1"/>
  <c r="L39" i="1"/>
  <c r="W39" i="1"/>
  <c r="V39" i="1"/>
  <c r="N39" i="1"/>
  <c r="S38" i="1"/>
  <c r="V38" i="1"/>
  <c r="N38" i="1"/>
  <c r="O38" i="1"/>
  <c r="O39" i="1"/>
  <c r="K38" i="1"/>
  <c r="AL3" i="1"/>
  <c r="AP3" i="1"/>
  <c r="AM3" i="1"/>
  <c r="AM2" i="1"/>
  <c r="AS2" i="1"/>
  <c r="AP2" i="1"/>
  <c r="T39" i="1"/>
  <c r="T38" i="1"/>
  <c r="L38" i="1"/>
  <c r="G8" i="1"/>
  <c r="G39" i="1" s="1"/>
  <c r="B22" i="1"/>
  <c r="B53" i="1" s="1"/>
  <c r="C22" i="1"/>
  <c r="C53" i="1" s="1"/>
  <c r="AE1" i="1"/>
  <c r="AC2" i="1"/>
  <c r="D14" i="1"/>
  <c r="D45" i="1" s="1"/>
  <c r="AC3" i="1"/>
  <c r="AO8" i="1"/>
  <c r="AE8" i="1"/>
  <c r="AI5" i="1"/>
  <c r="AC5" i="1"/>
  <c r="AO9" i="1"/>
  <c r="AE9" i="1"/>
  <c r="AC6" i="1"/>
  <c r="AO2" i="1"/>
  <c r="AE2" i="1"/>
  <c r="AE11" i="1"/>
  <c r="AE7" i="1"/>
  <c r="AI12" i="1"/>
  <c r="AC12" i="1"/>
  <c r="AO10" i="1"/>
  <c r="AE10" i="1"/>
  <c r="AO12" i="1"/>
  <c r="AE12" i="1"/>
  <c r="AE4" i="1"/>
  <c r="AE6" i="1"/>
  <c r="AE3" i="1"/>
  <c r="AG3" i="1" s="1"/>
  <c r="V5" i="1" s="1"/>
  <c r="AC11" i="1"/>
  <c r="AC4" i="1"/>
  <c r="AI10" i="1"/>
  <c r="AC10" i="1"/>
  <c r="AI8" i="1"/>
  <c r="AC8" i="1"/>
  <c r="AO5" i="1"/>
  <c r="AE5" i="1"/>
  <c r="AI9" i="1"/>
  <c r="AC9" i="1"/>
  <c r="AI7" i="1"/>
  <c r="AC7" i="1"/>
  <c r="AL2" i="1"/>
  <c r="O14" i="1"/>
  <c r="O45" i="1" s="1"/>
  <c r="AM5" i="1"/>
  <c r="R15" i="1"/>
  <c r="R46" i="1" s="1"/>
  <c r="AI6" i="1"/>
  <c r="AI3" i="1"/>
  <c r="B15" i="1"/>
  <c r="B46" i="1" s="1"/>
  <c r="AO4" i="1"/>
  <c r="C15" i="1"/>
  <c r="C46" i="1" s="1"/>
  <c r="W38" i="1"/>
  <c r="AC1" i="1"/>
  <c r="S15" i="1"/>
  <c r="S46" i="1" s="1"/>
  <c r="S14" i="1"/>
  <c r="S45" i="1" s="1"/>
  <c r="F8" i="1"/>
  <c r="AR1" i="1"/>
  <c r="K21" i="1"/>
  <c r="K52" i="1" s="1"/>
  <c r="K15" i="1"/>
  <c r="K46" i="1" s="1"/>
  <c r="J15" i="1"/>
  <c r="J46" i="1" s="1"/>
  <c r="G28" i="1"/>
  <c r="G59" i="1" s="1"/>
  <c r="G7" i="1"/>
  <c r="G38" i="1" s="1"/>
  <c r="AM1" i="1"/>
  <c r="T22" i="1"/>
  <c r="T53" i="1" s="1"/>
  <c r="W14" i="1"/>
  <c r="W45" i="1" s="1"/>
  <c r="W22" i="1"/>
  <c r="W53" i="1" s="1"/>
  <c r="F21" i="1"/>
  <c r="C29" i="1"/>
  <c r="C60" i="1" s="1"/>
  <c r="B29" i="1"/>
  <c r="B60" i="1" s="1"/>
  <c r="V28" i="1"/>
  <c r="T15" i="1"/>
  <c r="T46" i="1" s="1"/>
  <c r="K22" i="1"/>
  <c r="K53" i="1" s="1"/>
  <c r="J22" i="1"/>
  <c r="J53" i="1" s="1"/>
  <c r="D22" i="1"/>
  <c r="D53" i="1" s="1"/>
  <c r="L15" i="1"/>
  <c r="L46" i="1" s="1"/>
  <c r="K14" i="1"/>
  <c r="K45" i="1" s="1"/>
  <c r="S22" i="1"/>
  <c r="S53" i="1" s="1"/>
  <c r="R22" i="1"/>
  <c r="R53" i="1" s="1"/>
  <c r="AI1" i="1"/>
  <c r="C7" i="1"/>
  <c r="C38" i="1" s="1"/>
  <c r="V14" i="1"/>
  <c r="S28" i="1"/>
  <c r="S59" i="1" s="1"/>
  <c r="L28" i="1"/>
  <c r="L59" i="1" s="1"/>
  <c r="G22" i="1"/>
  <c r="G53" i="1" s="1"/>
  <c r="G29" i="1"/>
  <c r="G60" i="1" s="1"/>
  <c r="AS1" i="1"/>
  <c r="T21" i="1"/>
  <c r="T52" i="1" s="1"/>
  <c r="F15" i="1"/>
  <c r="L14" i="1"/>
  <c r="L45" i="1" s="1"/>
  <c r="L29" i="1"/>
  <c r="L60" i="1" s="1"/>
  <c r="W15" i="1"/>
  <c r="W46" i="1" s="1"/>
  <c r="W21" i="1"/>
  <c r="W52" i="1" s="1"/>
  <c r="F22" i="1"/>
  <c r="C28" i="1"/>
  <c r="C59" i="1" s="1"/>
  <c r="V29" i="1"/>
  <c r="O29" i="1"/>
  <c r="O60" i="1" s="1"/>
  <c r="N15" i="1"/>
  <c r="T29" i="1"/>
  <c r="T60" i="1" s="1"/>
  <c r="O21" i="1"/>
  <c r="O52" i="1" s="1"/>
  <c r="V21" i="1"/>
  <c r="D8" i="1"/>
  <c r="D39" i="1" s="1"/>
  <c r="AP1" i="1"/>
  <c r="C8" i="1"/>
  <c r="C39" i="1" s="1"/>
  <c r="B8" i="1"/>
  <c r="B39" i="1" s="1"/>
  <c r="AO1" i="1"/>
  <c r="V15" i="1"/>
  <c r="S29" i="1"/>
  <c r="S60" i="1" s="1"/>
  <c r="R29" i="1"/>
  <c r="R60" i="1" s="1"/>
  <c r="W29" i="1"/>
  <c r="W60" i="1" s="1"/>
  <c r="N21" i="1"/>
  <c r="D28" i="1"/>
  <c r="D59" i="1" s="1"/>
  <c r="F29" i="1"/>
  <c r="N28" i="1"/>
  <c r="L21" i="1"/>
  <c r="L52" i="1" s="1"/>
  <c r="T14" i="1"/>
  <c r="T45" i="1" s="1"/>
  <c r="D21" i="1"/>
  <c r="D52" i="1" s="1"/>
  <c r="S21" i="1"/>
  <c r="S52" i="1" s="1"/>
  <c r="G21" i="1"/>
  <c r="G52" i="1" s="1"/>
  <c r="F7" i="1"/>
  <c r="AL1" i="1"/>
  <c r="L22" i="1"/>
  <c r="L53" i="1" s="1"/>
  <c r="F14" i="1"/>
  <c r="O28" i="1"/>
  <c r="O59" i="1" s="1"/>
  <c r="N14" i="1"/>
  <c r="T28" i="1"/>
  <c r="T59" i="1" s="1"/>
  <c r="O22" i="1"/>
  <c r="O53" i="1" s="1"/>
  <c r="V22" i="1"/>
  <c r="D7" i="1"/>
  <c r="D38" i="1" s="1"/>
  <c r="AJ1" i="1"/>
  <c r="W28" i="1"/>
  <c r="W59" i="1" s="1"/>
  <c r="N22" i="1"/>
  <c r="D29" i="1"/>
  <c r="D60" i="1" s="1"/>
  <c r="F28" i="1"/>
  <c r="N29" i="1"/>
  <c r="U22" i="1" l="1"/>
  <c r="U53" i="1" s="1"/>
  <c r="E7" i="1"/>
  <c r="M22" i="1"/>
  <c r="M53" i="1" s="1"/>
  <c r="B12" i="1"/>
  <c r="B43" i="1" s="1"/>
  <c r="U21" i="1"/>
  <c r="U52" i="1" s="1"/>
  <c r="J19" i="1"/>
  <c r="J50" i="1" s="1"/>
  <c r="V60" i="1"/>
  <c r="U29" i="1"/>
  <c r="U60" i="1" s="1"/>
  <c r="V59" i="1"/>
  <c r="U28" i="1"/>
  <c r="U59" i="1" s="1"/>
  <c r="N60" i="1"/>
  <c r="M29" i="1"/>
  <c r="M60" i="1" s="1"/>
  <c r="N59" i="1"/>
  <c r="M28" i="1"/>
  <c r="M59" i="1" s="1"/>
  <c r="F60" i="1"/>
  <c r="E29" i="1"/>
  <c r="E60" i="1" s="1"/>
  <c r="F59" i="1"/>
  <c r="E28" i="1"/>
  <c r="E59" i="1" s="1"/>
  <c r="E21" i="1"/>
  <c r="E52" i="1" s="1"/>
  <c r="M21" i="1"/>
  <c r="M52" i="1" s="1"/>
  <c r="E22" i="1"/>
  <c r="E53" i="1" s="1"/>
  <c r="V52" i="1"/>
  <c r="V53" i="1"/>
  <c r="N52" i="1"/>
  <c r="N53" i="1"/>
  <c r="F53" i="1"/>
  <c r="F52" i="1"/>
  <c r="F45" i="1"/>
  <c r="E14" i="1"/>
  <c r="E45" i="1" s="1"/>
  <c r="F46" i="1"/>
  <c r="E15" i="1"/>
  <c r="E46" i="1" s="1"/>
  <c r="N46" i="1"/>
  <c r="M15" i="1"/>
  <c r="M46" i="1" s="1"/>
  <c r="N45" i="1"/>
  <c r="M14" i="1"/>
  <c r="M45" i="1" s="1"/>
  <c r="V46" i="1"/>
  <c r="U15" i="1"/>
  <c r="U46" i="1" s="1"/>
  <c r="V45" i="1"/>
  <c r="U14" i="1"/>
  <c r="U45" i="1" s="1"/>
  <c r="F39" i="1"/>
  <c r="E8" i="1"/>
  <c r="E39" i="1" s="1"/>
  <c r="E38" i="1"/>
  <c r="F38" i="1"/>
  <c r="R5" i="1"/>
  <c r="R36" i="1" s="1"/>
  <c r="B19" i="1"/>
  <c r="B50" i="1" s="1"/>
  <c r="B26" i="1"/>
  <c r="B57" i="1" s="1"/>
  <c r="R26" i="1"/>
  <c r="R57" i="1" s="1"/>
  <c r="J26" i="1"/>
  <c r="J57" i="1" s="1"/>
  <c r="AG9" i="1"/>
  <c r="V19" i="1" s="1"/>
  <c r="R19" i="1"/>
  <c r="R50" i="1" s="1"/>
  <c r="R12" i="1"/>
  <c r="R43" i="1" s="1"/>
  <c r="J12" i="1"/>
  <c r="J43" i="1" s="1"/>
  <c r="J5" i="1"/>
  <c r="J36" i="1" s="1"/>
  <c r="AG4" i="1"/>
  <c r="B5" i="1"/>
  <c r="B36" i="1" s="1"/>
  <c r="AG8" i="1"/>
  <c r="N19" i="1" s="1"/>
  <c r="AG7" i="1"/>
  <c r="F19" i="1" s="1"/>
  <c r="AG11" i="1"/>
  <c r="N26" i="1" s="1"/>
  <c r="AG2" i="1"/>
  <c r="AG10" i="1"/>
  <c r="F26" i="1" s="1"/>
  <c r="AG6" i="1"/>
  <c r="V12" i="1" s="1"/>
  <c r="AG12" i="1"/>
  <c r="V26" i="1" s="1"/>
  <c r="AG5" i="1"/>
  <c r="N12" i="1" s="1"/>
  <c r="AG1" i="1"/>
  <c r="F12" i="1" l="1"/>
  <c r="F43" i="1" s="1"/>
  <c r="N5" i="1"/>
  <c r="V36" i="1"/>
  <c r="F5" i="1"/>
  <c r="F36" i="1" s="1"/>
  <c r="AU1" i="1"/>
  <c r="AU3" i="1"/>
  <c r="S9" i="1" s="1"/>
  <c r="AY3" i="1"/>
  <c r="AV3" i="1"/>
  <c r="T9" i="1" s="1"/>
  <c r="AX3" i="1"/>
  <c r="V9" i="1" s="1"/>
  <c r="AU10" i="1"/>
  <c r="AV10" i="1"/>
  <c r="AX10" i="1"/>
  <c r="AY10" i="1"/>
  <c r="AU8" i="1"/>
  <c r="AV8" i="1"/>
  <c r="AY8" i="1"/>
  <c r="AX8" i="1"/>
  <c r="AU5" i="1"/>
  <c r="AV5" i="1"/>
  <c r="AX5" i="1"/>
  <c r="AY5" i="1"/>
  <c r="AU6" i="1"/>
  <c r="AY6" i="1"/>
  <c r="AV6" i="1"/>
  <c r="AX6" i="1"/>
  <c r="AU12" i="1"/>
  <c r="AV12" i="1"/>
  <c r="AX12" i="1"/>
  <c r="AY12" i="1"/>
  <c r="AU7" i="1"/>
  <c r="AV7" i="1"/>
  <c r="D23" i="1" s="1"/>
  <c r="D54" i="1" s="1"/>
  <c r="AX7" i="1"/>
  <c r="AE42" i="1" s="1"/>
  <c r="AY7" i="1"/>
  <c r="AU9" i="1"/>
  <c r="AY9" i="1"/>
  <c r="AV9" i="1"/>
  <c r="AX9" i="1"/>
  <c r="AU11" i="1"/>
  <c r="AX11" i="1"/>
  <c r="AY11" i="1"/>
  <c r="AV11" i="1"/>
  <c r="N36" i="1"/>
  <c r="AU2" i="1"/>
  <c r="K9" i="1" s="1"/>
  <c r="AV2" i="1"/>
  <c r="L9" i="1" s="1"/>
  <c r="AX2" i="1"/>
  <c r="N9" i="1" s="1"/>
  <c r="AY2" i="1"/>
  <c r="AU4" i="1"/>
  <c r="C16" i="1" s="1"/>
  <c r="C47" i="1" s="1"/>
  <c r="AV4" i="1"/>
  <c r="D16" i="1" s="1"/>
  <c r="D47" i="1" s="1"/>
  <c r="AY4" i="1"/>
  <c r="AX4" i="1"/>
  <c r="F16" i="1" s="1"/>
  <c r="F47" i="1" s="1"/>
  <c r="F50" i="1"/>
  <c r="AX1" i="1"/>
  <c r="AE36" i="1" s="1"/>
  <c r="AY1" i="1"/>
  <c r="AF36" i="1" s="1"/>
  <c r="AV1" i="1"/>
  <c r="V50" i="1"/>
  <c r="N57" i="1"/>
  <c r="V43" i="1"/>
  <c r="V57" i="1"/>
  <c r="F57" i="1"/>
  <c r="N50" i="1"/>
  <c r="N43" i="1"/>
  <c r="AD36" i="1" l="1"/>
  <c r="O16" i="1"/>
  <c r="O47" i="1" s="1"/>
  <c r="AF40" i="1"/>
  <c r="O9" i="1"/>
  <c r="O40" i="1" s="1"/>
  <c r="AF37" i="1"/>
  <c r="W23" i="1"/>
  <c r="W54" i="1" s="1"/>
  <c r="AF44" i="1"/>
  <c r="O23" i="1"/>
  <c r="O54" i="1" s="1"/>
  <c r="AF43" i="1"/>
  <c r="G23" i="1"/>
  <c r="G54" i="1" s="1"/>
  <c r="AF42" i="1"/>
  <c r="AD42" i="1" s="1"/>
  <c r="G30" i="1"/>
  <c r="G61" i="1" s="1"/>
  <c r="AF45" i="1"/>
  <c r="G16" i="1"/>
  <c r="G47" i="1" s="1"/>
  <c r="AF39" i="1"/>
  <c r="W16" i="1"/>
  <c r="W47" i="1" s="1"/>
  <c r="AF41" i="1"/>
  <c r="W9" i="1"/>
  <c r="W40" i="1" s="1"/>
  <c r="AF38" i="1"/>
  <c r="O30" i="1"/>
  <c r="O61" i="1" s="1"/>
  <c r="AF46" i="1"/>
  <c r="W30" i="1"/>
  <c r="W61" i="1" s="1"/>
  <c r="AF47" i="1"/>
  <c r="V40" i="1"/>
  <c r="T40" i="1"/>
  <c r="L40" i="1"/>
  <c r="K40" i="1"/>
  <c r="AE38" i="1"/>
  <c r="S40" i="1"/>
  <c r="N40" i="1"/>
  <c r="C23" i="1"/>
  <c r="C54" i="1" s="1"/>
  <c r="G9" i="1"/>
  <c r="G40" i="1" s="1"/>
  <c r="AE39" i="1"/>
  <c r="F23" i="1"/>
  <c r="AE37" i="1"/>
  <c r="T30" i="1"/>
  <c r="T61" i="1" s="1"/>
  <c r="D9" i="1"/>
  <c r="D40" i="1" s="1"/>
  <c r="C30" i="1"/>
  <c r="C61" i="1" s="1"/>
  <c r="V30" i="1"/>
  <c r="V61" i="1" s="1"/>
  <c r="AE47" i="1"/>
  <c r="T16" i="1"/>
  <c r="T47" i="1" s="1"/>
  <c r="AE46" i="1"/>
  <c r="N30" i="1"/>
  <c r="N61" i="1" s="1"/>
  <c r="S23" i="1"/>
  <c r="S54" i="1" s="1"/>
  <c r="AE44" i="1"/>
  <c r="V23" i="1"/>
  <c r="V54" i="1" s="1"/>
  <c r="L16" i="1"/>
  <c r="L47" i="1" s="1"/>
  <c r="K16" i="1"/>
  <c r="K47" i="1" s="1"/>
  <c r="L23" i="1"/>
  <c r="L54" i="1" s="1"/>
  <c r="AE45" i="1"/>
  <c r="F30" i="1"/>
  <c r="F61" i="1" s="1"/>
  <c r="C9" i="1"/>
  <c r="C40" i="1" s="1"/>
  <c r="F9" i="1"/>
  <c r="F40" i="1" s="1"/>
  <c r="K30" i="1"/>
  <c r="K61" i="1" s="1"/>
  <c r="AE40" i="1"/>
  <c r="N16" i="1"/>
  <c r="N47" i="1" s="1"/>
  <c r="K23" i="1"/>
  <c r="K54" i="1" s="1"/>
  <c r="AE43" i="1"/>
  <c r="N23" i="1"/>
  <c r="N54" i="1" s="1"/>
  <c r="D30" i="1"/>
  <c r="D61" i="1" s="1"/>
  <c r="S30" i="1"/>
  <c r="S61" i="1" s="1"/>
  <c r="S16" i="1"/>
  <c r="S47" i="1" s="1"/>
  <c r="AE41" i="1"/>
  <c r="V16" i="1"/>
  <c r="V47" i="1" s="1"/>
  <c r="L30" i="1"/>
  <c r="L61" i="1" s="1"/>
  <c r="T23" i="1"/>
  <c r="T54" i="1" s="1"/>
  <c r="AD43" i="1" l="1"/>
  <c r="AD45" i="1"/>
  <c r="AD46" i="1"/>
  <c r="AD41" i="1"/>
  <c r="AD37" i="1"/>
  <c r="AD39" i="1"/>
  <c r="AD47" i="1"/>
  <c r="AD40" i="1"/>
  <c r="AD44" i="1"/>
  <c r="AD38" i="1"/>
  <c r="F54" i="1"/>
  <c r="E54" i="1"/>
</calcChain>
</file>

<file path=xl/sharedStrings.xml><?xml version="1.0" encoding="utf-8"?>
<sst xmlns="http://schemas.openxmlformats.org/spreadsheetml/2006/main" count="1211" uniqueCount="190">
  <si>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</si>
  <si>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</si>
  <si>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</si>
  <si>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</si>
  <si>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</si>
  <si>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</si>
  <si>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</si>
  <si>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</si>
  <si>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</si>
  <si>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</si>
  <si>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＝</t>
    <phoneticPr fontId="5"/>
  </si>
  <si>
    <t>③</t>
    <phoneticPr fontId="5"/>
  </si>
  <si>
    <t>①</t>
    <phoneticPr fontId="5"/>
  </si>
  <si>
    <t>②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</si>
  <si>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</si>
  <si>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</si>
  <si>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</si>
  <si>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</si>
  <si>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</si>
  <si>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</si>
  <si>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</si>
  <si>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</si>
  <si>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</si>
  <si>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</si>
  <si>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</si>
  <si>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</si>
  <si>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</si>
  <si>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</si>
  <si>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</si>
  <si>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</si>
  <si>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</si>
  <si>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</si>
  <si>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</si>
  <si>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</si>
  <si>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</si>
  <si>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</si>
  <si>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</si>
  <si>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</si>
  <si>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</si>
  <si>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</si>
  <si>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</si>
  <si>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</si>
  <si>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</si>
  <si>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名前</t>
    <rPh sb="0" eb="2">
      <t>ナマエ</t>
    </rPh>
    <phoneticPr fontId="5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</si>
  <si>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</si>
  <si>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</si>
  <si>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</si>
  <si>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</si>
  <si>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</si>
  <si>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(0.11) </t>
    </r>
    <r>
      <rPr>
        <sz val="28"/>
        <color rgb="FFFF0000"/>
        <rFont val="UD デジタル 教科書体 N-R"/>
        <family val="1"/>
        <charset val="128"/>
      </rPr>
      <t>くり上がりなし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22" eb="23">
      <t>ア</t>
    </rPh>
    <phoneticPr fontId="6"/>
  </si>
  <si>
    <t>　　月  　 　 日</t>
    <rPh sb="2" eb="3">
      <t>ガツ</t>
    </rPh>
    <rPh sb="9" eb="10">
      <t>ニチ</t>
    </rPh>
    <phoneticPr fontId="6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</si>
  <si>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(0.11) </t>
    </r>
    <r>
      <rPr>
        <sz val="28"/>
        <color rgb="FFFF0000"/>
        <rFont val="UD デジタル 教科書体 N-R"/>
        <family val="1"/>
        <charset val="128"/>
      </rPr>
      <t>くり上がり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6"/>
  </si>
  <si>
    <t>②</t>
    <phoneticPr fontId="5"/>
  </si>
  <si>
    <t>＋</t>
    <phoneticPr fontId="5"/>
  </si>
  <si>
    <t>＝</t>
    <phoneticPr fontId="5"/>
  </si>
  <si>
    <t>⑨</t>
    <phoneticPr fontId="5"/>
  </si>
  <si>
    <t>④</t>
    <phoneticPr fontId="6"/>
  </si>
  <si>
    <t>⑨</t>
    <phoneticPr fontId="6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</si>
  <si>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(0.11) </t>
    </r>
    <r>
      <rPr>
        <sz val="28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6"/>
  </si>
  <si>
    <t>①</t>
    <phoneticPr fontId="5"/>
  </si>
  <si>
    <t>＋</t>
    <phoneticPr fontId="5"/>
  </si>
  <si>
    <t>＝</t>
    <phoneticPr fontId="5"/>
  </si>
  <si>
    <t>.</t>
    <phoneticPr fontId="5"/>
  </si>
  <si>
    <t>.</t>
    <phoneticPr fontId="5"/>
  </si>
  <si>
    <t>.</t>
    <phoneticPr fontId="5"/>
  </si>
  <si>
    <t>＝</t>
    <phoneticPr fontId="5"/>
  </si>
  <si>
    <t>③</t>
    <phoneticPr fontId="5"/>
  </si>
  <si>
    <t>③</t>
    <phoneticPr fontId="5"/>
  </si>
  <si>
    <t>④</t>
    <phoneticPr fontId="5"/>
  </si>
  <si>
    <t>＋</t>
    <phoneticPr fontId="5"/>
  </si>
  <si>
    <t>＝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</si>
  <si>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</si>
  <si>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</si>
  <si>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</si>
  <si>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</si>
  <si>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</si>
  <si>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</si>
  <si>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</si>
  <si>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</si>
  <si>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</si>
  <si>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</si>
  <si>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＋</t>
    <phoneticPr fontId="5"/>
  </si>
  <si>
    <t>⑫</t>
    <phoneticPr fontId="5"/>
  </si>
  <si>
    <t>.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</si>
  <si>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</si>
  <si>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</si>
  <si>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</si>
  <si>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</si>
  <si>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</si>
  <si>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</si>
  <si>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iti</t>
    <phoneticPr fontId="5"/>
  </si>
  <si>
    <t>NO</t>
    <phoneticPr fontId="5"/>
  </si>
  <si>
    <t>san</t>
    <phoneticPr fontId="5"/>
  </si>
  <si>
    <t>OKA</t>
    <phoneticPr fontId="5"/>
  </si>
  <si>
    <t>OKB</t>
    <phoneticPr fontId="5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</si>
  <si>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 </t>
    </r>
    <r>
      <rPr>
        <sz val="28"/>
        <color rgb="FFFF0000"/>
        <rFont val="UD デジタル 教科書体 N-R"/>
        <family val="1"/>
        <charset val="128"/>
      </rPr>
      <t>くり上がりなし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6"/>
  </si>
  <si>
    <t>①</t>
    <phoneticPr fontId="5"/>
  </si>
  <si>
    <t>.</t>
    <phoneticPr fontId="5"/>
  </si>
  <si>
    <t>＝</t>
    <phoneticPr fontId="5"/>
  </si>
  <si>
    <t>.</t>
    <phoneticPr fontId="5"/>
  </si>
  <si>
    <t>③</t>
    <phoneticPr fontId="5"/>
  </si>
  <si>
    <t>＝</t>
    <phoneticPr fontId="5"/>
  </si>
  <si>
    <t>＋</t>
    <phoneticPr fontId="5"/>
  </si>
  <si>
    <t>.</t>
    <phoneticPr fontId="5"/>
  </si>
  <si>
    <t>＋</t>
    <phoneticPr fontId="5"/>
  </si>
  <si>
    <t>＝</t>
    <phoneticPr fontId="5"/>
  </si>
  <si>
    <t>⑥</t>
    <phoneticPr fontId="5"/>
  </si>
  <si>
    <t>⑦</t>
    <phoneticPr fontId="5"/>
  </si>
  <si>
    <t>＝</t>
    <phoneticPr fontId="5"/>
  </si>
  <si>
    <t>.</t>
    <phoneticPr fontId="5"/>
  </si>
  <si>
    <t>＋</t>
    <phoneticPr fontId="5"/>
  </si>
  <si>
    <t>⑧</t>
    <phoneticPr fontId="6"/>
  </si>
  <si>
    <t>⑩</t>
    <phoneticPr fontId="6"/>
  </si>
  <si>
    <t>⑪</t>
    <phoneticPr fontId="6"/>
  </si>
  <si>
    <t>NO</t>
    <phoneticPr fontId="5"/>
  </si>
  <si>
    <t>OKA</t>
    <phoneticPr fontId="5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</si>
  <si>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 </t>
    </r>
    <r>
      <rPr>
        <sz val="28"/>
        <color rgb="FFFF0000"/>
        <rFont val="UD デジタル 教科書体 N-R"/>
        <family val="1"/>
        <charset val="128"/>
      </rPr>
      <t>くり上がり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6"/>
  </si>
  <si>
    <t>①</t>
    <phoneticPr fontId="5"/>
  </si>
  <si>
    <t>＋</t>
    <phoneticPr fontId="5"/>
  </si>
  <si>
    <t>＝</t>
    <phoneticPr fontId="5"/>
  </si>
  <si>
    <t>.</t>
    <phoneticPr fontId="5"/>
  </si>
  <si>
    <t xml:space="preserve">kuriagari </t>
    <phoneticPr fontId="5"/>
  </si>
  <si>
    <t>②</t>
    <phoneticPr fontId="5"/>
  </si>
  <si>
    <t>＋</t>
    <phoneticPr fontId="5"/>
  </si>
  <si>
    <t>.</t>
    <phoneticPr fontId="5"/>
  </si>
  <si>
    <t>②</t>
    <phoneticPr fontId="5"/>
  </si>
  <si>
    <t>⑥</t>
    <phoneticPr fontId="5"/>
  </si>
  <si>
    <t>⑦</t>
    <phoneticPr fontId="5"/>
  </si>
  <si>
    <t>⑧</t>
    <phoneticPr fontId="5"/>
  </si>
  <si>
    <t>⑩</t>
    <phoneticPr fontId="6"/>
  </si>
  <si>
    <t>iti</t>
    <phoneticPr fontId="5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</si>
  <si>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 </t>
    </r>
    <r>
      <rPr>
        <sz val="28"/>
        <color rgb="FFFF0000"/>
        <rFont val="UD デジタル 教科書体 N-R"/>
        <family val="1"/>
        <charset val="128"/>
      </rPr>
      <t>くり上がり和整数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6"/>
  </si>
  <si>
    <t xml:space="preserve">kuriagari </t>
    <phoneticPr fontId="5"/>
  </si>
  <si>
    <t>＋</t>
    <phoneticPr fontId="5"/>
  </si>
  <si>
    <t>.</t>
    <phoneticPr fontId="5"/>
  </si>
  <si>
    <t>.</t>
    <phoneticPr fontId="5"/>
  </si>
  <si>
    <t>①</t>
    <phoneticPr fontId="5"/>
  </si>
  <si>
    <t>④</t>
    <phoneticPr fontId="5"/>
  </si>
  <si>
    <t>⑫</t>
    <phoneticPr fontId="5"/>
  </si>
  <si>
    <t>iti</t>
    <phoneticPr fontId="5"/>
  </si>
  <si>
    <t>NO</t>
    <phoneticPr fontId="5"/>
  </si>
  <si>
    <t>OKA</t>
    <phoneticPr fontId="5"/>
  </si>
  <si>
    <t>OKB</t>
    <phoneticPr fontId="5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</si>
  <si>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　</t>
    </r>
    <r>
      <rPr>
        <sz val="28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6"/>
  </si>
  <si>
    <t>①</t>
    <phoneticPr fontId="5"/>
  </si>
  <si>
    <t>.</t>
    <phoneticPr fontId="5"/>
  </si>
  <si>
    <t>＋</t>
    <phoneticPr fontId="5"/>
  </si>
  <si>
    <t>.</t>
    <phoneticPr fontId="5"/>
  </si>
  <si>
    <t>＝</t>
    <phoneticPr fontId="5"/>
  </si>
  <si>
    <t>.</t>
    <phoneticPr fontId="5"/>
  </si>
  <si>
    <t>＋</t>
    <phoneticPr fontId="5"/>
  </si>
  <si>
    <t>⑨</t>
    <phoneticPr fontId="6"/>
  </si>
  <si>
    <t>⑩</t>
    <phoneticPr fontId="6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</si>
  <si>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(11.11)(1.11) </t>
    </r>
    <r>
      <rPr>
        <sz val="28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6"/>
  </si>
  <si>
    <t>②</t>
    <phoneticPr fontId="5"/>
  </si>
  <si>
    <t>⑦</t>
    <phoneticPr fontId="5"/>
  </si>
  <si>
    <t>.</t>
    <phoneticPr fontId="5"/>
  </si>
  <si>
    <t>＋</t>
    <phoneticPr fontId="5"/>
  </si>
  <si>
    <t>.</t>
    <phoneticPr fontId="5"/>
  </si>
  <si>
    <t>＝</t>
    <phoneticPr fontId="5"/>
  </si>
  <si>
    <t>＋</t>
    <phoneticPr fontId="5"/>
  </si>
  <si>
    <t>＝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</si>
  <si>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</si>
  <si>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</si>
  <si>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</si>
  <si>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</si>
  <si>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</si>
  <si>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</si>
  <si>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</si>
  <si>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</si>
  <si>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</si>
  <si>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</si>
  <si>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</si>
  <si>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</si>
  <si>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</t>
    </r>
    <r>
      <rPr>
        <sz val="28"/>
        <color rgb="FFFF0000"/>
        <rFont val="UD デジタル 教科書体 N-R"/>
        <family val="1"/>
        <charset val="128"/>
      </rPr>
      <t>オールミックス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6"/>
  </si>
  <si>
    <t>②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</si>
  <si>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</si>
  <si>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</si>
  <si>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</si>
  <si>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</si>
  <si>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.</t>
    <phoneticPr fontId="5"/>
  </si>
  <si>
    <t>補正</t>
    <rPh sb="0" eb="2">
      <t>ホセイ</t>
    </rPh>
    <phoneticPr fontId="5"/>
  </si>
  <si>
    <t>①</t>
    <phoneticPr fontId="5"/>
  </si>
  <si>
    <t>③</t>
    <phoneticPr fontId="5"/>
  </si>
  <si>
    <t>④</t>
    <phoneticPr fontId="5"/>
  </si>
  <si>
    <t>＋</t>
    <phoneticPr fontId="5"/>
  </si>
  <si>
    <t>.</t>
    <phoneticPr fontId="5"/>
  </si>
  <si>
    <t>＝</t>
    <phoneticPr fontId="5"/>
  </si>
  <si>
    <t>⑤</t>
    <phoneticPr fontId="5"/>
  </si>
  <si>
    <t>＋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</si>
</sst>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1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2"/>
      <color rgb="FFFF0000"/>
      <name val="UD デジタル 教科書体 N-R"/>
      <family val="1"/>
      <charset val="128"/>
    </font>
    <font>
      <b/>
      <sz val="11"/>
      <color theme="1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thin">
        <color rgb="FF0000FF"/>
      </bottom>
      <diagonal/>
    </border>
  </borders>
  <cellStyleXfs count="1">
    <xf numFmtId="0" fontId="0" fillId="0" borderId="0">
      <alignment vertical="center"/>
    </xf>
  </cellStyleXfs>
  <cellXfs count="90">
    <xf numFmtId="0" fontId="0" fillId="0" borderId="0" xfId="0">
      <alignment vertical="center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176" fontId="7" fillId="0" borderId="0" xfId="0" applyNumberFormat="1" applyFont="1" applyBorder="1" applyAlignment="1" applyProtection="1">
      <alignment horizontal="center" vertical="center"/>
    </xf>
    <xf numFmtId="0" fontId="8" fillId="0" borderId="0" xfId="0" applyFo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3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4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24" fillId="0" borderId="0" xfId="0" applyFont="1" applyBorder="1" applyAlignment="1" applyProtection="1">
      <alignment horizontal="center" vertical="center"/>
    </xf>
    <xf numFmtId="0" fontId="17" fillId="0" borderId="9" xfId="0" applyFont="1" applyBorder="1" applyProtection="1">
      <alignment vertical="center"/>
    </xf>
    <xf numFmtId="0" fontId="17" fillId="0" borderId="8" xfId="0" applyFont="1" applyBorder="1" applyProtection="1">
      <alignment vertical="center"/>
    </xf>
    <xf numFmtId="0" fontId="18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15" fillId="0" borderId="0" xfId="0" applyFont="1" applyBorder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176" fontId="26" fillId="0" borderId="0" xfId="0" applyNumberFormat="1" applyFont="1" applyBorder="1" applyAlignment="1" applyProtection="1">
      <alignment horizontal="center" vertical="center"/>
    </xf>
    <xf numFmtId="0" fontId="20" fillId="0" borderId="8" xfId="0" applyFont="1" applyBorder="1" applyAlignment="1" applyProtection="1">
      <alignment vertical="center" shrinkToFit="1"/>
    </xf>
    <xf numFmtId="0" fontId="20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16" fillId="0" borderId="10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13" fillId="0" borderId="12" xfId="0" applyFont="1" applyBorder="1" applyAlignment="1" applyProtection="1">
      <alignment horizontal="center" vertical="center"/>
    </xf>
    <xf numFmtId="0" fontId="13" fillId="0" borderId="13" xfId="0" applyFont="1" applyBorder="1" applyAlignment="1" applyProtection="1">
      <alignment horizontal="center" vertical="center"/>
    </xf>
    <xf numFmtId="0" fontId="13" fillId="0" borderId="14" xfId="0" applyFont="1" applyBorder="1" applyAlignment="1" applyProtection="1">
      <alignment horizontal="center" vertical="center"/>
    </xf>
    <xf numFmtId="0" fontId="13" fillId="0" borderId="15" xfId="0" applyFont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  <xf numFmtId="0" fontId="22" fillId="0" borderId="0" xfId="0" applyFont="1" applyBorder="1" applyAlignment="1" applyProtection="1">
      <alignment horizontal="center" vertical="center"/>
    </xf>
    <xf numFmtId="0" fontId="21" fillId="0" borderId="10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center" vertical="center"/>
    </xf>
    <xf numFmtId="0" fontId="21" fillId="0" borderId="12" xfId="0" applyFont="1" applyBorder="1" applyAlignment="1" applyProtection="1">
      <alignment horizontal="center" vertical="center"/>
    </xf>
    <xf numFmtId="0" fontId="21" fillId="0" borderId="13" xfId="0" applyFont="1" applyBorder="1" applyAlignment="1" applyProtection="1">
      <alignment horizontal="center" vertical="center"/>
    </xf>
    <xf numFmtId="0" fontId="21" fillId="0" borderId="18" xfId="0" applyFont="1" applyBorder="1" applyAlignment="1" applyProtection="1">
      <alignment horizontal="center" vertical="center"/>
    </xf>
    <xf numFmtId="0" fontId="29" fillId="3" borderId="0" xfId="0" applyFont="1" applyFill="1" applyAlignment="1" applyProtection="1">
      <alignment vertical="center" wrapText="1"/>
    </xf>
    <xf numFmtId="0" fontId="10" fillId="0" borderId="23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19" fillId="0" borderId="6" xfId="0" applyFont="1" applyBorder="1" applyAlignment="1" applyProtection="1">
      <alignment horizontal="left" vertical="center" shrinkToFit="1"/>
    </xf>
    <xf numFmtId="0" fontId="28" fillId="0" borderId="2" xfId="0" applyFont="1" applyBorder="1" applyAlignment="1" applyProtection="1">
      <alignment horizontal="right" vertical="center"/>
    </xf>
    <xf numFmtId="0" fontId="28" fillId="0" borderId="3" xfId="0" applyFont="1" applyBorder="1" applyAlignment="1" applyProtection="1">
      <alignment horizontal="right" vertical="center"/>
    </xf>
    <xf numFmtId="0" fontId="28" fillId="0" borderId="4" xfId="0" applyFont="1" applyBorder="1" applyAlignment="1" applyProtection="1">
      <alignment horizontal="right" vertical="center"/>
    </xf>
    <xf numFmtId="0" fontId="28" fillId="0" borderId="2" xfId="0" applyFont="1" applyBorder="1" applyAlignment="1" applyProtection="1">
      <alignment horizontal="center" vertical="center"/>
    </xf>
    <xf numFmtId="0" fontId="28" fillId="0" borderId="3" xfId="0" applyFont="1" applyBorder="1" applyAlignment="1" applyProtection="1">
      <alignment horizontal="center" vertical="center"/>
    </xf>
    <xf numFmtId="0" fontId="28" fillId="0" borderId="22" xfId="0" applyFont="1" applyBorder="1" applyAlignment="1" applyProtection="1">
      <alignment horizontal="center" vertical="center"/>
    </xf>
    <xf numFmtId="0" fontId="8" fillId="0" borderId="3" xfId="0" applyFont="1" applyBorder="1" applyProtection="1">
      <alignment vertical="center"/>
    </xf>
    <xf numFmtId="0" fontId="8" fillId="0" borderId="4" xfId="0" applyFont="1" applyBorder="1" applyProtection="1">
      <alignment vertical="center"/>
    </xf>
    <xf numFmtId="0" fontId="25" fillId="0" borderId="3" xfId="0" applyFont="1" applyBorder="1" applyAlignment="1" applyProtection="1">
      <alignment horizontal="left" vertical="center" shrinkToFit="1"/>
    </xf>
    <xf numFmtId="0" fontId="25" fillId="0" borderId="4" xfId="0" applyFont="1" applyBorder="1" applyAlignment="1" applyProtection="1">
      <alignment horizontal="left" vertical="center" shrinkToFit="1"/>
    </xf>
    <xf numFmtId="0" fontId="1" fillId="0" borderId="0" xfId="0" applyFont="1" applyBorder="1" applyAlignment="1" applyProtection="1">
      <alignment horizontal="left" vertical="center" shrinkToFit="1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2" xfId="0" applyFont="1" applyBorder="1" applyAlignment="1" applyProtection="1">
      <alignment horizontal="center" vertical="center"/>
    </xf>
    <xf numFmtId="0" fontId="27" fillId="0" borderId="3" xfId="0" applyFont="1" applyBorder="1" applyAlignment="1" applyProtection="1">
      <alignment horizontal="center" vertical="center"/>
    </xf>
    <xf numFmtId="0" fontId="27" fillId="0" borderId="22" xfId="0" applyFont="1" applyBorder="1" applyAlignment="1" applyProtection="1">
      <alignment horizontal="center" vertical="center"/>
    </xf>
    <xf numFmtId="0" fontId="13" fillId="0" borderId="2" xfId="0" applyFont="1" applyBorder="1" applyAlignment="1" applyProtection="1">
      <alignment horizontal="left" vertical="center" shrinkToFit="1"/>
    </xf>
    <xf numFmtId="0" fontId="13" fillId="0" borderId="3" xfId="0" applyFont="1" applyBorder="1" applyAlignment="1" applyProtection="1">
      <alignment horizontal="left" vertical="center" shrinkToFit="1"/>
    </xf>
    <xf numFmtId="0" fontId="30" fillId="0" borderId="3" xfId="0" applyFont="1" applyBorder="1" applyProtection="1">
      <alignment vertical="center"/>
    </xf>
    <xf numFmtId="0" fontId="30" fillId="0" borderId="4" xfId="0" applyFont="1" applyBorder="1" applyProtection="1">
      <alignment vertical="center"/>
    </xf>
  </cellXfs>
  <cellStyles count="1">
    <cellStyle name="標準" xfId="0" builtinId="0"/>
  </cellStyles>
  <dxfs count="1739"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4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8.emf"/><Relationship Id="rId1" Type="http://schemas.openxmlformats.org/officeDocument/2006/relationships/image" Target="../media/image1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10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3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9.emf"/><Relationship Id="rId1" Type="http://schemas.openxmlformats.org/officeDocument/2006/relationships/image" Target="../media/image2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7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1.emf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2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9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12" name="グループ化 11"/>
        <xdr:cNvGrpSpPr/>
      </xdr:nvGrpSpPr>
      <xdr:grpSpPr>
        <a:xfrm>
          <a:off x="10240316" y="17849018"/>
          <a:ext cx="911089" cy="447262"/>
          <a:chOff x="8763000" y="18495062"/>
          <a:chExt cx="911089" cy="447262"/>
        </a:xfrm>
      </xdr:grpSpPr>
      <xdr:cxnSp macro="">
        <xdr:nvCxnSpPr>
          <xdr:cNvPr id="10" name="直線コネクタ 9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直線コネクタ 10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13" name="角丸四角形吹き出し 12"/>
        <xdr:cNvSpPr/>
      </xdr:nvSpPr>
      <xdr:spPr>
        <a:xfrm>
          <a:off x="10220739" y="11057282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16" name="直線コネクタ 15"/>
        <xdr:cNvCxnSpPr/>
      </xdr:nvCxnSpPr>
      <xdr:spPr>
        <a:xfrm>
          <a:off x="10834837" y="18513397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iti" spid="_x0000_s124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24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san" spid="_x0000_s124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si" spid="_x0000_s124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go" spid="_x0000_s124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24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24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24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ku" spid="_x0000_s124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" spid="_x0000_s12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juiti" spid="_x0000_s125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ni" spid="_x0000_s125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2" name="グループ化 1"/>
        <xdr:cNvGrpSpPr/>
      </xdr:nvGrpSpPr>
      <xdr:grpSpPr>
        <a:xfrm>
          <a:off x="10240316" y="17849018"/>
          <a:ext cx="911089" cy="447262"/>
          <a:chOff x="8763000" y="18495062"/>
          <a:chExt cx="911089" cy="447262"/>
        </a:xfrm>
      </xdr:grpSpPr>
      <xdr:cxnSp macro="">
        <xdr:nvCxnSpPr>
          <xdr:cNvPr id="3" name="直線コネクタ 2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5" name="角丸四角形吹き出し 4"/>
        <xdr:cNvSpPr/>
      </xdr:nvSpPr>
      <xdr:spPr>
        <a:xfrm>
          <a:off x="10181811" y="11080473"/>
          <a:ext cx="911088" cy="437207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6" name="直線コネクタ 5"/>
        <xdr:cNvCxnSpPr/>
      </xdr:nvCxnSpPr>
      <xdr:spPr>
        <a:xfrm>
          <a:off x="10745030" y="18546054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" spid="_x0000_s20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18436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ni" spid="_x0000_s20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184369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an" spid="_x0000_s206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18436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si" spid="_x0000_s206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139661" y="21675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go" spid="_x0000_s206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216754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roku" spid="_x0000_s20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1675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nana" spid="_x0000_s20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4913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hati" spid="_x0000_s20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249139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ku" spid="_x0000_s206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4913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ju" spid="_x0000_s207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139661" y="28152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juiti" spid="_x0000_s207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281524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juni" spid="_x0000_s207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8152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2" name="グループ化 1"/>
        <xdr:cNvGrpSpPr/>
      </xdr:nvGrpSpPr>
      <xdr:grpSpPr>
        <a:xfrm>
          <a:off x="10190093" y="17810918"/>
          <a:ext cx="911089" cy="447262"/>
          <a:chOff x="8763000" y="18495062"/>
          <a:chExt cx="911089" cy="447262"/>
        </a:xfrm>
      </xdr:grpSpPr>
      <xdr:cxnSp macro="">
        <xdr:nvCxnSpPr>
          <xdr:cNvPr id="3" name="直線コネクタ 2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5" name="角丸四角形吹き出し 4"/>
        <xdr:cNvSpPr/>
      </xdr:nvSpPr>
      <xdr:spPr>
        <a:xfrm>
          <a:off x="10181811" y="11080473"/>
          <a:ext cx="911088" cy="437207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6" name="直線コネクタ 5"/>
        <xdr:cNvCxnSpPr/>
      </xdr:nvCxnSpPr>
      <xdr:spPr>
        <a:xfrm>
          <a:off x="10745030" y="18546054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" spid="_x0000_s308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18436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ni" spid="_x0000_s30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184369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an" spid="_x0000_s308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18436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si" spid="_x0000_s308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1675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go" spid="_x0000_s308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216754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roku" spid="_x0000_s309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1675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nana" spid="_x0000_s309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4913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hati" spid="_x0000_s309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249139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ku" spid="_x0000_s309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4913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ju" spid="_x0000_s309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8152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juiti" spid="_x0000_s309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281524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juni" spid="_x0000_s309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8152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2" name="グループ化 1"/>
        <xdr:cNvGrpSpPr/>
      </xdr:nvGrpSpPr>
      <xdr:grpSpPr>
        <a:xfrm>
          <a:off x="10190093" y="17810918"/>
          <a:ext cx="911089" cy="447262"/>
          <a:chOff x="8763000" y="18495062"/>
          <a:chExt cx="911089" cy="447262"/>
        </a:xfrm>
      </xdr:grpSpPr>
      <xdr:cxnSp macro="">
        <xdr:nvCxnSpPr>
          <xdr:cNvPr id="3" name="直線コネクタ 2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5" name="角丸四角形吹き出し 4"/>
        <xdr:cNvSpPr/>
      </xdr:nvSpPr>
      <xdr:spPr>
        <a:xfrm>
          <a:off x="10181811" y="11080473"/>
          <a:ext cx="911088" cy="437207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6" name="直線コネクタ 5"/>
        <xdr:cNvCxnSpPr/>
      </xdr:nvCxnSpPr>
      <xdr:spPr>
        <a:xfrm>
          <a:off x="10745030" y="18546054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" spid="_x0000_s410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18436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ni" spid="_x0000_s411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184369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an" spid="_x0000_s411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18436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si" spid="_x0000_s411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1675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go" spid="_x0000_s411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216754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roku" spid="_x0000_s411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1675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nana" spid="_x0000_s411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4913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hati" spid="_x0000_s411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249139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ku" spid="_x0000_s411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4913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ju" spid="_x0000_s411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8152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juiti" spid="_x0000_s411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281524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juni" spid="_x0000_s412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8152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2" name="グループ化 1"/>
        <xdr:cNvGrpSpPr/>
      </xdr:nvGrpSpPr>
      <xdr:grpSpPr>
        <a:xfrm>
          <a:off x="10190093" y="17810918"/>
          <a:ext cx="911089" cy="447262"/>
          <a:chOff x="8763000" y="18495062"/>
          <a:chExt cx="911089" cy="447262"/>
        </a:xfrm>
      </xdr:grpSpPr>
      <xdr:cxnSp macro="">
        <xdr:nvCxnSpPr>
          <xdr:cNvPr id="3" name="直線コネクタ 2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5" name="角丸四角形吹き出し 4"/>
        <xdr:cNvSpPr/>
      </xdr:nvSpPr>
      <xdr:spPr>
        <a:xfrm>
          <a:off x="10181811" y="11080473"/>
          <a:ext cx="911088" cy="437207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6" name="直線コネクタ 5"/>
        <xdr:cNvCxnSpPr/>
      </xdr:nvCxnSpPr>
      <xdr:spPr>
        <a:xfrm>
          <a:off x="10745030" y="18546054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" spid="_x0000_s513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18436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ni" spid="_x0000_s513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416261" y="184369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an" spid="_x0000_s513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692861" y="18436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si" spid="_x0000_s513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139661" y="21675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go" spid="_x0000_s513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416261" y="216754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roku" spid="_x0000_s513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692861" y="21675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nana" spid="_x0000_s513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139661" y="24913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hati" spid="_x0000_s514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416261" y="249139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ku" spid="_x0000_s514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692861" y="24913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ju" spid="_x0000_s514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139661" y="28152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juiti" spid="_x0000_s514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416261" y="281524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juni" spid="_x0000_s514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8152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2" name="グループ化 1"/>
        <xdr:cNvGrpSpPr/>
      </xdr:nvGrpSpPr>
      <xdr:grpSpPr>
        <a:xfrm>
          <a:off x="10190093" y="17810918"/>
          <a:ext cx="911089" cy="447262"/>
          <a:chOff x="8763000" y="18495062"/>
          <a:chExt cx="911089" cy="447262"/>
        </a:xfrm>
      </xdr:grpSpPr>
      <xdr:cxnSp macro="">
        <xdr:nvCxnSpPr>
          <xdr:cNvPr id="3" name="直線コネクタ 2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5" name="角丸四角形吹き出し 4"/>
        <xdr:cNvSpPr/>
      </xdr:nvSpPr>
      <xdr:spPr>
        <a:xfrm>
          <a:off x="10181811" y="11080473"/>
          <a:ext cx="911088" cy="437207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6" name="直線コネクタ 5"/>
        <xdr:cNvCxnSpPr/>
      </xdr:nvCxnSpPr>
      <xdr:spPr>
        <a:xfrm>
          <a:off x="10745030" y="18546054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" spid="_x0000_s61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18436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ni" spid="_x0000_s61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184369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an" spid="_x0000_s615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18436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si" spid="_x0000_s61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1675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go" spid="_x0000_s61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216754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roku" spid="_x0000_s61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1675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nana" spid="_x0000_s616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4913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hati" spid="_x0000_s61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249139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ku" spid="_x0000_s616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4913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ju" spid="_x0000_s61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8152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juiti" spid="_x0000_s61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281524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juni" spid="_x0000_s61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8152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2" name="グループ化 1"/>
        <xdr:cNvGrpSpPr/>
      </xdr:nvGrpSpPr>
      <xdr:grpSpPr>
        <a:xfrm>
          <a:off x="10190093" y="17810918"/>
          <a:ext cx="911089" cy="447262"/>
          <a:chOff x="8763000" y="18495062"/>
          <a:chExt cx="911089" cy="447262"/>
        </a:xfrm>
      </xdr:grpSpPr>
      <xdr:cxnSp macro="">
        <xdr:nvCxnSpPr>
          <xdr:cNvPr id="3" name="直線コネクタ 2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5" name="角丸四角形吹き出し 4"/>
        <xdr:cNvSpPr/>
      </xdr:nvSpPr>
      <xdr:spPr>
        <a:xfrm>
          <a:off x="10181811" y="11080473"/>
          <a:ext cx="911088" cy="437207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6" name="直線コネクタ 5"/>
        <xdr:cNvCxnSpPr/>
      </xdr:nvCxnSpPr>
      <xdr:spPr>
        <a:xfrm>
          <a:off x="10745030" y="18546054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" spid="_x0000_s71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18436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ni" spid="_x0000_s71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184369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an" spid="_x0000_s71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18436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si" spid="_x0000_s71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1675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go" spid="_x0000_s718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416261" y="216754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roku" spid="_x0000_s71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1675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nana" spid="_x0000_s718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139661" y="24913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hati" spid="_x0000_s718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249139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ku" spid="_x0000_s718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692861" y="24913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ju" spid="_x0000_s719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8152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juiti" spid="_x0000_s719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281524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juni" spid="_x0000_s719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8152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2" name="グループ化 1"/>
        <xdr:cNvGrpSpPr/>
      </xdr:nvGrpSpPr>
      <xdr:grpSpPr>
        <a:xfrm>
          <a:off x="10190093" y="17810918"/>
          <a:ext cx="911089" cy="447262"/>
          <a:chOff x="8763000" y="18495062"/>
          <a:chExt cx="911089" cy="447262"/>
        </a:xfrm>
      </xdr:grpSpPr>
      <xdr:cxnSp macro="">
        <xdr:nvCxnSpPr>
          <xdr:cNvPr id="3" name="直線コネクタ 2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5" name="角丸四角形吹き出し 4"/>
        <xdr:cNvSpPr/>
      </xdr:nvSpPr>
      <xdr:spPr>
        <a:xfrm>
          <a:off x="10181811" y="11080473"/>
          <a:ext cx="911088" cy="437207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6" name="直線コネクタ 5"/>
        <xdr:cNvCxnSpPr/>
      </xdr:nvCxnSpPr>
      <xdr:spPr>
        <a:xfrm>
          <a:off x="10745030" y="18546054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" spid="_x0000_s820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18436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ni" spid="_x0000_s820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184369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an" spid="_x0000_s820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18436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si" spid="_x0000_s820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1675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go" spid="_x0000_s820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216754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roku" spid="_x0000_s821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1675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nana" spid="_x0000_s821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4913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hati" spid="_x0000_s821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249139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ku" spid="_x0000_s821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4913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ju" spid="_x0000_s821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28152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juiti" spid="_x0000_s821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281524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juni" spid="_x0000_s821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692861" y="28152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2" name="グループ化 1"/>
        <xdr:cNvGrpSpPr/>
      </xdr:nvGrpSpPr>
      <xdr:grpSpPr>
        <a:xfrm>
          <a:off x="10190093" y="17810918"/>
          <a:ext cx="911089" cy="447262"/>
          <a:chOff x="8763000" y="18495062"/>
          <a:chExt cx="911089" cy="447262"/>
        </a:xfrm>
      </xdr:grpSpPr>
      <xdr:cxnSp macro="">
        <xdr:nvCxnSpPr>
          <xdr:cNvPr id="3" name="直線コネクタ 2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5" name="角丸四角形吹き出し 4"/>
        <xdr:cNvSpPr/>
      </xdr:nvSpPr>
      <xdr:spPr>
        <a:xfrm>
          <a:off x="10181811" y="11080473"/>
          <a:ext cx="911088" cy="437207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6" name="直線コネクタ 5"/>
        <xdr:cNvCxnSpPr/>
      </xdr:nvCxnSpPr>
      <xdr:spPr>
        <a:xfrm>
          <a:off x="10745030" y="18546054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" spid="_x0000_s92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39661" y="18436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ni" spid="_x0000_s923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416261" y="184369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an" spid="_x0000_s923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692861" y="18436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si" spid="_x0000_s923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139661" y="21675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go" spid="_x0000_s923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16261" y="216754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roku" spid="_x0000_s923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692861" y="21675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nana" spid="_x0000_s923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139661" y="24913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hati" spid="_x0000_s923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416261" y="249139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ku" spid="_x0000_s923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692861" y="249139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ju" spid="_x0000_s923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139661" y="28152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juiti" spid="_x0000_s923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416261" y="28152436"/>
              <a:ext cx="1081521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juni" spid="_x0000_s924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692861" y="28152436"/>
              <a:ext cx="1081520" cy="7334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vmlDrawing" Target="../drawings/vmlDrawing4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vmlDrawing" Target="../drawings/vmlDrawing6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vmlDrawing" Target="../drawings/vmlDrawing8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vmlDrawing" Target="../drawings/vmlDrawing10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vmlDrawing" Target="../drawings/vmlDrawing12.v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vmlDrawing" Target="../drawings/vmlDrawing14.v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4" Type="http://schemas.openxmlformats.org/officeDocument/2006/relationships/vmlDrawing" Target="../drawings/vmlDrawing16.v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4" Type="http://schemas.openxmlformats.org/officeDocument/2006/relationships/vmlDrawing" Target="../drawings/vmlDrawing18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00"/>
  <sheetViews>
    <sheetView showGridLines="0" tabSelected="1" zoomScale="55" zoomScaleNormal="55" workbookViewId="0">
      <selection activeCell="W1" sqref="W1"/>
    </sheetView>
  </sheetViews>
  <sheetFormatPr defaultRowHeight="15" x14ac:dyDescent="0.15"/>
  <cols>
    <col min="1" max="1" width="0.875" style="3" customWidth="1"/>
    <col min="2" max="3" width="8.125" style="3" customWidth="1"/>
    <col min="4" max="4" width="8.125" style="4" customWidth="1"/>
    <col min="5" max="5" width="2.375" style="3" customWidth="1"/>
    <col min="6" max="6" width="6.375" style="3" customWidth="1"/>
    <col min="7" max="7" width="8.125" style="3" customWidth="1"/>
    <col min="8" max="9" width="0.875" style="3" customWidth="1"/>
    <col min="10" max="12" width="8.125" style="3" customWidth="1"/>
    <col min="13" max="13" width="2.375" style="3" customWidth="1"/>
    <col min="14" max="14" width="6.375" style="3" customWidth="1"/>
    <col min="15" max="15" width="8.125" style="3" customWidth="1"/>
    <col min="16" max="17" width="0.875" style="3" customWidth="1"/>
    <col min="18" max="20" width="8.125" style="3" customWidth="1"/>
    <col min="21" max="21" width="2.375" style="3" customWidth="1"/>
    <col min="22" max="22" width="6.375" style="3" customWidth="1"/>
    <col min="23" max="23" width="8.125" style="3" customWidth="1"/>
    <col min="24" max="24" width="0.875" style="3" customWidth="1"/>
    <col min="25" max="25" width="3.75" style="3" customWidth="1"/>
    <col min="26" max="26" width="14.125" style="3" customWidth="1"/>
    <col min="27" max="27" width="3.75" style="3" customWidth="1"/>
    <col min="28" max="28" width="4.75" style="3" hidden="1" customWidth="1"/>
    <col min="29" max="29" width="8.375" style="3" hidden="1" customWidth="1"/>
    <col min="30" max="30" width="4.625" style="3" hidden="1" customWidth="1"/>
    <col min="31" max="31" width="8.375" style="3" hidden="1" customWidth="1"/>
    <col min="32" max="32" width="4.125" style="3" hidden="1" customWidth="1"/>
    <col min="33" max="33" width="9.625" style="3" hidden="1" customWidth="1"/>
    <col min="34" max="34" width="5.875" style="3" hidden="1" customWidth="1"/>
    <col min="35" max="35" width="2.625" style="3" hidden="1" customWidth="1"/>
    <col min="36" max="36" width="4.625" style="3" hidden="1" customWidth="1"/>
    <col min="37" max="39" width="2.625" style="3" hidden="1" customWidth="1"/>
    <col min="40" max="40" width="3.625" style="3" hidden="1" customWidth="1"/>
    <col min="41" max="45" width="2.625" style="3" hidden="1" customWidth="1"/>
    <col min="46" max="46" width="3.625" style="3" hidden="1" customWidth="1"/>
    <col min="47" max="47" width="4.625" style="3" hidden="1" customWidth="1"/>
    <col min="48" max="49" width="3.375" style="3" hidden="1" customWidth="1"/>
    <col min="50" max="50" width="5.875" style="3" hidden="1" customWidth="1"/>
    <col min="51" max="51" width="3.375" style="3" hidden="1" customWidth="1"/>
    <col min="52" max="52" width="2.875" style="3" hidden="1" customWidth="1"/>
    <col min="53" max="53" width="3.875" style="3" hidden="1" customWidth="1"/>
    <col min="54" max="54" width="4.625" style="3" hidden="1" customWidth="1"/>
    <col min="55" max="56" width="3.375" style="3" hidden="1" customWidth="1"/>
    <col min="57" max="57" width="4.625" style="3" hidden="1" customWidth="1"/>
    <col min="58" max="58" width="3.875" style="3" hidden="1" customWidth="1"/>
    <col min="59" max="59" width="4.625" style="3" hidden="1" customWidth="1"/>
    <col min="60" max="61" width="3.375" style="3" hidden="1" customWidth="1"/>
    <col min="62" max="62" width="4.625" style="3" hidden="1" customWidth="1"/>
    <col min="63" max="63" width="3.875" style="3" hidden="1" customWidth="1"/>
    <col min="64" max="64" width="4.625" style="3" hidden="1" customWidth="1"/>
    <col min="65" max="67" width="3.375" style="3" hidden="1" customWidth="1"/>
    <col min="68" max="68" width="3.875" style="3" hidden="1" customWidth="1"/>
    <col min="69" max="69" width="4.625" style="3" hidden="1" customWidth="1"/>
    <col min="70" max="73" width="3.375" style="3" hidden="1" customWidth="1"/>
    <col min="74" max="74" width="4.625" style="3" hidden="1" customWidth="1"/>
    <col min="75" max="75" width="9" style="3" hidden="1" customWidth="1"/>
    <col min="76" max="76" width="4.625" style="3" hidden="1" customWidth="1"/>
    <col min="77" max="77" width="1.625" style="3" hidden="1" customWidth="1"/>
    <col min="78" max="78" width="4.625" style="3" hidden="1" customWidth="1"/>
    <col min="79" max="80" width="3.375" style="3" hidden="1" customWidth="1"/>
    <col min="81" max="81" width="4.625" style="3" hidden="1" customWidth="1"/>
    <col min="82" max="82" width="9" style="3" hidden="1" customWidth="1"/>
    <col min="83" max="83" width="4.25" style="3" hidden="1" customWidth="1"/>
    <col min="84" max="84" width="1.625" style="3" hidden="1" customWidth="1"/>
    <col min="85" max="85" width="4.625" style="3" hidden="1" customWidth="1"/>
    <col min="86" max="87" width="3.375" style="3" hidden="1" customWidth="1"/>
    <col min="88" max="88" width="4.625" style="3" hidden="1" customWidth="1"/>
    <col min="89" max="89" width="9" style="3" hidden="1" customWidth="1"/>
    <col min="90" max="90" width="4.25" style="3" hidden="1" customWidth="1"/>
    <col min="91" max="91" width="1.625" style="3" hidden="1" customWidth="1"/>
    <col min="92" max="92" width="5.875" style="3" hidden="1" customWidth="1"/>
    <col min="93" max="94" width="3.5" style="3" hidden="1" customWidth="1"/>
    <col min="95" max="95" width="4.625" style="3" hidden="1" customWidth="1"/>
    <col min="96" max="96" width="9" style="3" hidden="1" customWidth="1"/>
    <col min="97" max="97" width="4.25" style="3" hidden="1" customWidth="1"/>
    <col min="98" max="98" width="1.625" style="3" hidden="1" customWidth="1"/>
    <col min="99" max="99" width="5.875" style="3" hidden="1" customWidth="1"/>
    <col min="100" max="101" width="3.5" style="3" hidden="1" customWidth="1"/>
    <col min="102" max="102" width="4.625" style="3" customWidth="1"/>
    <col min="103" max="16384" width="9" style="3"/>
  </cols>
  <sheetData>
    <row r="1" spans="1:101" ht="39.950000000000003" customHeight="1" thickBot="1" x14ac:dyDescent="0.3">
      <c r="A1" s="79" t="s">
        <v>49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1">
        <v>3</v>
      </c>
      <c r="X1" s="2"/>
      <c r="AB1" s="4" t="s">
        <v>0</v>
      </c>
      <c r="AC1" s="5">
        <f ca="1">BC1*1000+BH1*100+BM1*10+BR1</f>
        <v>71</v>
      </c>
      <c r="AD1" s="5" t="s">
        <v>1</v>
      </c>
      <c r="AE1" s="5">
        <f ca="1">BD1*1000+BI1*100+BN1*10+BS1</f>
        <v>24</v>
      </c>
      <c r="AF1" s="5" t="s">
        <v>2</v>
      </c>
      <c r="AG1" s="5">
        <f ca="1">AC1+AE1</f>
        <v>95</v>
      </c>
      <c r="AI1" s="5">
        <f ca="1">BC1</f>
        <v>0</v>
      </c>
      <c r="AJ1" s="5">
        <f ca="1">BH1</f>
        <v>0</v>
      </c>
      <c r="AK1" s="5" t="s">
        <v>3</v>
      </c>
      <c r="AL1" s="5">
        <f ca="1">BM1</f>
        <v>7</v>
      </c>
      <c r="AM1" s="5">
        <f ca="1">BR1</f>
        <v>1</v>
      </c>
      <c r="AN1" s="5" t="s">
        <v>1</v>
      </c>
      <c r="AO1" s="5">
        <f ca="1">BD1</f>
        <v>0</v>
      </c>
      <c r="AP1" s="5">
        <f ca="1">BI1</f>
        <v>0</v>
      </c>
      <c r="AQ1" s="5" t="s">
        <v>3</v>
      </c>
      <c r="AR1" s="5">
        <f ca="1">BN1</f>
        <v>2</v>
      </c>
      <c r="AS1" s="5">
        <f ca="1">BS1</f>
        <v>4</v>
      </c>
      <c r="AT1" s="5" t="s">
        <v>4</v>
      </c>
      <c r="AU1" s="5">
        <f ca="1">MOD(ROUNDDOWN(AG1/1000,0),10)</f>
        <v>0</v>
      </c>
      <c r="AV1" s="5">
        <f ca="1">MOD(ROUNDDOWN(AG1/100,0),10)</f>
        <v>0</v>
      </c>
      <c r="AW1" s="5" t="s">
        <v>3</v>
      </c>
      <c r="AX1" s="5">
        <f ca="1">MOD(ROUNDDOWN(AG1/10,0),10)</f>
        <v>9</v>
      </c>
      <c r="AY1" s="5">
        <f ca="1">MOD(ROUNDDOWN(AG1/1,0),10)</f>
        <v>5</v>
      </c>
      <c r="BA1" s="6" t="s">
        <v>5</v>
      </c>
      <c r="BB1" s="5">
        <v>1</v>
      </c>
      <c r="BC1" s="7">
        <f ca="1">VLOOKUP($BX1,$BZ$1:$CB$100,2,FALSE)</f>
        <v>0</v>
      </c>
      <c r="BD1" s="7">
        <f ca="1">VLOOKUP($BX1,$BZ$1:$CB$100,3,FALSE)</f>
        <v>0</v>
      </c>
      <c r="BE1" s="8"/>
      <c r="BF1" s="6" t="s">
        <v>6</v>
      </c>
      <c r="BG1" s="5">
        <v>1</v>
      </c>
      <c r="BH1" s="7">
        <f ca="1">VLOOKUP($CE1,$CG$1:$CI$100,2,FALSE)</f>
        <v>0</v>
      </c>
      <c r="BI1" s="7">
        <f ca="1">VLOOKUP($CE1,$CG$1:$CI$100,3,FALSE)</f>
        <v>0</v>
      </c>
      <c r="BJ1" s="8"/>
      <c r="BK1" s="6" t="s">
        <v>7</v>
      </c>
      <c r="BL1" s="5">
        <v>1</v>
      </c>
      <c r="BM1" s="9">
        <f ca="1">VLOOKUP($CL1,$CN$1:$CP$100,2,FALSE)</f>
        <v>7</v>
      </c>
      <c r="BN1" s="9">
        <f t="shared" ref="BN1:BN12" ca="1" si="0">VLOOKUP($CL1,$CN$1:$CP$100,3,FALSE)</f>
        <v>2</v>
      </c>
      <c r="BO1" s="10"/>
      <c r="BP1" s="6" t="s">
        <v>8</v>
      </c>
      <c r="BQ1" s="5">
        <v>1</v>
      </c>
      <c r="BR1" s="9">
        <f ca="1">VLOOKUP($CS1,$CU$1:$CW$100,2,FALSE)</f>
        <v>1</v>
      </c>
      <c r="BS1" s="9">
        <f ca="1">VLOOKUP($CS1,$CU$1:$CW$100,3,FALSE)</f>
        <v>4</v>
      </c>
      <c r="BT1" s="10"/>
      <c r="BU1" s="10"/>
      <c r="BV1" s="8"/>
      <c r="BW1" s="11">
        <f ca="1">RAND()</f>
        <v>0.3443488397950788</v>
      </c>
      <c r="BX1" s="12">
        <f ca="1">RANK(BW1,$BW$1:$BW$100,)</f>
        <v>14</v>
      </c>
      <c r="BY1" s="12"/>
      <c r="BZ1" s="5">
        <v>1</v>
      </c>
      <c r="CA1" s="5">
        <v>0</v>
      </c>
      <c r="CB1" s="5">
        <v>0</v>
      </c>
      <c r="CC1" s="5"/>
      <c r="CD1" s="11">
        <f ca="1">RAND()</f>
        <v>0.84477919037218585</v>
      </c>
      <c r="CE1" s="12">
        <f ca="1">RANK(CD1,$CD$1:$CD$100,)</f>
        <v>2</v>
      </c>
      <c r="CF1" s="5"/>
      <c r="CG1" s="5">
        <v>1</v>
      </c>
      <c r="CH1" s="5">
        <v>0</v>
      </c>
      <c r="CI1" s="5">
        <v>0</v>
      </c>
      <c r="CK1" s="11">
        <f ca="1">RAND()</f>
        <v>9.3658218371286295E-2</v>
      </c>
      <c r="CL1" s="12">
        <f ca="1">RANK(CK1,$CK$1:$CK$100,)</f>
        <v>35</v>
      </c>
      <c r="CM1" s="5"/>
      <c r="CN1" s="5">
        <v>1</v>
      </c>
      <c r="CO1" s="5">
        <v>1</v>
      </c>
      <c r="CP1" s="5">
        <v>1</v>
      </c>
      <c r="CQ1" s="5"/>
      <c r="CR1" s="11">
        <f ca="1">RAND()</f>
        <v>0.86353455685498115</v>
      </c>
      <c r="CS1" s="12">
        <f ca="1">RANK(CR1,$CR$1:$CR$100,)</f>
        <v>4</v>
      </c>
      <c r="CT1" s="5"/>
      <c r="CU1" s="5">
        <v>1</v>
      </c>
      <c r="CV1" s="5">
        <v>1</v>
      </c>
      <c r="CW1" s="5">
        <v>1</v>
      </c>
    </row>
    <row r="2" spans="1:101" ht="63.95" customHeight="1" thickBot="1" x14ac:dyDescent="0.3">
      <c r="B2" s="80" t="s">
        <v>50</v>
      </c>
      <c r="C2" s="81"/>
      <c r="D2" s="81"/>
      <c r="E2" s="81"/>
      <c r="F2" s="81"/>
      <c r="G2" s="82"/>
      <c r="H2" s="83" t="s">
        <v>43</v>
      </c>
      <c r="I2" s="84"/>
      <c r="J2" s="84"/>
      <c r="K2" s="8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6"/>
      <c r="AB2" s="3" t="s">
        <v>9</v>
      </c>
      <c r="AC2" s="5">
        <f t="shared" ref="AC2:AC12" ca="1" si="1">BC2*1000+BH2*100+BM2*10+BR2</f>
        <v>26</v>
      </c>
      <c r="AD2" s="5" t="s">
        <v>1</v>
      </c>
      <c r="AE2" s="5">
        <f t="shared" ref="AE2:AE12" ca="1" si="2">BD2*1000+BI2*100+BN2*10+BS2</f>
        <v>11</v>
      </c>
      <c r="AF2" s="5" t="s">
        <v>2</v>
      </c>
      <c r="AG2" s="5">
        <f t="shared" ref="AG2:AG12" ca="1" si="3">AC2+AE2</f>
        <v>37</v>
      </c>
      <c r="AI2" s="5">
        <f t="shared" ref="AI2:AI12" ca="1" si="4">BC2</f>
        <v>0</v>
      </c>
      <c r="AJ2" s="5">
        <f t="shared" ref="AJ2:AJ12" ca="1" si="5">BH2</f>
        <v>0</v>
      </c>
      <c r="AK2" s="5" t="s">
        <v>3</v>
      </c>
      <c r="AL2" s="5">
        <f t="shared" ref="AL2:AL12" ca="1" si="6">BM2</f>
        <v>2</v>
      </c>
      <c r="AM2" s="5">
        <f t="shared" ref="AM2:AM12" ca="1" si="7">BR2</f>
        <v>6</v>
      </c>
      <c r="AN2" s="5" t="s">
        <v>1</v>
      </c>
      <c r="AO2" s="5">
        <f t="shared" ref="AO2:AO12" ca="1" si="8">BD2</f>
        <v>0</v>
      </c>
      <c r="AP2" s="5">
        <f t="shared" ref="AP2:AP12" ca="1" si="9">BI2</f>
        <v>0</v>
      </c>
      <c r="AQ2" s="5" t="s">
        <v>3</v>
      </c>
      <c r="AR2" s="5">
        <f t="shared" ref="AR2:AR12" ca="1" si="10">BN2</f>
        <v>1</v>
      </c>
      <c r="AS2" s="5">
        <f t="shared" ref="AS2:AS12" ca="1" si="11">BS2</f>
        <v>1</v>
      </c>
      <c r="AT2" s="5" t="s">
        <v>10</v>
      </c>
      <c r="AU2" s="5">
        <f t="shared" ref="AU2:AU12" ca="1" si="12">MOD(ROUNDDOWN(AG2/1000,0),10)</f>
        <v>0</v>
      </c>
      <c r="AV2" s="5">
        <f t="shared" ref="AV2:AV12" ca="1" si="13">MOD(ROUNDDOWN(AG2/100,0),10)</f>
        <v>0</v>
      </c>
      <c r="AW2" s="5" t="s">
        <v>3</v>
      </c>
      <c r="AX2" s="5">
        <f t="shared" ref="AX2:AX12" ca="1" si="14">MOD(ROUNDDOWN(AG2/10,0),10)</f>
        <v>3</v>
      </c>
      <c r="AY2" s="5">
        <f t="shared" ref="AY2:AY12" ca="1" si="15">MOD(ROUNDDOWN(AG2/1,0),10)</f>
        <v>7</v>
      </c>
      <c r="BB2" s="5">
        <v>2</v>
      </c>
      <c r="BC2" s="7">
        <f t="shared" ref="BC2:BC12" ca="1" si="16">VLOOKUP($BX2,$BZ$1:$CB$100,2,FALSE)</f>
        <v>0</v>
      </c>
      <c r="BD2" s="7">
        <f t="shared" ref="BD2:BD12" ca="1" si="17">VLOOKUP($BX2,$BZ$1:$CB$100,3,FALSE)</f>
        <v>0</v>
      </c>
      <c r="BE2" s="8"/>
      <c r="BG2" s="5">
        <v>2</v>
      </c>
      <c r="BH2" s="7">
        <f t="shared" ref="BH2:BH12" ca="1" si="18">VLOOKUP($CE2,$CG$1:$CI$100,2,FALSE)</f>
        <v>0</v>
      </c>
      <c r="BI2" s="7">
        <f t="shared" ref="BI2:BI12" ca="1" si="19">VLOOKUP($CE2,$CG$1:$CI$100,3,FALSE)</f>
        <v>0</v>
      </c>
      <c r="BJ2" s="8"/>
      <c r="BL2" s="5">
        <v>2</v>
      </c>
      <c r="BM2" s="9">
        <f t="shared" ref="BM2:BM12" ca="1" si="20">VLOOKUP($CL2,$CN$1:$CP$100,2,FALSE)</f>
        <v>2</v>
      </c>
      <c r="BN2" s="9">
        <f t="shared" ca="1" si="0"/>
        <v>1</v>
      </c>
      <c r="BO2" s="10"/>
      <c r="BQ2" s="5">
        <v>2</v>
      </c>
      <c r="BR2" s="9">
        <f t="shared" ref="BR2:BR12" ca="1" si="21">VLOOKUP($CS2,$CU$1:$CW$100,2,FALSE)</f>
        <v>6</v>
      </c>
      <c r="BS2" s="9">
        <f t="shared" ref="BS2:BS12" ca="1" si="22">VLOOKUP($CS2,$CU$1:$CW$100,3,FALSE)</f>
        <v>1</v>
      </c>
      <c r="BT2" s="10"/>
      <c r="BU2" s="10"/>
      <c r="BV2" s="8"/>
      <c r="BW2" s="11">
        <f t="shared" ref="BW2:BW20" ca="1" si="23">RAND()</f>
        <v>0.53397734200889824</v>
      </c>
      <c r="BX2" s="12">
        <f t="shared" ref="BX2:BX20" ca="1" si="24">RANK(BW2,$BW$1:$BW$100,)</f>
        <v>10</v>
      </c>
      <c r="BY2" s="12"/>
      <c r="BZ2" s="5">
        <v>2</v>
      </c>
      <c r="CA2" s="5">
        <v>0</v>
      </c>
      <c r="CB2" s="5">
        <v>0</v>
      </c>
      <c r="CC2" s="5"/>
      <c r="CD2" s="11">
        <f t="shared" ref="CD2:CD20" ca="1" si="25">RAND()</f>
        <v>0.18709484041228397</v>
      </c>
      <c r="CE2" s="12">
        <f t="shared" ref="CE2:CE20" ca="1" si="26">RANK(CD2,$CD$1:$CD$100,)</f>
        <v>16</v>
      </c>
      <c r="CF2" s="5"/>
      <c r="CG2" s="5">
        <v>2</v>
      </c>
      <c r="CH2" s="5">
        <v>0</v>
      </c>
      <c r="CI2" s="5">
        <v>0</v>
      </c>
      <c r="CK2" s="11">
        <f t="shared" ref="CK2:CK36" ca="1" si="27">RAND()</f>
        <v>0.78378623218745236</v>
      </c>
      <c r="CL2" s="12">
        <f t="shared" ref="CL2:CL36" ca="1" si="28">RANK(CK2,$CK$1:$CK$100,)</f>
        <v>9</v>
      </c>
      <c r="CM2" s="5"/>
      <c r="CN2" s="5">
        <v>2</v>
      </c>
      <c r="CO2" s="5">
        <v>1</v>
      </c>
      <c r="CP2" s="5">
        <v>2</v>
      </c>
      <c r="CR2" s="11">
        <f t="shared" ref="CR2:CR36" ca="1" si="29">RAND()</f>
        <v>0.21177561596875716</v>
      </c>
      <c r="CS2" s="12">
        <f t="shared" ref="CS2:CS36" ca="1" si="30">RANK(CR2,$CR$1:$CR$100,)</f>
        <v>31</v>
      </c>
      <c r="CT2" s="5"/>
      <c r="CU2" s="5">
        <v>2</v>
      </c>
      <c r="CV2" s="5">
        <v>1</v>
      </c>
      <c r="CW2" s="5">
        <v>2</v>
      </c>
    </row>
    <row r="3" spans="1:101" ht="15" customHeight="1" x14ac:dyDescent="0.25">
      <c r="B3" s="13"/>
      <c r="C3" s="13"/>
      <c r="D3" s="13"/>
      <c r="E3" s="13"/>
      <c r="F3" s="13"/>
      <c r="G3" s="13"/>
      <c r="H3" s="13"/>
      <c r="I3" s="13"/>
      <c r="J3" s="13"/>
      <c r="K3" s="14"/>
      <c r="L3" s="14"/>
      <c r="M3" s="14"/>
      <c r="N3" s="14"/>
      <c r="O3" s="14"/>
      <c r="P3" s="14"/>
      <c r="Q3" s="14"/>
      <c r="R3" s="14"/>
      <c r="S3" s="14"/>
      <c r="T3" s="14"/>
      <c r="AB3" s="3" t="s">
        <v>11</v>
      </c>
      <c r="AC3" s="5">
        <f t="shared" ca="1" si="1"/>
        <v>71</v>
      </c>
      <c r="AD3" s="5" t="s">
        <v>1</v>
      </c>
      <c r="AE3" s="5">
        <f t="shared" ca="1" si="2"/>
        <v>16</v>
      </c>
      <c r="AF3" s="5" t="s">
        <v>2</v>
      </c>
      <c r="AG3" s="5">
        <f t="shared" ca="1" si="3"/>
        <v>87</v>
      </c>
      <c r="AI3" s="5">
        <f t="shared" ca="1" si="4"/>
        <v>0</v>
      </c>
      <c r="AJ3" s="5">
        <f t="shared" ca="1" si="5"/>
        <v>0</v>
      </c>
      <c r="AK3" s="5" t="s">
        <v>3</v>
      </c>
      <c r="AL3" s="5">
        <f t="shared" ca="1" si="6"/>
        <v>7</v>
      </c>
      <c r="AM3" s="5">
        <f t="shared" ca="1" si="7"/>
        <v>1</v>
      </c>
      <c r="AN3" s="5" t="s">
        <v>1</v>
      </c>
      <c r="AO3" s="5">
        <f t="shared" ca="1" si="8"/>
        <v>0</v>
      </c>
      <c r="AP3" s="5">
        <f t="shared" ca="1" si="9"/>
        <v>0</v>
      </c>
      <c r="AQ3" s="5" t="s">
        <v>3</v>
      </c>
      <c r="AR3" s="5">
        <f t="shared" ca="1" si="10"/>
        <v>1</v>
      </c>
      <c r="AS3" s="5">
        <f t="shared" ca="1" si="11"/>
        <v>6</v>
      </c>
      <c r="AT3" s="5" t="s">
        <v>4</v>
      </c>
      <c r="AU3" s="5">
        <f t="shared" ca="1" si="12"/>
        <v>0</v>
      </c>
      <c r="AV3" s="5">
        <f t="shared" ca="1" si="13"/>
        <v>0</v>
      </c>
      <c r="AW3" s="5" t="s">
        <v>3</v>
      </c>
      <c r="AX3" s="5">
        <f t="shared" ca="1" si="14"/>
        <v>8</v>
      </c>
      <c r="AY3" s="5">
        <f t="shared" ca="1" si="15"/>
        <v>7</v>
      </c>
      <c r="BB3" s="5">
        <v>3</v>
      </c>
      <c r="BC3" s="7">
        <f t="shared" ca="1" si="16"/>
        <v>0</v>
      </c>
      <c r="BD3" s="7">
        <f t="shared" ca="1" si="17"/>
        <v>0</v>
      </c>
      <c r="BE3" s="8"/>
      <c r="BG3" s="5">
        <v>3</v>
      </c>
      <c r="BH3" s="7">
        <f t="shared" ca="1" si="18"/>
        <v>0</v>
      </c>
      <c r="BI3" s="7">
        <f t="shared" ca="1" si="19"/>
        <v>0</v>
      </c>
      <c r="BJ3" s="8"/>
      <c r="BL3" s="5">
        <v>3</v>
      </c>
      <c r="BM3" s="9">
        <f t="shared" ca="1" si="20"/>
        <v>7</v>
      </c>
      <c r="BN3" s="9">
        <f t="shared" ca="1" si="0"/>
        <v>1</v>
      </c>
      <c r="BO3" s="10"/>
      <c r="BQ3" s="5">
        <v>3</v>
      </c>
      <c r="BR3" s="9">
        <f t="shared" ca="1" si="21"/>
        <v>1</v>
      </c>
      <c r="BS3" s="9">
        <f t="shared" ca="1" si="22"/>
        <v>6</v>
      </c>
      <c r="BT3" s="10"/>
      <c r="BU3" s="10"/>
      <c r="BV3" s="8"/>
      <c r="BW3" s="11">
        <f t="shared" ca="1" si="23"/>
        <v>0.14518068137579487</v>
      </c>
      <c r="BX3" s="12">
        <f t="shared" ca="1" si="24"/>
        <v>17</v>
      </c>
      <c r="BY3" s="12"/>
      <c r="BZ3" s="5">
        <v>3</v>
      </c>
      <c r="CA3" s="5">
        <v>0</v>
      </c>
      <c r="CB3" s="5">
        <v>0</v>
      </c>
      <c r="CC3" s="5"/>
      <c r="CD3" s="11">
        <f t="shared" ca="1" si="25"/>
        <v>0.12219677960685948</v>
      </c>
      <c r="CE3" s="12">
        <f t="shared" ca="1" si="26"/>
        <v>17</v>
      </c>
      <c r="CF3" s="5"/>
      <c r="CG3" s="5">
        <v>3</v>
      </c>
      <c r="CH3" s="5">
        <v>0</v>
      </c>
      <c r="CI3" s="5">
        <v>0</v>
      </c>
      <c r="CK3" s="11">
        <f t="shared" ca="1" si="27"/>
        <v>0.10539522245787969</v>
      </c>
      <c r="CL3" s="12">
        <f t="shared" ca="1" si="28"/>
        <v>34</v>
      </c>
      <c r="CM3" s="5"/>
      <c r="CN3" s="5">
        <v>3</v>
      </c>
      <c r="CO3" s="5">
        <v>1</v>
      </c>
      <c r="CP3" s="5">
        <v>3</v>
      </c>
      <c r="CR3" s="11">
        <f t="shared" ca="1" si="29"/>
        <v>0.79625782643255238</v>
      </c>
      <c r="CS3" s="12">
        <f t="shared" ca="1" si="30"/>
        <v>6</v>
      </c>
      <c r="CT3" s="5"/>
      <c r="CU3" s="5">
        <v>3</v>
      </c>
      <c r="CV3" s="5">
        <v>1</v>
      </c>
      <c r="CW3" s="5">
        <v>3</v>
      </c>
    </row>
    <row r="4" spans="1:101" ht="19.5" thickBot="1" x14ac:dyDescent="0.3">
      <c r="A4" s="15"/>
      <c r="B4" s="16" t="s">
        <v>12</v>
      </c>
      <c r="C4" s="17"/>
      <c r="D4" s="18"/>
      <c r="E4" s="17"/>
      <c r="F4" s="17"/>
      <c r="G4" s="17"/>
      <c r="H4" s="19"/>
      <c r="I4" s="15"/>
      <c r="J4" s="16" t="s">
        <v>13</v>
      </c>
      <c r="K4" s="17"/>
      <c r="L4" s="17"/>
      <c r="M4" s="17"/>
      <c r="N4" s="17"/>
      <c r="O4" s="17"/>
      <c r="P4" s="19"/>
      <c r="Q4" s="15"/>
      <c r="R4" s="16" t="s">
        <v>11</v>
      </c>
      <c r="S4" s="17"/>
      <c r="T4" s="17"/>
      <c r="U4" s="17"/>
      <c r="V4" s="17"/>
      <c r="W4" s="17"/>
      <c r="X4" s="19"/>
      <c r="AB4" s="3" t="s">
        <v>14</v>
      </c>
      <c r="AC4" s="5">
        <f t="shared" ca="1" si="1"/>
        <v>21</v>
      </c>
      <c r="AD4" s="5" t="s">
        <v>1</v>
      </c>
      <c r="AE4" s="5">
        <f t="shared" ca="1" si="2"/>
        <v>57</v>
      </c>
      <c r="AF4" s="5" t="s">
        <v>2</v>
      </c>
      <c r="AG4" s="5">
        <f t="shared" ca="1" si="3"/>
        <v>78</v>
      </c>
      <c r="AI4" s="5">
        <f t="shared" ca="1" si="4"/>
        <v>0</v>
      </c>
      <c r="AJ4" s="5">
        <f t="shared" ca="1" si="5"/>
        <v>0</v>
      </c>
      <c r="AK4" s="5" t="s">
        <v>3</v>
      </c>
      <c r="AL4" s="5">
        <f t="shared" ca="1" si="6"/>
        <v>2</v>
      </c>
      <c r="AM4" s="5">
        <f t="shared" ca="1" si="7"/>
        <v>1</v>
      </c>
      <c r="AN4" s="5" t="s">
        <v>1</v>
      </c>
      <c r="AO4" s="5">
        <f t="shared" ca="1" si="8"/>
        <v>0</v>
      </c>
      <c r="AP4" s="5">
        <f t="shared" ca="1" si="9"/>
        <v>0</v>
      </c>
      <c r="AQ4" s="5" t="s">
        <v>3</v>
      </c>
      <c r="AR4" s="5">
        <f t="shared" ca="1" si="10"/>
        <v>5</v>
      </c>
      <c r="AS4" s="5">
        <f t="shared" ca="1" si="11"/>
        <v>7</v>
      </c>
      <c r="AT4" s="5" t="s">
        <v>10</v>
      </c>
      <c r="AU4" s="5">
        <f t="shared" ca="1" si="12"/>
        <v>0</v>
      </c>
      <c r="AV4" s="5">
        <f t="shared" ca="1" si="13"/>
        <v>0</v>
      </c>
      <c r="AW4" s="5" t="s">
        <v>3</v>
      </c>
      <c r="AX4" s="5">
        <f t="shared" ca="1" si="14"/>
        <v>7</v>
      </c>
      <c r="AY4" s="5">
        <f t="shared" ca="1" si="15"/>
        <v>8</v>
      </c>
      <c r="BB4" s="5">
        <v>4</v>
      </c>
      <c r="BC4" s="7">
        <f t="shared" ca="1" si="16"/>
        <v>0</v>
      </c>
      <c r="BD4" s="7">
        <f t="shared" ca="1" si="17"/>
        <v>0</v>
      </c>
      <c r="BE4" s="8"/>
      <c r="BG4" s="5">
        <v>4</v>
      </c>
      <c r="BH4" s="7">
        <f t="shared" ca="1" si="18"/>
        <v>0</v>
      </c>
      <c r="BI4" s="7">
        <f t="shared" ca="1" si="19"/>
        <v>0</v>
      </c>
      <c r="BJ4" s="8"/>
      <c r="BL4" s="5">
        <v>4</v>
      </c>
      <c r="BM4" s="9">
        <f t="shared" ca="1" si="20"/>
        <v>2</v>
      </c>
      <c r="BN4" s="9">
        <f t="shared" ca="1" si="0"/>
        <v>5</v>
      </c>
      <c r="BO4" s="10"/>
      <c r="BQ4" s="5">
        <v>4</v>
      </c>
      <c r="BR4" s="9">
        <f t="shared" ca="1" si="21"/>
        <v>1</v>
      </c>
      <c r="BS4" s="9">
        <f t="shared" ca="1" si="22"/>
        <v>7</v>
      </c>
      <c r="BT4" s="10"/>
      <c r="BU4" s="10"/>
      <c r="BV4" s="8"/>
      <c r="BW4" s="11">
        <f t="shared" ca="1" si="23"/>
        <v>0.61475609710150358</v>
      </c>
      <c r="BX4" s="12">
        <f t="shared" ca="1" si="24"/>
        <v>8</v>
      </c>
      <c r="BY4" s="12"/>
      <c r="BZ4" s="5">
        <v>4</v>
      </c>
      <c r="CA4" s="5">
        <v>0</v>
      </c>
      <c r="CB4" s="5">
        <v>0</v>
      </c>
      <c r="CC4" s="5"/>
      <c r="CD4" s="11">
        <f t="shared" ca="1" si="25"/>
        <v>0.62611050996747397</v>
      </c>
      <c r="CE4" s="12">
        <f t="shared" ca="1" si="26"/>
        <v>4</v>
      </c>
      <c r="CF4" s="5"/>
      <c r="CG4" s="5">
        <v>4</v>
      </c>
      <c r="CH4" s="5">
        <v>0</v>
      </c>
      <c r="CI4" s="5">
        <v>0</v>
      </c>
      <c r="CK4" s="11">
        <f t="shared" ca="1" si="27"/>
        <v>0.6617479294083527</v>
      </c>
      <c r="CL4" s="12">
        <f t="shared" ca="1" si="28"/>
        <v>13</v>
      </c>
      <c r="CM4" s="5"/>
      <c r="CN4" s="5">
        <v>4</v>
      </c>
      <c r="CO4" s="5">
        <v>1</v>
      </c>
      <c r="CP4" s="5">
        <v>4</v>
      </c>
      <c r="CR4" s="11">
        <f t="shared" ca="1" si="29"/>
        <v>0.77571902213814115</v>
      </c>
      <c r="CS4" s="12">
        <f t="shared" ca="1" si="30"/>
        <v>7</v>
      </c>
      <c r="CT4" s="5"/>
      <c r="CU4" s="5">
        <v>4</v>
      </c>
      <c r="CV4" s="5">
        <v>1</v>
      </c>
      <c r="CW4" s="5">
        <v>4</v>
      </c>
    </row>
    <row r="5" spans="1:101" ht="45.95" customHeight="1" thickBot="1" x14ac:dyDescent="0.3">
      <c r="A5" s="20"/>
      <c r="B5" s="86" t="str">
        <f ca="1">$AC1/100&amp;$AD1&amp;$AE1/100&amp;$AF1</f>
        <v>0.71＋0.24＝</v>
      </c>
      <c r="C5" s="87"/>
      <c r="D5" s="87"/>
      <c r="E5" s="87"/>
      <c r="F5" s="77">
        <f ca="1">$AG1/100</f>
        <v>0.95</v>
      </c>
      <c r="G5" s="78"/>
      <c r="H5" s="21"/>
      <c r="I5" s="20"/>
      <c r="J5" s="86" t="str">
        <f ca="1">$AC2/100&amp;$AD2&amp;$AE2/100&amp;$AF2</f>
        <v>0.26＋0.11＝</v>
      </c>
      <c r="K5" s="87"/>
      <c r="L5" s="87"/>
      <c r="M5" s="87"/>
      <c r="N5" s="77">
        <f ca="1">$AG2/100</f>
        <v>0.37</v>
      </c>
      <c r="O5" s="78"/>
      <c r="P5" s="22"/>
      <c r="Q5" s="20"/>
      <c r="R5" s="86" t="str">
        <f ca="1">$AC3/100&amp;$AD3&amp;$AE3/100&amp;$AF3</f>
        <v>0.71＋0.16＝</v>
      </c>
      <c r="S5" s="87"/>
      <c r="T5" s="87"/>
      <c r="U5" s="87"/>
      <c r="V5" s="77">
        <f ca="1">$AG3/100</f>
        <v>0.87</v>
      </c>
      <c r="W5" s="78"/>
      <c r="X5" s="23"/>
      <c r="AB5" s="3" t="s">
        <v>15</v>
      </c>
      <c r="AC5" s="5">
        <f t="shared" ca="1" si="1"/>
        <v>15</v>
      </c>
      <c r="AD5" s="5" t="s">
        <v>1</v>
      </c>
      <c r="AE5" s="5">
        <f t="shared" ca="1" si="2"/>
        <v>83</v>
      </c>
      <c r="AF5" s="5" t="s">
        <v>2</v>
      </c>
      <c r="AG5" s="5">
        <f t="shared" ca="1" si="3"/>
        <v>98</v>
      </c>
      <c r="AI5" s="5">
        <f t="shared" ca="1" si="4"/>
        <v>0</v>
      </c>
      <c r="AJ5" s="5">
        <f t="shared" ca="1" si="5"/>
        <v>0</v>
      </c>
      <c r="AK5" s="5" t="s">
        <v>3</v>
      </c>
      <c r="AL5" s="5">
        <f t="shared" ca="1" si="6"/>
        <v>1</v>
      </c>
      <c r="AM5" s="5">
        <f t="shared" ca="1" si="7"/>
        <v>5</v>
      </c>
      <c r="AN5" s="5" t="s">
        <v>1</v>
      </c>
      <c r="AO5" s="5">
        <f t="shared" ca="1" si="8"/>
        <v>0</v>
      </c>
      <c r="AP5" s="5">
        <f t="shared" ca="1" si="9"/>
        <v>0</v>
      </c>
      <c r="AQ5" s="5" t="s">
        <v>3</v>
      </c>
      <c r="AR5" s="5">
        <f t="shared" ca="1" si="10"/>
        <v>8</v>
      </c>
      <c r="AS5" s="5">
        <f t="shared" ca="1" si="11"/>
        <v>3</v>
      </c>
      <c r="AT5" s="5" t="s">
        <v>4</v>
      </c>
      <c r="AU5" s="5">
        <f t="shared" ca="1" si="12"/>
        <v>0</v>
      </c>
      <c r="AV5" s="5">
        <f t="shared" ca="1" si="13"/>
        <v>0</v>
      </c>
      <c r="AW5" s="5" t="s">
        <v>3</v>
      </c>
      <c r="AX5" s="5">
        <f t="shared" ca="1" si="14"/>
        <v>9</v>
      </c>
      <c r="AY5" s="5">
        <f t="shared" ca="1" si="15"/>
        <v>8</v>
      </c>
      <c r="BB5" s="5">
        <v>5</v>
      </c>
      <c r="BC5" s="7">
        <f t="shared" ca="1" si="16"/>
        <v>0</v>
      </c>
      <c r="BD5" s="7">
        <f t="shared" ca="1" si="17"/>
        <v>0</v>
      </c>
      <c r="BE5" s="8"/>
      <c r="BG5" s="5">
        <v>5</v>
      </c>
      <c r="BH5" s="7">
        <f t="shared" ca="1" si="18"/>
        <v>0</v>
      </c>
      <c r="BI5" s="7">
        <f t="shared" ca="1" si="19"/>
        <v>0</v>
      </c>
      <c r="BJ5" s="8"/>
      <c r="BL5" s="5">
        <v>5</v>
      </c>
      <c r="BM5" s="9">
        <f t="shared" ca="1" si="20"/>
        <v>1</v>
      </c>
      <c r="BN5" s="9">
        <f t="shared" ca="1" si="0"/>
        <v>8</v>
      </c>
      <c r="BO5" s="10"/>
      <c r="BQ5" s="5">
        <v>5</v>
      </c>
      <c r="BR5" s="9">
        <f t="shared" ca="1" si="21"/>
        <v>5</v>
      </c>
      <c r="BS5" s="9">
        <f t="shared" ca="1" si="22"/>
        <v>3</v>
      </c>
      <c r="BT5" s="10"/>
      <c r="BU5" s="10"/>
      <c r="BV5" s="8"/>
      <c r="BW5" s="11">
        <f t="shared" ca="1" si="23"/>
        <v>0.31787755959197861</v>
      </c>
      <c r="BX5" s="12">
        <f t="shared" ca="1" si="24"/>
        <v>15</v>
      </c>
      <c r="BY5" s="12"/>
      <c r="BZ5" s="5">
        <v>5</v>
      </c>
      <c r="CA5" s="5">
        <v>0</v>
      </c>
      <c r="CB5" s="5">
        <v>0</v>
      </c>
      <c r="CC5" s="5"/>
      <c r="CD5" s="11">
        <f t="shared" ca="1" si="25"/>
        <v>3.6077705525687453E-2</v>
      </c>
      <c r="CE5" s="12">
        <f t="shared" ca="1" si="26"/>
        <v>18</v>
      </c>
      <c r="CF5" s="5"/>
      <c r="CG5" s="5">
        <v>5</v>
      </c>
      <c r="CH5" s="5">
        <v>0</v>
      </c>
      <c r="CI5" s="5">
        <v>0</v>
      </c>
      <c r="CK5" s="11">
        <f t="shared" ca="1" si="27"/>
        <v>0.79692105444227135</v>
      </c>
      <c r="CL5" s="12">
        <f t="shared" ca="1" si="28"/>
        <v>8</v>
      </c>
      <c r="CM5" s="5"/>
      <c r="CN5" s="5">
        <v>5</v>
      </c>
      <c r="CO5" s="5">
        <v>1</v>
      </c>
      <c r="CP5" s="5">
        <v>5</v>
      </c>
      <c r="CR5" s="11">
        <f t="shared" ca="1" si="29"/>
        <v>0.2564753190911272</v>
      </c>
      <c r="CS5" s="12">
        <f t="shared" ca="1" si="30"/>
        <v>29</v>
      </c>
      <c r="CT5" s="5"/>
      <c r="CU5" s="5">
        <v>5</v>
      </c>
      <c r="CV5" s="5">
        <v>1</v>
      </c>
      <c r="CW5" s="5">
        <v>5</v>
      </c>
    </row>
    <row r="6" spans="1:101" ht="9.9499999999999993" customHeight="1" x14ac:dyDescent="0.25">
      <c r="A6" s="24"/>
      <c r="B6" s="25"/>
      <c r="C6" s="25"/>
      <c r="D6" s="25"/>
      <c r="E6" s="25"/>
      <c r="F6" s="25"/>
      <c r="G6" s="25"/>
      <c r="H6" s="26"/>
      <c r="I6" s="20"/>
      <c r="J6" s="25"/>
      <c r="K6" s="25"/>
      <c r="L6" s="25"/>
      <c r="M6" s="25"/>
      <c r="N6" s="25"/>
      <c r="O6" s="25"/>
      <c r="P6" s="27"/>
      <c r="Q6" s="20"/>
      <c r="R6" s="25"/>
      <c r="S6" s="25"/>
      <c r="T6" s="25"/>
      <c r="U6" s="25"/>
      <c r="V6" s="25"/>
      <c r="W6" s="25"/>
      <c r="X6" s="27"/>
      <c r="AB6" s="3" t="s">
        <v>16</v>
      </c>
      <c r="AC6" s="5">
        <f t="shared" ca="1" si="1"/>
        <v>11</v>
      </c>
      <c r="AD6" s="5" t="s">
        <v>1</v>
      </c>
      <c r="AE6" s="5">
        <f t="shared" ca="1" si="2"/>
        <v>23</v>
      </c>
      <c r="AF6" s="5" t="s">
        <v>2</v>
      </c>
      <c r="AG6" s="5">
        <f t="shared" ca="1" si="3"/>
        <v>34</v>
      </c>
      <c r="AI6" s="5">
        <f t="shared" ca="1" si="4"/>
        <v>0</v>
      </c>
      <c r="AJ6" s="5">
        <f t="shared" ca="1" si="5"/>
        <v>0</v>
      </c>
      <c r="AK6" s="5" t="s">
        <v>3</v>
      </c>
      <c r="AL6" s="5">
        <f t="shared" ca="1" si="6"/>
        <v>1</v>
      </c>
      <c r="AM6" s="5">
        <f t="shared" ca="1" si="7"/>
        <v>1</v>
      </c>
      <c r="AN6" s="5" t="s">
        <v>1</v>
      </c>
      <c r="AO6" s="5">
        <f t="shared" ca="1" si="8"/>
        <v>0</v>
      </c>
      <c r="AP6" s="5">
        <f t="shared" ca="1" si="9"/>
        <v>0</v>
      </c>
      <c r="AQ6" s="5" t="s">
        <v>3</v>
      </c>
      <c r="AR6" s="5">
        <f t="shared" ca="1" si="10"/>
        <v>2</v>
      </c>
      <c r="AS6" s="5">
        <f t="shared" ca="1" si="11"/>
        <v>3</v>
      </c>
      <c r="AT6" s="5" t="s">
        <v>10</v>
      </c>
      <c r="AU6" s="5">
        <f t="shared" ca="1" si="12"/>
        <v>0</v>
      </c>
      <c r="AV6" s="5">
        <f t="shared" ca="1" si="13"/>
        <v>0</v>
      </c>
      <c r="AW6" s="5" t="s">
        <v>3</v>
      </c>
      <c r="AX6" s="5">
        <f t="shared" ca="1" si="14"/>
        <v>3</v>
      </c>
      <c r="AY6" s="5">
        <f t="shared" ca="1" si="15"/>
        <v>4</v>
      </c>
      <c r="BB6" s="5">
        <v>6</v>
      </c>
      <c r="BC6" s="7">
        <f t="shared" ca="1" si="16"/>
        <v>0</v>
      </c>
      <c r="BD6" s="7">
        <f t="shared" ca="1" si="17"/>
        <v>0</v>
      </c>
      <c r="BE6" s="8"/>
      <c r="BG6" s="5">
        <v>6</v>
      </c>
      <c r="BH6" s="7">
        <f t="shared" ca="1" si="18"/>
        <v>0</v>
      </c>
      <c r="BI6" s="7">
        <f t="shared" ca="1" si="19"/>
        <v>0</v>
      </c>
      <c r="BJ6" s="8"/>
      <c r="BL6" s="5">
        <v>6</v>
      </c>
      <c r="BM6" s="9">
        <f t="shared" ca="1" si="20"/>
        <v>1</v>
      </c>
      <c r="BN6" s="9">
        <f t="shared" ca="1" si="0"/>
        <v>2</v>
      </c>
      <c r="BO6" s="10"/>
      <c r="BQ6" s="5">
        <v>6</v>
      </c>
      <c r="BR6" s="9">
        <f t="shared" ca="1" si="21"/>
        <v>1</v>
      </c>
      <c r="BS6" s="9">
        <f t="shared" ca="1" si="22"/>
        <v>3</v>
      </c>
      <c r="BT6" s="10"/>
      <c r="BU6" s="10"/>
      <c r="BV6" s="8"/>
      <c r="BW6" s="11">
        <f t="shared" ca="1" si="23"/>
        <v>0.47686239165857414</v>
      </c>
      <c r="BX6" s="12">
        <f t="shared" ca="1" si="24"/>
        <v>13</v>
      </c>
      <c r="BY6" s="12"/>
      <c r="BZ6" s="5">
        <v>6</v>
      </c>
      <c r="CA6" s="5">
        <v>0</v>
      </c>
      <c r="CB6" s="5">
        <v>0</v>
      </c>
      <c r="CC6" s="5"/>
      <c r="CD6" s="11">
        <f t="shared" ca="1" si="25"/>
        <v>0.59701898967099798</v>
      </c>
      <c r="CE6" s="12">
        <f t="shared" ca="1" si="26"/>
        <v>5</v>
      </c>
      <c r="CF6" s="5"/>
      <c r="CG6" s="5">
        <v>6</v>
      </c>
      <c r="CH6" s="5">
        <v>0</v>
      </c>
      <c r="CI6" s="5">
        <v>0</v>
      </c>
      <c r="CK6" s="11">
        <f t="shared" ca="1" si="27"/>
        <v>0.9891295883176362</v>
      </c>
      <c r="CL6" s="12">
        <f t="shared" ca="1" si="28"/>
        <v>2</v>
      </c>
      <c r="CM6" s="5"/>
      <c r="CN6" s="5">
        <v>6</v>
      </c>
      <c r="CO6" s="5">
        <v>1</v>
      </c>
      <c r="CP6" s="5">
        <v>6</v>
      </c>
      <c r="CR6" s="11">
        <f t="shared" ca="1" si="29"/>
        <v>0.92136177146149245</v>
      </c>
      <c r="CS6" s="12">
        <f t="shared" ca="1" si="30"/>
        <v>3</v>
      </c>
      <c r="CT6" s="5"/>
      <c r="CU6" s="5">
        <v>6</v>
      </c>
      <c r="CV6" s="5">
        <v>1</v>
      </c>
      <c r="CW6" s="5">
        <v>6</v>
      </c>
    </row>
    <row r="7" spans="1:101" ht="57" customHeight="1" x14ac:dyDescent="0.25">
      <c r="A7" s="20"/>
      <c r="B7" s="28"/>
      <c r="C7" s="28">
        <f ca="1">$BC1</f>
        <v>0</v>
      </c>
      <c r="D7" s="28">
        <f ca="1">$BH1</f>
        <v>0</v>
      </c>
      <c r="E7" s="28" t="str">
        <f ca="1">IF(AND(F7=0,G7=0),"",".")</f>
        <v>.</v>
      </c>
      <c r="F7" s="28">
        <f ca="1">$BM1</f>
        <v>7</v>
      </c>
      <c r="G7" s="28">
        <f ca="1">$BR1</f>
        <v>1</v>
      </c>
      <c r="H7" s="27"/>
      <c r="I7" s="20"/>
      <c r="J7" s="28"/>
      <c r="K7" s="28">
        <f ca="1">$BC2</f>
        <v>0</v>
      </c>
      <c r="L7" s="28">
        <f ca="1">$BH2</f>
        <v>0</v>
      </c>
      <c r="M7" s="28" t="str">
        <f ca="1">IF(AND(N7=0,O7=0),"",".")</f>
        <v>.</v>
      </c>
      <c r="N7" s="28">
        <f ca="1">$BM2</f>
        <v>2</v>
      </c>
      <c r="O7" s="28">
        <f ca="1">$BR2</f>
        <v>6</v>
      </c>
      <c r="P7" s="27"/>
      <c r="Q7" s="20"/>
      <c r="R7" s="28"/>
      <c r="S7" s="28">
        <f ca="1">$BC3</f>
        <v>0</v>
      </c>
      <c r="T7" s="28">
        <f ca="1">$BH3</f>
        <v>0</v>
      </c>
      <c r="U7" s="28" t="str">
        <f ca="1">IF(AND(V7=0,W7=0),"",".")</f>
        <v>.</v>
      </c>
      <c r="V7" s="28">
        <f ca="1">$BM3</f>
        <v>7</v>
      </c>
      <c r="W7" s="28">
        <f ca="1">$BR3</f>
        <v>1</v>
      </c>
      <c r="X7" s="27"/>
      <c r="AB7" s="3" t="s">
        <v>17</v>
      </c>
      <c r="AC7" s="5">
        <f t="shared" ca="1" si="1"/>
        <v>52</v>
      </c>
      <c r="AD7" s="5" t="s">
        <v>1</v>
      </c>
      <c r="AE7" s="5">
        <f t="shared" ca="1" si="2"/>
        <v>35</v>
      </c>
      <c r="AF7" s="5" t="s">
        <v>2</v>
      </c>
      <c r="AG7" s="5">
        <f t="shared" ca="1" si="3"/>
        <v>87</v>
      </c>
      <c r="AI7" s="5">
        <f t="shared" ca="1" si="4"/>
        <v>0</v>
      </c>
      <c r="AJ7" s="5">
        <f t="shared" ca="1" si="5"/>
        <v>0</v>
      </c>
      <c r="AK7" s="5" t="s">
        <v>3</v>
      </c>
      <c r="AL7" s="5">
        <f t="shared" ca="1" si="6"/>
        <v>5</v>
      </c>
      <c r="AM7" s="5">
        <f t="shared" ca="1" si="7"/>
        <v>2</v>
      </c>
      <c r="AN7" s="5" t="s">
        <v>1</v>
      </c>
      <c r="AO7" s="5">
        <f t="shared" ca="1" si="8"/>
        <v>0</v>
      </c>
      <c r="AP7" s="5">
        <f t="shared" ca="1" si="9"/>
        <v>0</v>
      </c>
      <c r="AQ7" s="5" t="s">
        <v>3</v>
      </c>
      <c r="AR7" s="5">
        <f t="shared" ca="1" si="10"/>
        <v>3</v>
      </c>
      <c r="AS7" s="5">
        <f t="shared" ca="1" si="11"/>
        <v>5</v>
      </c>
      <c r="AT7" s="5" t="s">
        <v>10</v>
      </c>
      <c r="AU7" s="5">
        <f t="shared" ca="1" si="12"/>
        <v>0</v>
      </c>
      <c r="AV7" s="5">
        <f t="shared" ca="1" si="13"/>
        <v>0</v>
      </c>
      <c r="AW7" s="5" t="s">
        <v>3</v>
      </c>
      <c r="AX7" s="5">
        <f t="shared" ca="1" si="14"/>
        <v>8</v>
      </c>
      <c r="AY7" s="5">
        <f t="shared" ca="1" si="15"/>
        <v>7</v>
      </c>
      <c r="BB7" s="5">
        <v>7</v>
      </c>
      <c r="BC7" s="7">
        <f t="shared" ca="1" si="16"/>
        <v>0</v>
      </c>
      <c r="BD7" s="7">
        <f t="shared" ca="1" si="17"/>
        <v>0</v>
      </c>
      <c r="BE7" s="8"/>
      <c r="BG7" s="5">
        <v>7</v>
      </c>
      <c r="BH7" s="7">
        <f t="shared" ca="1" si="18"/>
        <v>0</v>
      </c>
      <c r="BI7" s="7">
        <f t="shared" ca="1" si="19"/>
        <v>0</v>
      </c>
      <c r="BJ7" s="8"/>
      <c r="BL7" s="5">
        <v>7</v>
      </c>
      <c r="BM7" s="9">
        <f t="shared" ca="1" si="20"/>
        <v>5</v>
      </c>
      <c r="BN7" s="9">
        <f t="shared" ca="1" si="0"/>
        <v>3</v>
      </c>
      <c r="BO7" s="10"/>
      <c r="BQ7" s="5">
        <v>7</v>
      </c>
      <c r="BR7" s="9">
        <f t="shared" ca="1" si="21"/>
        <v>2</v>
      </c>
      <c r="BS7" s="9">
        <f t="shared" ca="1" si="22"/>
        <v>5</v>
      </c>
      <c r="BT7" s="10"/>
      <c r="BU7" s="10"/>
      <c r="BV7" s="8"/>
      <c r="BW7" s="11">
        <f t="shared" ca="1" si="23"/>
        <v>0.5267030969349098</v>
      </c>
      <c r="BX7" s="12">
        <f t="shared" ca="1" si="24"/>
        <v>11</v>
      </c>
      <c r="BY7" s="12"/>
      <c r="BZ7" s="5">
        <v>7</v>
      </c>
      <c r="CA7" s="5">
        <v>0</v>
      </c>
      <c r="CB7" s="5">
        <v>0</v>
      </c>
      <c r="CC7" s="5"/>
      <c r="CD7" s="11">
        <f t="shared" ca="1" si="25"/>
        <v>0.76819912416527281</v>
      </c>
      <c r="CE7" s="12">
        <f t="shared" ca="1" si="26"/>
        <v>3</v>
      </c>
      <c r="CF7" s="5"/>
      <c r="CG7" s="5">
        <v>7</v>
      </c>
      <c r="CH7" s="5">
        <v>0</v>
      </c>
      <c r="CI7" s="5">
        <v>0</v>
      </c>
      <c r="CK7" s="11">
        <f t="shared" ca="1" si="27"/>
        <v>0.23773385063662944</v>
      </c>
      <c r="CL7" s="12">
        <f t="shared" ca="1" si="28"/>
        <v>29</v>
      </c>
      <c r="CM7" s="5"/>
      <c r="CN7" s="5">
        <v>7</v>
      </c>
      <c r="CO7" s="5">
        <v>1</v>
      </c>
      <c r="CP7" s="5">
        <v>7</v>
      </c>
      <c r="CR7" s="11">
        <f t="shared" ca="1" si="29"/>
        <v>0.66785503573396676</v>
      </c>
      <c r="CS7" s="12">
        <f t="shared" ca="1" si="30"/>
        <v>13</v>
      </c>
      <c r="CT7" s="5"/>
      <c r="CU7" s="5">
        <v>7</v>
      </c>
      <c r="CV7" s="5">
        <v>1</v>
      </c>
      <c r="CW7" s="5">
        <v>7</v>
      </c>
    </row>
    <row r="8" spans="1:101" ht="57" customHeight="1" x14ac:dyDescent="0.25">
      <c r="A8" s="20"/>
      <c r="B8" s="28" t="str">
        <f ca="1">IF(AND($BD1=0,$BC1=0),"","＋")</f>
        <v/>
      </c>
      <c r="C8" s="28" t="str">
        <f ca="1">IF(AND($BD1=0,$BC1=0),"＋",$BD1)</f>
        <v>＋</v>
      </c>
      <c r="D8" s="28">
        <f ca="1">$BI1</f>
        <v>0</v>
      </c>
      <c r="E8" s="28" t="str">
        <f ca="1">IF(AND(F8=0,G8=0),"",".")</f>
        <v>.</v>
      </c>
      <c r="F8" s="28">
        <f ca="1">$BN1</f>
        <v>2</v>
      </c>
      <c r="G8" s="28">
        <f ca="1">$BS1</f>
        <v>4</v>
      </c>
      <c r="H8" s="27"/>
      <c r="I8" s="20"/>
      <c r="J8" s="28" t="str">
        <f ca="1">IF(AND($BD2=0,$BC2=0),"","＋")</f>
        <v/>
      </c>
      <c r="K8" s="28" t="str">
        <f ca="1">IF(AND($BD2=0,$BC2=0),"＋",$BD2)</f>
        <v>＋</v>
      </c>
      <c r="L8" s="28">
        <f ca="1">$BI2</f>
        <v>0</v>
      </c>
      <c r="M8" s="28" t="str">
        <f ca="1">IF(AND(N8=0,O8=0),"",".")</f>
        <v>.</v>
      </c>
      <c r="N8" s="28">
        <f ca="1">$BN2</f>
        <v>1</v>
      </c>
      <c r="O8" s="28">
        <f ca="1">$BS2</f>
        <v>1</v>
      </c>
      <c r="P8" s="27"/>
      <c r="Q8" s="20"/>
      <c r="R8" s="28" t="str">
        <f ca="1">IF(AND($BD3=0,$BC3=0),"","＋")</f>
        <v/>
      </c>
      <c r="S8" s="28" t="str">
        <f ca="1">IF(AND($BD3=0,$BC3=0),"＋",$BD3)</f>
        <v>＋</v>
      </c>
      <c r="T8" s="28">
        <f ca="1">$BI3</f>
        <v>0</v>
      </c>
      <c r="U8" s="28" t="str">
        <f ca="1">IF(AND(V8=0,W8=0),"",".")</f>
        <v>.</v>
      </c>
      <c r="V8" s="28">
        <f ca="1">$BN3</f>
        <v>1</v>
      </c>
      <c r="W8" s="28">
        <f ca="1">$BS3</f>
        <v>6</v>
      </c>
      <c r="X8" s="27"/>
      <c r="AB8" s="3" t="s">
        <v>18</v>
      </c>
      <c r="AC8" s="5">
        <f t="shared" ca="1" si="1"/>
        <v>25</v>
      </c>
      <c r="AD8" s="5" t="s">
        <v>1</v>
      </c>
      <c r="AE8" s="5">
        <f t="shared" ca="1" si="2"/>
        <v>24</v>
      </c>
      <c r="AF8" s="5" t="s">
        <v>2</v>
      </c>
      <c r="AG8" s="5">
        <f t="shared" ca="1" si="3"/>
        <v>49</v>
      </c>
      <c r="AI8" s="5">
        <f t="shared" ca="1" si="4"/>
        <v>0</v>
      </c>
      <c r="AJ8" s="5">
        <f t="shared" ca="1" si="5"/>
        <v>0</v>
      </c>
      <c r="AK8" s="5" t="s">
        <v>3</v>
      </c>
      <c r="AL8" s="5">
        <f t="shared" ca="1" si="6"/>
        <v>2</v>
      </c>
      <c r="AM8" s="5">
        <f t="shared" ca="1" si="7"/>
        <v>5</v>
      </c>
      <c r="AN8" s="5" t="s">
        <v>1</v>
      </c>
      <c r="AO8" s="5">
        <f t="shared" ca="1" si="8"/>
        <v>0</v>
      </c>
      <c r="AP8" s="5">
        <f t="shared" ca="1" si="9"/>
        <v>0</v>
      </c>
      <c r="AQ8" s="5" t="s">
        <v>3</v>
      </c>
      <c r="AR8" s="5">
        <f t="shared" ca="1" si="10"/>
        <v>2</v>
      </c>
      <c r="AS8" s="5">
        <f t="shared" ca="1" si="11"/>
        <v>4</v>
      </c>
      <c r="AT8" s="5" t="s">
        <v>10</v>
      </c>
      <c r="AU8" s="5">
        <f t="shared" ca="1" si="12"/>
        <v>0</v>
      </c>
      <c r="AV8" s="5">
        <f t="shared" ca="1" si="13"/>
        <v>0</v>
      </c>
      <c r="AW8" s="5" t="s">
        <v>3</v>
      </c>
      <c r="AX8" s="5">
        <f t="shared" ca="1" si="14"/>
        <v>4</v>
      </c>
      <c r="AY8" s="5">
        <f t="shared" ca="1" si="15"/>
        <v>9</v>
      </c>
      <c r="BB8" s="5">
        <v>8</v>
      </c>
      <c r="BC8" s="7">
        <f t="shared" ca="1" si="16"/>
        <v>0</v>
      </c>
      <c r="BD8" s="7">
        <f t="shared" ca="1" si="17"/>
        <v>0</v>
      </c>
      <c r="BE8" s="8"/>
      <c r="BG8" s="5">
        <v>8</v>
      </c>
      <c r="BH8" s="7">
        <f t="shared" ca="1" si="18"/>
        <v>0</v>
      </c>
      <c r="BI8" s="7">
        <f t="shared" ca="1" si="19"/>
        <v>0</v>
      </c>
      <c r="BJ8" s="8"/>
      <c r="BL8" s="5">
        <v>8</v>
      </c>
      <c r="BM8" s="9">
        <f t="shared" ca="1" si="20"/>
        <v>2</v>
      </c>
      <c r="BN8" s="9">
        <f t="shared" ca="1" si="0"/>
        <v>2</v>
      </c>
      <c r="BO8" s="10"/>
      <c r="BQ8" s="5">
        <v>8</v>
      </c>
      <c r="BR8" s="9">
        <f t="shared" ca="1" si="21"/>
        <v>5</v>
      </c>
      <c r="BS8" s="9">
        <f t="shared" ca="1" si="22"/>
        <v>4</v>
      </c>
      <c r="BT8" s="10"/>
      <c r="BU8" s="10"/>
      <c r="BV8" s="8"/>
      <c r="BW8" s="11">
        <f t="shared" ca="1" si="23"/>
        <v>7.2679431445825893E-2</v>
      </c>
      <c r="BX8" s="12">
        <f t="shared" ca="1" si="24"/>
        <v>19</v>
      </c>
      <c r="BY8" s="12"/>
      <c r="BZ8" s="5">
        <v>8</v>
      </c>
      <c r="CA8" s="5">
        <v>0</v>
      </c>
      <c r="CB8" s="5">
        <v>0</v>
      </c>
      <c r="CC8" s="5"/>
      <c r="CD8" s="11">
        <f t="shared" ca="1" si="25"/>
        <v>0.35394149672847719</v>
      </c>
      <c r="CE8" s="12">
        <f t="shared" ca="1" si="26"/>
        <v>10</v>
      </c>
      <c r="CF8" s="5"/>
      <c r="CG8" s="5">
        <v>8</v>
      </c>
      <c r="CH8" s="5">
        <v>0</v>
      </c>
      <c r="CI8" s="5">
        <v>0</v>
      </c>
      <c r="CK8" s="11">
        <f t="shared" ca="1" si="27"/>
        <v>0.72298906352122438</v>
      </c>
      <c r="CL8" s="12">
        <f t="shared" ca="1" si="28"/>
        <v>10</v>
      </c>
      <c r="CM8" s="5"/>
      <c r="CN8" s="5">
        <v>8</v>
      </c>
      <c r="CO8" s="5">
        <v>1</v>
      </c>
      <c r="CP8" s="5">
        <v>8</v>
      </c>
      <c r="CR8" s="11">
        <f t="shared" ca="1" si="29"/>
        <v>0.21691526382084569</v>
      </c>
      <c r="CS8" s="12">
        <f t="shared" ca="1" si="30"/>
        <v>30</v>
      </c>
      <c r="CT8" s="5"/>
      <c r="CU8" s="5">
        <v>8</v>
      </c>
      <c r="CV8" s="5">
        <v>1</v>
      </c>
      <c r="CW8" s="5">
        <v>8</v>
      </c>
    </row>
    <row r="9" spans="1:101" ht="57" customHeight="1" x14ac:dyDescent="0.25">
      <c r="A9" s="20"/>
      <c r="B9" s="28"/>
      <c r="C9" s="28">
        <f ca="1">$AU1</f>
        <v>0</v>
      </c>
      <c r="D9" s="28">
        <f ca="1">$AV1</f>
        <v>0</v>
      </c>
      <c r="E9" s="28" t="str">
        <f>$AW1</f>
        <v>.</v>
      </c>
      <c r="F9" s="28">
        <f ca="1">$AX1</f>
        <v>9</v>
      </c>
      <c r="G9" s="28">
        <f ca="1">$AY1</f>
        <v>5</v>
      </c>
      <c r="H9" s="29"/>
      <c r="I9" s="30"/>
      <c r="J9" s="28"/>
      <c r="K9" s="28">
        <f ca="1">$AU2</f>
        <v>0</v>
      </c>
      <c r="L9" s="28">
        <f ca="1">$AV2</f>
        <v>0</v>
      </c>
      <c r="M9" s="28" t="str">
        <f>$AW2</f>
        <v>.</v>
      </c>
      <c r="N9" s="28">
        <f ca="1">$AX2</f>
        <v>3</v>
      </c>
      <c r="O9" s="28">
        <f ca="1">$AY2</f>
        <v>7</v>
      </c>
      <c r="P9" s="29"/>
      <c r="Q9" s="30"/>
      <c r="R9" s="28"/>
      <c r="S9" s="28">
        <f ca="1">$AU3</f>
        <v>0</v>
      </c>
      <c r="T9" s="28">
        <f ca="1">$AV3</f>
        <v>0</v>
      </c>
      <c r="U9" s="28" t="str">
        <f>$AW3</f>
        <v>.</v>
      </c>
      <c r="V9" s="28">
        <f ca="1">$AX3</f>
        <v>8</v>
      </c>
      <c r="W9" s="28">
        <f ca="1">$AY3</f>
        <v>7</v>
      </c>
      <c r="X9" s="31"/>
      <c r="AB9" s="3" t="s">
        <v>19</v>
      </c>
      <c r="AC9" s="5">
        <f t="shared" ca="1" si="1"/>
        <v>43</v>
      </c>
      <c r="AD9" s="5" t="s">
        <v>1</v>
      </c>
      <c r="AE9" s="5">
        <f t="shared" ca="1" si="2"/>
        <v>31</v>
      </c>
      <c r="AF9" s="5" t="s">
        <v>2</v>
      </c>
      <c r="AG9" s="5">
        <f t="shared" ca="1" si="3"/>
        <v>74</v>
      </c>
      <c r="AI9" s="5">
        <f t="shared" ca="1" si="4"/>
        <v>0</v>
      </c>
      <c r="AJ9" s="5">
        <f t="shared" ca="1" si="5"/>
        <v>0</v>
      </c>
      <c r="AK9" s="5" t="s">
        <v>3</v>
      </c>
      <c r="AL9" s="5">
        <f t="shared" ca="1" si="6"/>
        <v>4</v>
      </c>
      <c r="AM9" s="5">
        <f t="shared" ca="1" si="7"/>
        <v>3</v>
      </c>
      <c r="AN9" s="5" t="s">
        <v>1</v>
      </c>
      <c r="AO9" s="5">
        <f t="shared" ca="1" si="8"/>
        <v>0</v>
      </c>
      <c r="AP9" s="5">
        <f t="shared" ca="1" si="9"/>
        <v>0</v>
      </c>
      <c r="AQ9" s="5" t="s">
        <v>3</v>
      </c>
      <c r="AR9" s="5">
        <f t="shared" ca="1" si="10"/>
        <v>3</v>
      </c>
      <c r="AS9" s="5">
        <f t="shared" ca="1" si="11"/>
        <v>1</v>
      </c>
      <c r="AT9" s="5" t="s">
        <v>10</v>
      </c>
      <c r="AU9" s="5">
        <f t="shared" ca="1" si="12"/>
        <v>0</v>
      </c>
      <c r="AV9" s="5">
        <f t="shared" ca="1" si="13"/>
        <v>0</v>
      </c>
      <c r="AW9" s="5" t="s">
        <v>3</v>
      </c>
      <c r="AX9" s="5">
        <f t="shared" ca="1" si="14"/>
        <v>7</v>
      </c>
      <c r="AY9" s="5">
        <f t="shared" ca="1" si="15"/>
        <v>4</v>
      </c>
      <c r="BB9" s="5">
        <v>9</v>
      </c>
      <c r="BC9" s="7">
        <f t="shared" ca="1" si="16"/>
        <v>0</v>
      </c>
      <c r="BD9" s="7">
        <f t="shared" ca="1" si="17"/>
        <v>0</v>
      </c>
      <c r="BE9" s="8"/>
      <c r="BG9" s="5">
        <v>9</v>
      </c>
      <c r="BH9" s="7">
        <f t="shared" ca="1" si="18"/>
        <v>0</v>
      </c>
      <c r="BI9" s="7">
        <f t="shared" ca="1" si="19"/>
        <v>0</v>
      </c>
      <c r="BJ9" s="8"/>
      <c r="BL9" s="5">
        <v>9</v>
      </c>
      <c r="BM9" s="9">
        <f t="shared" ca="1" si="20"/>
        <v>4</v>
      </c>
      <c r="BN9" s="9">
        <f t="shared" ca="1" si="0"/>
        <v>3</v>
      </c>
      <c r="BO9" s="10"/>
      <c r="BQ9" s="5">
        <v>9</v>
      </c>
      <c r="BR9" s="9">
        <f t="shared" ca="1" si="21"/>
        <v>3</v>
      </c>
      <c r="BS9" s="9">
        <f t="shared" ca="1" si="22"/>
        <v>1</v>
      </c>
      <c r="BT9" s="10"/>
      <c r="BU9" s="10"/>
      <c r="BV9" s="8"/>
      <c r="BW9" s="11">
        <f t="shared" ca="1" si="23"/>
        <v>0.85497856584573273</v>
      </c>
      <c r="BX9" s="12">
        <f t="shared" ca="1" si="24"/>
        <v>3</v>
      </c>
      <c r="BY9" s="12"/>
      <c r="BZ9" s="5">
        <v>9</v>
      </c>
      <c r="CA9" s="5">
        <v>0</v>
      </c>
      <c r="CB9" s="5">
        <v>0</v>
      </c>
      <c r="CC9" s="5"/>
      <c r="CD9" s="11">
        <f t="shared" ca="1" si="25"/>
        <v>0.54753089814699474</v>
      </c>
      <c r="CE9" s="12">
        <f t="shared" ca="1" si="26"/>
        <v>7</v>
      </c>
      <c r="CF9" s="5"/>
      <c r="CG9" s="5">
        <v>9</v>
      </c>
      <c r="CH9" s="5">
        <v>0</v>
      </c>
      <c r="CI9" s="5">
        <v>0</v>
      </c>
      <c r="CK9" s="11">
        <f t="shared" ca="1" si="27"/>
        <v>0.29577849528883526</v>
      </c>
      <c r="CL9" s="12">
        <f t="shared" ca="1" si="28"/>
        <v>24</v>
      </c>
      <c r="CM9" s="5"/>
      <c r="CN9" s="5">
        <v>9</v>
      </c>
      <c r="CO9" s="5">
        <v>2</v>
      </c>
      <c r="CP9" s="5">
        <v>1</v>
      </c>
      <c r="CR9" s="11">
        <f t="shared" ca="1" si="29"/>
        <v>0.64155148475243795</v>
      </c>
      <c r="CS9" s="12">
        <f t="shared" ca="1" si="30"/>
        <v>16</v>
      </c>
      <c r="CT9" s="5"/>
      <c r="CU9" s="5">
        <v>9</v>
      </c>
      <c r="CV9" s="5">
        <v>2</v>
      </c>
      <c r="CW9" s="5">
        <v>1</v>
      </c>
    </row>
    <row r="10" spans="1:101" ht="9.9499999999999993" customHeight="1" x14ac:dyDescent="0.25">
      <c r="A10" s="32"/>
      <c r="B10" s="33"/>
      <c r="C10" s="34"/>
      <c r="D10" s="35"/>
      <c r="E10" s="33"/>
      <c r="F10" s="33"/>
      <c r="G10" s="33"/>
      <c r="H10" s="36"/>
      <c r="I10" s="32"/>
      <c r="J10" s="33"/>
      <c r="K10" s="33"/>
      <c r="L10" s="33"/>
      <c r="M10" s="33"/>
      <c r="N10" s="33"/>
      <c r="O10" s="33"/>
      <c r="P10" s="36"/>
      <c r="Q10" s="32"/>
      <c r="R10" s="33"/>
      <c r="S10" s="33"/>
      <c r="T10" s="33"/>
      <c r="U10" s="33"/>
      <c r="V10" s="33"/>
      <c r="W10" s="33"/>
      <c r="X10" s="36"/>
      <c r="AB10" s="3" t="s">
        <v>20</v>
      </c>
      <c r="AC10" s="5">
        <f t="shared" ca="1" si="1"/>
        <v>51</v>
      </c>
      <c r="AD10" s="5" t="s">
        <v>1</v>
      </c>
      <c r="AE10" s="5">
        <f t="shared" ca="1" si="2"/>
        <v>15</v>
      </c>
      <c r="AF10" s="5" t="s">
        <v>2</v>
      </c>
      <c r="AG10" s="5">
        <f t="shared" ca="1" si="3"/>
        <v>66</v>
      </c>
      <c r="AI10" s="5">
        <f t="shared" ca="1" si="4"/>
        <v>0</v>
      </c>
      <c r="AJ10" s="5">
        <f t="shared" ca="1" si="5"/>
        <v>0</v>
      </c>
      <c r="AK10" s="5" t="s">
        <v>3</v>
      </c>
      <c r="AL10" s="5">
        <f t="shared" ca="1" si="6"/>
        <v>5</v>
      </c>
      <c r="AM10" s="5">
        <f t="shared" ca="1" si="7"/>
        <v>1</v>
      </c>
      <c r="AN10" s="5" t="s">
        <v>1</v>
      </c>
      <c r="AO10" s="5">
        <f t="shared" ca="1" si="8"/>
        <v>0</v>
      </c>
      <c r="AP10" s="5">
        <f t="shared" ca="1" si="9"/>
        <v>0</v>
      </c>
      <c r="AQ10" s="5" t="s">
        <v>3</v>
      </c>
      <c r="AR10" s="5">
        <f t="shared" ca="1" si="10"/>
        <v>1</v>
      </c>
      <c r="AS10" s="5">
        <f t="shared" ca="1" si="11"/>
        <v>5</v>
      </c>
      <c r="AT10" s="5" t="s">
        <v>4</v>
      </c>
      <c r="AU10" s="5">
        <f t="shared" ca="1" si="12"/>
        <v>0</v>
      </c>
      <c r="AV10" s="5">
        <f t="shared" ca="1" si="13"/>
        <v>0</v>
      </c>
      <c r="AW10" s="5" t="s">
        <v>3</v>
      </c>
      <c r="AX10" s="5">
        <f t="shared" ca="1" si="14"/>
        <v>6</v>
      </c>
      <c r="AY10" s="5">
        <f t="shared" ca="1" si="15"/>
        <v>6</v>
      </c>
      <c r="BB10" s="5">
        <v>10</v>
      </c>
      <c r="BC10" s="7">
        <f t="shared" ca="1" si="16"/>
        <v>0</v>
      </c>
      <c r="BD10" s="7">
        <f t="shared" ca="1" si="17"/>
        <v>0</v>
      </c>
      <c r="BE10" s="8"/>
      <c r="BG10" s="5">
        <v>10</v>
      </c>
      <c r="BH10" s="7">
        <f t="shared" ca="1" si="18"/>
        <v>0</v>
      </c>
      <c r="BI10" s="7">
        <f t="shared" ca="1" si="19"/>
        <v>0</v>
      </c>
      <c r="BJ10" s="8"/>
      <c r="BL10" s="5">
        <v>10</v>
      </c>
      <c r="BM10" s="9">
        <f t="shared" ca="1" si="20"/>
        <v>5</v>
      </c>
      <c r="BN10" s="9">
        <f t="shared" ca="1" si="0"/>
        <v>1</v>
      </c>
      <c r="BO10" s="10"/>
      <c r="BQ10" s="5">
        <v>10</v>
      </c>
      <c r="BR10" s="9">
        <f t="shared" ca="1" si="21"/>
        <v>1</v>
      </c>
      <c r="BS10" s="9">
        <f t="shared" ca="1" si="22"/>
        <v>5</v>
      </c>
      <c r="BT10" s="10"/>
      <c r="BU10" s="10"/>
      <c r="BV10" s="8"/>
      <c r="BW10" s="11">
        <f t="shared" ca="1" si="23"/>
        <v>0.66693691367493046</v>
      </c>
      <c r="BX10" s="12">
        <f t="shared" ca="1" si="24"/>
        <v>7</v>
      </c>
      <c r="BY10" s="12"/>
      <c r="BZ10" s="5">
        <v>10</v>
      </c>
      <c r="CA10" s="5">
        <v>0</v>
      </c>
      <c r="CB10" s="5">
        <v>0</v>
      </c>
      <c r="CC10" s="5"/>
      <c r="CD10" s="11">
        <f t="shared" ca="1" si="25"/>
        <v>0.41957058241086476</v>
      </c>
      <c r="CE10" s="12">
        <f t="shared" ca="1" si="26"/>
        <v>9</v>
      </c>
      <c r="CF10" s="5"/>
      <c r="CG10" s="5">
        <v>10</v>
      </c>
      <c r="CH10" s="5">
        <v>0</v>
      </c>
      <c r="CI10" s="5">
        <v>0</v>
      </c>
      <c r="CK10" s="11">
        <f t="shared" ca="1" si="27"/>
        <v>0.25120054599952601</v>
      </c>
      <c r="CL10" s="12">
        <f t="shared" ca="1" si="28"/>
        <v>27</v>
      </c>
      <c r="CM10" s="5"/>
      <c r="CN10" s="5">
        <v>10</v>
      </c>
      <c r="CO10" s="5">
        <v>2</v>
      </c>
      <c r="CP10" s="5">
        <v>2</v>
      </c>
      <c r="CR10" s="11">
        <f t="shared" ca="1" si="29"/>
        <v>0.82772665605934581</v>
      </c>
      <c r="CS10" s="12">
        <f t="shared" ca="1" si="30"/>
        <v>5</v>
      </c>
      <c r="CT10" s="5"/>
      <c r="CU10" s="5">
        <v>10</v>
      </c>
      <c r="CV10" s="5">
        <v>2</v>
      </c>
      <c r="CW10" s="5">
        <v>2</v>
      </c>
    </row>
    <row r="11" spans="1:101" ht="19.5" customHeight="1" thickBot="1" x14ac:dyDescent="0.3">
      <c r="A11" s="37"/>
      <c r="B11" s="16" t="s">
        <v>21</v>
      </c>
      <c r="C11" s="38"/>
      <c r="D11" s="18"/>
      <c r="E11" s="17"/>
      <c r="F11" s="17"/>
      <c r="G11" s="17"/>
      <c r="H11" s="19"/>
      <c r="I11" s="37"/>
      <c r="J11" s="16" t="s">
        <v>22</v>
      </c>
      <c r="K11" s="17"/>
      <c r="L11" s="17"/>
      <c r="M11" s="17"/>
      <c r="N11" s="17"/>
      <c r="O11" s="17"/>
      <c r="P11" s="19"/>
      <c r="Q11" s="37"/>
      <c r="R11" s="16" t="s">
        <v>23</v>
      </c>
      <c r="S11" s="17"/>
      <c r="T11" s="17"/>
      <c r="U11" s="17"/>
      <c r="V11" s="17"/>
      <c r="W11" s="17"/>
      <c r="X11" s="19"/>
      <c r="AB11" s="3" t="s">
        <v>24</v>
      </c>
      <c r="AC11" s="5">
        <f t="shared" ca="1" si="1"/>
        <v>25</v>
      </c>
      <c r="AD11" s="5" t="s">
        <v>1</v>
      </c>
      <c r="AE11" s="5">
        <f t="shared" ca="1" si="2"/>
        <v>71</v>
      </c>
      <c r="AF11" s="5" t="s">
        <v>2</v>
      </c>
      <c r="AG11" s="5">
        <f t="shared" ca="1" si="3"/>
        <v>96</v>
      </c>
      <c r="AI11" s="5">
        <f t="shared" ca="1" si="4"/>
        <v>0</v>
      </c>
      <c r="AJ11" s="5">
        <f t="shared" ca="1" si="5"/>
        <v>0</v>
      </c>
      <c r="AK11" s="5" t="s">
        <v>3</v>
      </c>
      <c r="AL11" s="5">
        <f t="shared" ca="1" si="6"/>
        <v>2</v>
      </c>
      <c r="AM11" s="5">
        <f t="shared" ca="1" si="7"/>
        <v>5</v>
      </c>
      <c r="AN11" s="5" t="s">
        <v>1</v>
      </c>
      <c r="AO11" s="5">
        <f t="shared" ca="1" si="8"/>
        <v>0</v>
      </c>
      <c r="AP11" s="5">
        <f t="shared" ca="1" si="9"/>
        <v>0</v>
      </c>
      <c r="AQ11" s="5" t="s">
        <v>3</v>
      </c>
      <c r="AR11" s="5">
        <f t="shared" ca="1" si="10"/>
        <v>7</v>
      </c>
      <c r="AS11" s="5">
        <f t="shared" ca="1" si="11"/>
        <v>1</v>
      </c>
      <c r="AT11" s="5" t="s">
        <v>10</v>
      </c>
      <c r="AU11" s="5">
        <f t="shared" ca="1" si="12"/>
        <v>0</v>
      </c>
      <c r="AV11" s="5">
        <f t="shared" ca="1" si="13"/>
        <v>0</v>
      </c>
      <c r="AW11" s="5" t="s">
        <v>3</v>
      </c>
      <c r="AX11" s="5">
        <f t="shared" ca="1" si="14"/>
        <v>9</v>
      </c>
      <c r="AY11" s="5">
        <f t="shared" ca="1" si="15"/>
        <v>6</v>
      </c>
      <c r="BB11" s="5">
        <v>11</v>
      </c>
      <c r="BC11" s="7">
        <f t="shared" ca="1" si="16"/>
        <v>0</v>
      </c>
      <c r="BD11" s="7">
        <f t="shared" ca="1" si="17"/>
        <v>0</v>
      </c>
      <c r="BE11" s="8"/>
      <c r="BG11" s="5">
        <v>11</v>
      </c>
      <c r="BH11" s="7">
        <f t="shared" ca="1" si="18"/>
        <v>0</v>
      </c>
      <c r="BI11" s="7">
        <f t="shared" ca="1" si="19"/>
        <v>0</v>
      </c>
      <c r="BJ11" s="8"/>
      <c r="BL11" s="5">
        <v>11</v>
      </c>
      <c r="BM11" s="9">
        <f t="shared" ca="1" si="20"/>
        <v>2</v>
      </c>
      <c r="BN11" s="9">
        <f t="shared" ca="1" si="0"/>
        <v>7</v>
      </c>
      <c r="BO11" s="10"/>
      <c r="BQ11" s="5">
        <v>11</v>
      </c>
      <c r="BR11" s="9">
        <f t="shared" ca="1" si="21"/>
        <v>5</v>
      </c>
      <c r="BS11" s="9">
        <f t="shared" ca="1" si="22"/>
        <v>1</v>
      </c>
      <c r="BT11" s="10"/>
      <c r="BU11" s="10"/>
      <c r="BV11" s="8"/>
      <c r="BW11" s="11">
        <f t="shared" ca="1" si="23"/>
        <v>0.5205176064901943</v>
      </c>
      <c r="BX11" s="12">
        <f t="shared" ca="1" si="24"/>
        <v>12</v>
      </c>
      <c r="BY11" s="12"/>
      <c r="BZ11" s="5">
        <v>11</v>
      </c>
      <c r="CA11" s="5">
        <v>0</v>
      </c>
      <c r="CB11" s="5">
        <v>0</v>
      </c>
      <c r="CC11" s="5"/>
      <c r="CD11" s="11">
        <f t="shared" ca="1" si="25"/>
        <v>0.88321775522555301</v>
      </c>
      <c r="CE11" s="12">
        <f t="shared" ca="1" si="26"/>
        <v>1</v>
      </c>
      <c r="CF11" s="5"/>
      <c r="CG11" s="5">
        <v>11</v>
      </c>
      <c r="CH11" s="5">
        <v>0</v>
      </c>
      <c r="CI11" s="5">
        <v>0</v>
      </c>
      <c r="CK11" s="11">
        <f t="shared" ca="1" si="27"/>
        <v>0.56989007829780358</v>
      </c>
      <c r="CL11" s="12">
        <f t="shared" ca="1" si="28"/>
        <v>15</v>
      </c>
      <c r="CM11" s="5"/>
      <c r="CN11" s="5">
        <v>11</v>
      </c>
      <c r="CO11" s="5">
        <v>2</v>
      </c>
      <c r="CP11" s="5">
        <v>3</v>
      </c>
      <c r="CR11" s="11">
        <f t="shared" ca="1" si="29"/>
        <v>0.34107659680156122</v>
      </c>
      <c r="CS11" s="12">
        <f t="shared" ca="1" si="30"/>
        <v>27</v>
      </c>
      <c r="CT11" s="5"/>
      <c r="CU11" s="5">
        <v>11</v>
      </c>
      <c r="CV11" s="5">
        <v>2</v>
      </c>
      <c r="CW11" s="5">
        <v>3</v>
      </c>
    </row>
    <row r="12" spans="1:101" ht="45.95" customHeight="1" thickBot="1" x14ac:dyDescent="0.3">
      <c r="A12" s="24"/>
      <c r="B12" s="66" t="str">
        <f ca="1">$AC4/100&amp;$AD4&amp;$AE4/100&amp;$AF4</f>
        <v>0.21＋0.57＝</v>
      </c>
      <c r="C12" s="67"/>
      <c r="D12" s="67"/>
      <c r="E12" s="67"/>
      <c r="F12" s="77">
        <f ca="1">$AG4/100</f>
        <v>0.78</v>
      </c>
      <c r="G12" s="78"/>
      <c r="H12" s="21"/>
      <c r="I12" s="20"/>
      <c r="J12" s="66" t="str">
        <f ca="1">$AC5/100&amp;$AD5&amp;$AE5/100&amp;$AF5</f>
        <v>0.15＋0.83＝</v>
      </c>
      <c r="K12" s="67"/>
      <c r="L12" s="67"/>
      <c r="M12" s="67"/>
      <c r="N12" s="77">
        <f ca="1">$AG5/100</f>
        <v>0.98</v>
      </c>
      <c r="O12" s="78"/>
      <c r="P12" s="22"/>
      <c r="Q12" s="20"/>
      <c r="R12" s="66" t="str">
        <f ca="1">$AC6/100&amp;$AD6&amp;$AE6/100&amp;$AF6</f>
        <v>0.11＋0.23＝</v>
      </c>
      <c r="S12" s="67"/>
      <c r="T12" s="67"/>
      <c r="U12" s="67"/>
      <c r="V12" s="77">
        <f ca="1">$AG6/100</f>
        <v>0.34</v>
      </c>
      <c r="W12" s="78"/>
      <c r="X12" s="27"/>
      <c r="AB12" s="3" t="s">
        <v>25</v>
      </c>
      <c r="AC12" s="5">
        <f t="shared" ca="1" si="1"/>
        <v>42</v>
      </c>
      <c r="AD12" s="5" t="s">
        <v>1</v>
      </c>
      <c r="AE12" s="5">
        <f t="shared" ca="1" si="2"/>
        <v>17</v>
      </c>
      <c r="AF12" s="5" t="s">
        <v>2</v>
      </c>
      <c r="AG12" s="5">
        <f t="shared" ca="1" si="3"/>
        <v>59</v>
      </c>
      <c r="AI12" s="5">
        <f t="shared" ca="1" si="4"/>
        <v>0</v>
      </c>
      <c r="AJ12" s="5">
        <f t="shared" ca="1" si="5"/>
        <v>0</v>
      </c>
      <c r="AK12" s="5" t="s">
        <v>3</v>
      </c>
      <c r="AL12" s="5">
        <f t="shared" ca="1" si="6"/>
        <v>4</v>
      </c>
      <c r="AM12" s="5">
        <f t="shared" ca="1" si="7"/>
        <v>2</v>
      </c>
      <c r="AN12" s="5" t="s">
        <v>1</v>
      </c>
      <c r="AO12" s="5">
        <f t="shared" ca="1" si="8"/>
        <v>0</v>
      </c>
      <c r="AP12" s="5">
        <f t="shared" ca="1" si="9"/>
        <v>0</v>
      </c>
      <c r="AQ12" s="5" t="s">
        <v>3</v>
      </c>
      <c r="AR12" s="5">
        <f t="shared" ca="1" si="10"/>
        <v>1</v>
      </c>
      <c r="AS12" s="5">
        <f t="shared" ca="1" si="11"/>
        <v>7</v>
      </c>
      <c r="AT12" s="5" t="s">
        <v>4</v>
      </c>
      <c r="AU12" s="5">
        <f t="shared" ca="1" si="12"/>
        <v>0</v>
      </c>
      <c r="AV12" s="5">
        <f t="shared" ca="1" si="13"/>
        <v>0</v>
      </c>
      <c r="AW12" s="5" t="s">
        <v>3</v>
      </c>
      <c r="AX12" s="5">
        <f t="shared" ca="1" si="14"/>
        <v>5</v>
      </c>
      <c r="AY12" s="5">
        <f t="shared" ca="1" si="15"/>
        <v>9</v>
      </c>
      <c r="BB12" s="5">
        <v>12</v>
      </c>
      <c r="BC12" s="7">
        <f t="shared" ca="1" si="16"/>
        <v>0</v>
      </c>
      <c r="BD12" s="7">
        <f t="shared" ca="1" si="17"/>
        <v>0</v>
      </c>
      <c r="BE12" s="8"/>
      <c r="BG12" s="5">
        <v>12</v>
      </c>
      <c r="BH12" s="7">
        <f t="shared" ca="1" si="18"/>
        <v>0</v>
      </c>
      <c r="BI12" s="7">
        <f t="shared" ca="1" si="19"/>
        <v>0</v>
      </c>
      <c r="BJ12" s="8"/>
      <c r="BL12" s="5">
        <v>12</v>
      </c>
      <c r="BM12" s="9">
        <f t="shared" ca="1" si="20"/>
        <v>4</v>
      </c>
      <c r="BN12" s="9">
        <f t="shared" ca="1" si="0"/>
        <v>1</v>
      </c>
      <c r="BO12" s="10"/>
      <c r="BQ12" s="5">
        <v>12</v>
      </c>
      <c r="BR12" s="9">
        <f t="shared" ca="1" si="21"/>
        <v>2</v>
      </c>
      <c r="BS12" s="9">
        <f t="shared" ca="1" si="22"/>
        <v>7</v>
      </c>
      <c r="BT12" s="10"/>
      <c r="BU12" s="10"/>
      <c r="BV12" s="8"/>
      <c r="BW12" s="11">
        <f t="shared" ca="1" si="23"/>
        <v>0.81458558809978232</v>
      </c>
      <c r="BX12" s="12">
        <f t="shared" ca="1" si="24"/>
        <v>4</v>
      </c>
      <c r="BY12" s="12"/>
      <c r="BZ12" s="5">
        <v>12</v>
      </c>
      <c r="CA12" s="5">
        <v>0</v>
      </c>
      <c r="CB12" s="5">
        <v>0</v>
      </c>
      <c r="CC12" s="5"/>
      <c r="CD12" s="11">
        <f t="shared" ca="1" si="25"/>
        <v>0.23106519286647675</v>
      </c>
      <c r="CE12" s="12">
        <f t="shared" ca="1" si="26"/>
        <v>15</v>
      </c>
      <c r="CF12" s="5"/>
      <c r="CG12" s="5">
        <v>12</v>
      </c>
      <c r="CH12" s="5">
        <v>0</v>
      </c>
      <c r="CI12" s="5">
        <v>0</v>
      </c>
      <c r="CK12" s="11">
        <f t="shared" ca="1" si="27"/>
        <v>0.32269899922442669</v>
      </c>
      <c r="CL12" s="12">
        <f t="shared" ca="1" si="28"/>
        <v>22</v>
      </c>
      <c r="CM12" s="5"/>
      <c r="CN12" s="5">
        <v>12</v>
      </c>
      <c r="CO12" s="5">
        <v>2</v>
      </c>
      <c r="CP12" s="5">
        <v>4</v>
      </c>
      <c r="CR12" s="11">
        <f t="shared" ca="1" si="29"/>
        <v>0.64895766612688199</v>
      </c>
      <c r="CS12" s="12">
        <f t="shared" ca="1" si="30"/>
        <v>15</v>
      </c>
      <c r="CT12" s="5"/>
      <c r="CU12" s="5">
        <v>12</v>
      </c>
      <c r="CV12" s="5">
        <v>2</v>
      </c>
      <c r="CW12" s="5">
        <v>4</v>
      </c>
    </row>
    <row r="13" spans="1:101" ht="9.9499999999999993" customHeight="1" x14ac:dyDescent="0.25">
      <c r="A13" s="20"/>
      <c r="B13" s="39"/>
      <c r="C13" s="40"/>
      <c r="D13" s="41"/>
      <c r="E13" s="14"/>
      <c r="F13" s="14"/>
      <c r="G13" s="14"/>
      <c r="H13" s="27"/>
      <c r="I13" s="20"/>
      <c r="J13" s="39"/>
      <c r="K13" s="14"/>
      <c r="L13" s="14"/>
      <c r="M13" s="14"/>
      <c r="N13" s="14"/>
      <c r="O13" s="14"/>
      <c r="P13" s="27"/>
      <c r="Q13" s="20"/>
      <c r="R13" s="39"/>
      <c r="S13" s="14"/>
      <c r="T13" s="14"/>
      <c r="U13" s="14"/>
      <c r="V13" s="14"/>
      <c r="W13" s="14"/>
      <c r="X13" s="27"/>
      <c r="AC13" s="5"/>
      <c r="AD13" s="5"/>
      <c r="AE13" s="5"/>
      <c r="AF13" s="5"/>
      <c r="AG13" s="5"/>
      <c r="BW13" s="11">
        <f t="shared" ca="1" si="23"/>
        <v>0.54253894744875342</v>
      </c>
      <c r="BX13" s="12">
        <f t="shared" ca="1" si="24"/>
        <v>9</v>
      </c>
      <c r="BY13" s="12"/>
      <c r="BZ13" s="5">
        <v>13</v>
      </c>
      <c r="CA13" s="5">
        <v>0</v>
      </c>
      <c r="CB13" s="5">
        <v>0</v>
      </c>
      <c r="CC13" s="5"/>
      <c r="CD13" s="11">
        <f t="shared" ca="1" si="25"/>
        <v>9.6522561319407618E-3</v>
      </c>
      <c r="CE13" s="12">
        <f t="shared" ca="1" si="26"/>
        <v>20</v>
      </c>
      <c r="CF13" s="5"/>
      <c r="CG13" s="5">
        <v>13</v>
      </c>
      <c r="CH13" s="5">
        <v>0</v>
      </c>
      <c r="CI13" s="5">
        <v>0</v>
      </c>
      <c r="CK13" s="11">
        <f t="shared" ca="1" si="27"/>
        <v>0.82381268297052956</v>
      </c>
      <c r="CL13" s="12">
        <f t="shared" ca="1" si="28"/>
        <v>7</v>
      </c>
      <c r="CM13" s="5"/>
      <c r="CN13" s="5">
        <v>13</v>
      </c>
      <c r="CO13" s="5">
        <v>2</v>
      </c>
      <c r="CP13" s="5">
        <v>5</v>
      </c>
      <c r="CR13" s="11">
        <f t="shared" ca="1" si="29"/>
        <v>0.39125302166689402</v>
      </c>
      <c r="CS13" s="12">
        <f t="shared" ca="1" si="30"/>
        <v>26</v>
      </c>
      <c r="CT13" s="5"/>
      <c r="CU13" s="5">
        <v>13</v>
      </c>
      <c r="CV13" s="5">
        <v>2</v>
      </c>
      <c r="CW13" s="5">
        <v>5</v>
      </c>
    </row>
    <row r="14" spans="1:101" ht="57" customHeight="1" x14ac:dyDescent="0.25">
      <c r="A14" s="20"/>
      <c r="B14" s="28"/>
      <c r="C14" s="28">
        <f ca="1">$BC4</f>
        <v>0</v>
      </c>
      <c r="D14" s="28">
        <f ca="1">$BH4</f>
        <v>0</v>
      </c>
      <c r="E14" s="28" t="str">
        <f ca="1">IF(AND(F14=0,G14=0),"",".")</f>
        <v>.</v>
      </c>
      <c r="F14" s="28">
        <f ca="1">$BM4</f>
        <v>2</v>
      </c>
      <c r="G14" s="28">
        <f ca="1">$BR4</f>
        <v>1</v>
      </c>
      <c r="H14" s="27"/>
      <c r="I14" s="20"/>
      <c r="J14" s="28"/>
      <c r="K14" s="28">
        <f ca="1">$BC5</f>
        <v>0</v>
      </c>
      <c r="L14" s="28">
        <f ca="1">$BH5</f>
        <v>0</v>
      </c>
      <c r="M14" s="28" t="str">
        <f ca="1">IF(AND(N14=0,O14=0),"",".")</f>
        <v>.</v>
      </c>
      <c r="N14" s="28">
        <f ca="1">$BM5</f>
        <v>1</v>
      </c>
      <c r="O14" s="28">
        <f ca="1">$BR5</f>
        <v>5</v>
      </c>
      <c r="P14" s="27"/>
      <c r="Q14" s="20"/>
      <c r="R14" s="28"/>
      <c r="S14" s="28">
        <f ca="1">$BC6</f>
        <v>0</v>
      </c>
      <c r="T14" s="28">
        <f ca="1">$BH6</f>
        <v>0</v>
      </c>
      <c r="U14" s="28" t="str">
        <f ca="1">IF(AND(V14=0,W14=0),"",".")</f>
        <v>.</v>
      </c>
      <c r="V14" s="28">
        <f ca="1">$BM6</f>
        <v>1</v>
      </c>
      <c r="W14" s="28">
        <f ca="1">$BR6</f>
        <v>1</v>
      </c>
      <c r="X14" s="27"/>
      <c r="AC14" s="5"/>
      <c r="AD14" s="5"/>
      <c r="AE14" s="5"/>
      <c r="AF14" s="5"/>
      <c r="AG14" s="5"/>
      <c r="AX14" s="42"/>
      <c r="AY14" s="42"/>
      <c r="BW14" s="11">
        <f t="shared" ca="1" si="23"/>
        <v>0.197577738764384</v>
      </c>
      <c r="BX14" s="12">
        <f t="shared" ca="1" si="24"/>
        <v>16</v>
      </c>
      <c r="BY14" s="12"/>
      <c r="BZ14" s="5">
        <v>14</v>
      </c>
      <c r="CA14" s="5">
        <v>0</v>
      </c>
      <c r="CB14" s="5">
        <v>0</v>
      </c>
      <c r="CC14" s="5"/>
      <c r="CD14" s="11">
        <f t="shared" ca="1" si="25"/>
        <v>0.23239225359782623</v>
      </c>
      <c r="CE14" s="12">
        <f t="shared" ca="1" si="26"/>
        <v>14</v>
      </c>
      <c r="CF14" s="5"/>
      <c r="CG14" s="5">
        <v>14</v>
      </c>
      <c r="CH14" s="5">
        <v>0</v>
      </c>
      <c r="CI14" s="5">
        <v>0</v>
      </c>
      <c r="CK14" s="11">
        <f t="shared" ca="1" si="27"/>
        <v>3.3309333453782397E-2</v>
      </c>
      <c r="CL14" s="12">
        <f t="shared" ca="1" si="28"/>
        <v>36</v>
      </c>
      <c r="CM14" s="5"/>
      <c r="CN14" s="5">
        <v>14</v>
      </c>
      <c r="CO14" s="5">
        <v>2</v>
      </c>
      <c r="CP14" s="5">
        <v>6</v>
      </c>
      <c r="CR14" s="11">
        <f t="shared" ca="1" si="29"/>
        <v>0.57358728322576569</v>
      </c>
      <c r="CS14" s="12">
        <f t="shared" ca="1" si="30"/>
        <v>19</v>
      </c>
      <c r="CT14" s="5"/>
      <c r="CU14" s="5">
        <v>14</v>
      </c>
      <c r="CV14" s="5">
        <v>2</v>
      </c>
      <c r="CW14" s="5">
        <v>6</v>
      </c>
    </row>
    <row r="15" spans="1:101" ht="57" customHeight="1" x14ac:dyDescent="0.25">
      <c r="A15" s="20"/>
      <c r="B15" s="28" t="str">
        <f ca="1">IF(AND($BD4=0,$BC4=0),"","＋")</f>
        <v/>
      </c>
      <c r="C15" s="28" t="str">
        <f ca="1">IF(AND($BD4=0,$BC4=0),"＋",$BD4)</f>
        <v>＋</v>
      </c>
      <c r="D15" s="28">
        <f ca="1">$BI4</f>
        <v>0</v>
      </c>
      <c r="E15" s="28" t="str">
        <f ca="1">IF(AND(F15=0,G15=0),"",".")</f>
        <v>.</v>
      </c>
      <c r="F15" s="28">
        <f ca="1">$BN4</f>
        <v>5</v>
      </c>
      <c r="G15" s="28">
        <f ca="1">$BS4</f>
        <v>7</v>
      </c>
      <c r="H15" s="27"/>
      <c r="I15" s="20"/>
      <c r="J15" s="28" t="str">
        <f ca="1">IF(AND($BD5=0,$BC5=0),"","＋")</f>
        <v/>
      </c>
      <c r="K15" s="28" t="str">
        <f ca="1">IF(AND($BD5=0,$BC5=0),"＋",$BD5)</f>
        <v>＋</v>
      </c>
      <c r="L15" s="28">
        <f ca="1">$BI5</f>
        <v>0</v>
      </c>
      <c r="M15" s="28" t="str">
        <f ca="1">IF(AND(N15=0,O15=0),"",".")</f>
        <v>.</v>
      </c>
      <c r="N15" s="28">
        <f ca="1">$BN5</f>
        <v>8</v>
      </c>
      <c r="O15" s="28">
        <f ca="1">$BS5</f>
        <v>3</v>
      </c>
      <c r="P15" s="27"/>
      <c r="Q15" s="20"/>
      <c r="R15" s="28" t="str">
        <f ca="1">IF(AND($BD6=0,$BC6=0),"","＋")</f>
        <v/>
      </c>
      <c r="S15" s="28" t="str">
        <f ca="1">IF(AND($BD6=0,$BC6=0),"＋",$BD6)</f>
        <v>＋</v>
      </c>
      <c r="T15" s="28">
        <f ca="1">$BI6</f>
        <v>0</v>
      </c>
      <c r="U15" s="28" t="str">
        <f ca="1">IF(AND(V15=0,W15=0),"",".")</f>
        <v>.</v>
      </c>
      <c r="V15" s="28">
        <f ca="1">$BN6</f>
        <v>2</v>
      </c>
      <c r="W15" s="28">
        <f ca="1">$BS6</f>
        <v>3</v>
      </c>
      <c r="X15" s="27"/>
      <c r="AF15" s="4"/>
      <c r="AG15" s="5"/>
      <c r="AH15" s="5"/>
      <c r="AJ15" s="5"/>
      <c r="AU15" s="5"/>
      <c r="AV15" s="5"/>
      <c r="AW15" s="5"/>
      <c r="AX15" s="5"/>
      <c r="AY15" s="5"/>
      <c r="BW15" s="11">
        <f t="shared" ca="1" si="23"/>
        <v>0.91467555833100622</v>
      </c>
      <c r="BX15" s="12">
        <f t="shared" ca="1" si="24"/>
        <v>1</v>
      </c>
      <c r="BY15" s="12"/>
      <c r="BZ15" s="5">
        <v>15</v>
      </c>
      <c r="CA15" s="5">
        <v>0</v>
      </c>
      <c r="CB15" s="5">
        <v>0</v>
      </c>
      <c r="CC15" s="5"/>
      <c r="CD15" s="11">
        <f t="shared" ca="1" si="25"/>
        <v>1.6283023657666429E-2</v>
      </c>
      <c r="CE15" s="12">
        <f t="shared" ca="1" si="26"/>
        <v>19</v>
      </c>
      <c r="CF15" s="5"/>
      <c r="CG15" s="5">
        <v>15</v>
      </c>
      <c r="CH15" s="5">
        <v>0</v>
      </c>
      <c r="CI15" s="5">
        <v>0</v>
      </c>
      <c r="CK15" s="11">
        <f t="shared" ca="1" si="27"/>
        <v>0.26469270904013098</v>
      </c>
      <c r="CL15" s="12">
        <f t="shared" ca="1" si="28"/>
        <v>26</v>
      </c>
      <c r="CM15" s="5"/>
      <c r="CN15" s="5">
        <v>15</v>
      </c>
      <c r="CO15" s="5">
        <v>2</v>
      </c>
      <c r="CP15" s="5">
        <v>7</v>
      </c>
      <c r="CR15" s="11">
        <f t="shared" ca="1" si="29"/>
        <v>0.44439264937230694</v>
      </c>
      <c r="CS15" s="12">
        <f t="shared" ca="1" si="30"/>
        <v>24</v>
      </c>
      <c r="CT15" s="5"/>
      <c r="CU15" s="5">
        <v>15</v>
      </c>
      <c r="CV15" s="5">
        <v>2</v>
      </c>
      <c r="CW15" s="5">
        <v>7</v>
      </c>
    </row>
    <row r="16" spans="1:101" ht="57" customHeight="1" x14ac:dyDescent="0.25">
      <c r="A16" s="20"/>
      <c r="B16" s="28"/>
      <c r="C16" s="28">
        <f ca="1">$AU4</f>
        <v>0</v>
      </c>
      <c r="D16" s="28">
        <f ca="1">$AV4</f>
        <v>0</v>
      </c>
      <c r="E16" s="28" t="str">
        <f>$AW4</f>
        <v>.</v>
      </c>
      <c r="F16" s="28">
        <f ca="1">$AX4</f>
        <v>7</v>
      </c>
      <c r="G16" s="28">
        <f ca="1">$AY4</f>
        <v>8</v>
      </c>
      <c r="H16" s="29"/>
      <c r="I16" s="30"/>
      <c r="J16" s="28"/>
      <c r="K16" s="28">
        <f ca="1">$AU5</f>
        <v>0</v>
      </c>
      <c r="L16" s="28">
        <f ca="1">$AV5</f>
        <v>0</v>
      </c>
      <c r="M16" s="28" t="str">
        <f>$AW5</f>
        <v>.</v>
      </c>
      <c r="N16" s="28">
        <f ca="1">$AX5</f>
        <v>9</v>
      </c>
      <c r="O16" s="28">
        <f ca="1">$AY5</f>
        <v>8</v>
      </c>
      <c r="P16" s="29"/>
      <c r="Q16" s="30"/>
      <c r="R16" s="28"/>
      <c r="S16" s="28">
        <f ca="1">$AU6</f>
        <v>0</v>
      </c>
      <c r="T16" s="28">
        <f ca="1">$AV6</f>
        <v>0</v>
      </c>
      <c r="U16" s="28" t="str">
        <f>$AW6</f>
        <v>.</v>
      </c>
      <c r="V16" s="28">
        <f ca="1">$AX6</f>
        <v>3</v>
      </c>
      <c r="W16" s="28">
        <f ca="1">$AY6</f>
        <v>4</v>
      </c>
      <c r="X16" s="27"/>
      <c r="AF16" s="4"/>
      <c r="AG16" s="5"/>
      <c r="AH16" s="5"/>
      <c r="AJ16" s="5"/>
      <c r="AU16" s="5"/>
      <c r="AV16" s="5"/>
      <c r="AW16" s="5"/>
      <c r="AX16" s="5"/>
      <c r="AY16" s="5"/>
      <c r="BW16" s="11">
        <f t="shared" ca="1" si="23"/>
        <v>0.67289564576839578</v>
      </c>
      <c r="BX16" s="12">
        <f t="shared" ca="1" si="24"/>
        <v>6</v>
      </c>
      <c r="BY16" s="12"/>
      <c r="BZ16" s="5">
        <v>16</v>
      </c>
      <c r="CA16" s="5">
        <v>0</v>
      </c>
      <c r="CB16" s="5">
        <v>0</v>
      </c>
      <c r="CC16" s="5"/>
      <c r="CD16" s="11">
        <f t="shared" ca="1" si="25"/>
        <v>0.54097465994317062</v>
      </c>
      <c r="CE16" s="12">
        <f t="shared" ca="1" si="26"/>
        <v>8</v>
      </c>
      <c r="CF16" s="5"/>
      <c r="CG16" s="5">
        <v>16</v>
      </c>
      <c r="CH16" s="5">
        <v>0</v>
      </c>
      <c r="CI16" s="5">
        <v>0</v>
      </c>
      <c r="CK16" s="11">
        <f t="shared" ca="1" si="27"/>
        <v>0.47380060643922628</v>
      </c>
      <c r="CL16" s="12">
        <f t="shared" ca="1" si="28"/>
        <v>17</v>
      </c>
      <c r="CM16" s="5"/>
      <c r="CN16" s="5">
        <v>16</v>
      </c>
      <c r="CO16" s="5">
        <v>3</v>
      </c>
      <c r="CP16" s="5">
        <v>1</v>
      </c>
      <c r="CR16" s="11">
        <f t="shared" ca="1" si="29"/>
        <v>0.6991024094034487</v>
      </c>
      <c r="CS16" s="12">
        <f t="shared" ca="1" si="30"/>
        <v>12</v>
      </c>
      <c r="CT16" s="5"/>
      <c r="CU16" s="5">
        <v>16</v>
      </c>
      <c r="CV16" s="5">
        <v>3</v>
      </c>
      <c r="CW16" s="5">
        <v>1</v>
      </c>
    </row>
    <row r="17" spans="1:101" ht="9.9499999999999993" customHeight="1" x14ac:dyDescent="0.25">
      <c r="A17" s="32"/>
      <c r="B17" s="33"/>
      <c r="C17" s="34"/>
      <c r="D17" s="35"/>
      <c r="E17" s="33"/>
      <c r="F17" s="33"/>
      <c r="G17" s="33"/>
      <c r="H17" s="36"/>
      <c r="I17" s="32"/>
      <c r="J17" s="33"/>
      <c r="K17" s="33"/>
      <c r="L17" s="33"/>
      <c r="M17" s="33"/>
      <c r="N17" s="33"/>
      <c r="O17" s="33"/>
      <c r="P17" s="36"/>
      <c r="Q17" s="32"/>
      <c r="R17" s="33"/>
      <c r="S17" s="33"/>
      <c r="T17" s="33"/>
      <c r="U17" s="33"/>
      <c r="V17" s="33"/>
      <c r="W17" s="33"/>
      <c r="X17" s="36"/>
      <c r="AF17" s="4"/>
      <c r="AG17" s="5"/>
      <c r="AH17" s="5"/>
      <c r="AJ17" s="5"/>
      <c r="AU17" s="5"/>
      <c r="AV17" s="5"/>
      <c r="AW17" s="5"/>
      <c r="AX17" s="5"/>
      <c r="AY17" s="5"/>
      <c r="BW17" s="11">
        <f t="shared" ca="1" si="23"/>
        <v>9.0688724663129827E-2</v>
      </c>
      <c r="BX17" s="12">
        <f t="shared" ca="1" si="24"/>
        <v>18</v>
      </c>
      <c r="BY17" s="12"/>
      <c r="BZ17" s="5">
        <v>17</v>
      </c>
      <c r="CA17" s="5">
        <v>0</v>
      </c>
      <c r="CB17" s="5">
        <v>0</v>
      </c>
      <c r="CC17" s="5"/>
      <c r="CD17" s="11">
        <f t="shared" ca="1" si="25"/>
        <v>0.34422343309616721</v>
      </c>
      <c r="CE17" s="12">
        <f t="shared" ca="1" si="26"/>
        <v>12</v>
      </c>
      <c r="CF17" s="5"/>
      <c r="CG17" s="5">
        <v>17</v>
      </c>
      <c r="CH17" s="5">
        <v>0</v>
      </c>
      <c r="CI17" s="5">
        <v>0</v>
      </c>
      <c r="CK17" s="11">
        <f t="shared" ca="1" si="27"/>
        <v>0.29895847471100889</v>
      </c>
      <c r="CL17" s="12">
        <f t="shared" ca="1" si="28"/>
        <v>23</v>
      </c>
      <c r="CM17" s="5"/>
      <c r="CN17" s="5">
        <v>17</v>
      </c>
      <c r="CO17" s="5">
        <v>3</v>
      </c>
      <c r="CP17" s="5">
        <v>2</v>
      </c>
      <c r="CR17" s="11">
        <f t="shared" ca="1" si="29"/>
        <v>0.58461256799542172</v>
      </c>
      <c r="CS17" s="12">
        <f t="shared" ca="1" si="30"/>
        <v>18</v>
      </c>
      <c r="CT17" s="5"/>
      <c r="CU17" s="5">
        <v>17</v>
      </c>
      <c r="CV17" s="5">
        <v>3</v>
      </c>
      <c r="CW17" s="5">
        <v>2</v>
      </c>
    </row>
    <row r="18" spans="1:101" ht="19.5" customHeight="1" thickBot="1" x14ac:dyDescent="0.3">
      <c r="A18" s="37"/>
      <c r="B18" s="16" t="s">
        <v>26</v>
      </c>
      <c r="C18" s="38"/>
      <c r="D18" s="18"/>
      <c r="E18" s="17"/>
      <c r="F18" s="17"/>
      <c r="G18" s="17"/>
      <c r="H18" s="19"/>
      <c r="I18" s="37"/>
      <c r="J18" s="16" t="s">
        <v>27</v>
      </c>
      <c r="K18" s="17"/>
      <c r="L18" s="17"/>
      <c r="M18" s="17"/>
      <c r="N18" s="17"/>
      <c r="O18" s="17"/>
      <c r="P18" s="19"/>
      <c r="Q18" s="37"/>
      <c r="R18" s="16" t="s">
        <v>28</v>
      </c>
      <c r="S18" s="17"/>
      <c r="T18" s="17"/>
      <c r="U18" s="17"/>
      <c r="V18" s="17"/>
      <c r="W18" s="17"/>
      <c r="X18" s="19"/>
      <c r="AF18" s="4"/>
      <c r="AG18" s="5"/>
      <c r="AH18" s="5"/>
      <c r="AJ18" s="5"/>
      <c r="AU18" s="5"/>
      <c r="AV18" s="5"/>
      <c r="AW18" s="5"/>
      <c r="AX18" s="5"/>
      <c r="AY18" s="5"/>
      <c r="BW18" s="11">
        <f t="shared" ca="1" si="23"/>
        <v>0.90143493860550927</v>
      </c>
      <c r="BX18" s="12">
        <f t="shared" ca="1" si="24"/>
        <v>2</v>
      </c>
      <c r="BY18" s="12"/>
      <c r="BZ18" s="5">
        <v>18</v>
      </c>
      <c r="CA18" s="5">
        <v>0</v>
      </c>
      <c r="CB18" s="5">
        <v>0</v>
      </c>
      <c r="CC18" s="5"/>
      <c r="CD18" s="11">
        <f t="shared" ca="1" si="25"/>
        <v>0.56445677413648487</v>
      </c>
      <c r="CE18" s="12">
        <f t="shared" ca="1" si="26"/>
        <v>6</v>
      </c>
      <c r="CF18" s="5"/>
      <c r="CG18" s="5">
        <v>18</v>
      </c>
      <c r="CH18" s="5">
        <v>0</v>
      </c>
      <c r="CI18" s="5">
        <v>0</v>
      </c>
      <c r="CK18" s="11">
        <f t="shared" ca="1" si="27"/>
        <v>0.63364964367465926</v>
      </c>
      <c r="CL18" s="12">
        <f t="shared" ca="1" si="28"/>
        <v>14</v>
      </c>
      <c r="CM18" s="5"/>
      <c r="CN18" s="5">
        <v>18</v>
      </c>
      <c r="CO18" s="5">
        <v>3</v>
      </c>
      <c r="CP18" s="5">
        <v>3</v>
      </c>
      <c r="CR18" s="11">
        <f t="shared" ca="1" si="29"/>
        <v>0.55089368828591501</v>
      </c>
      <c r="CS18" s="12">
        <f t="shared" ca="1" si="30"/>
        <v>21</v>
      </c>
      <c r="CT18" s="5"/>
      <c r="CU18" s="5">
        <v>18</v>
      </c>
      <c r="CV18" s="5">
        <v>3</v>
      </c>
      <c r="CW18" s="5">
        <v>3</v>
      </c>
    </row>
    <row r="19" spans="1:101" ht="45.95" customHeight="1" thickBot="1" x14ac:dyDescent="0.3">
      <c r="A19" s="24"/>
      <c r="B19" s="66" t="str">
        <f ca="1">$AC7/100&amp;$AD7&amp;$AE7/100&amp;$AF7</f>
        <v>0.52＋0.35＝</v>
      </c>
      <c r="C19" s="67"/>
      <c r="D19" s="67"/>
      <c r="E19" s="67"/>
      <c r="F19" s="77">
        <f ca="1">$AG7/100</f>
        <v>0.87</v>
      </c>
      <c r="G19" s="78"/>
      <c r="H19" s="21"/>
      <c r="I19" s="20"/>
      <c r="J19" s="66" t="str">
        <f ca="1">$AC8/100&amp;$AD8&amp;$AE8/100&amp;$AF8</f>
        <v>0.25＋0.24＝</v>
      </c>
      <c r="K19" s="67"/>
      <c r="L19" s="67"/>
      <c r="M19" s="67"/>
      <c r="N19" s="77">
        <f ca="1">$AG8/100</f>
        <v>0.49</v>
      </c>
      <c r="O19" s="78"/>
      <c r="P19" s="22"/>
      <c r="Q19" s="20"/>
      <c r="R19" s="66" t="str">
        <f ca="1">$AC9/100&amp;$AD9&amp;$AE9/100&amp;$AF9</f>
        <v>0.43＋0.31＝</v>
      </c>
      <c r="S19" s="67"/>
      <c r="T19" s="67"/>
      <c r="U19" s="67"/>
      <c r="V19" s="77">
        <f ca="1">$AG9/100</f>
        <v>0.74</v>
      </c>
      <c r="W19" s="78"/>
      <c r="X19" s="27"/>
      <c r="AF19" s="4"/>
      <c r="AG19" s="5"/>
      <c r="AH19" s="5"/>
      <c r="AJ19" s="5"/>
      <c r="AU19" s="5"/>
      <c r="AV19" s="5"/>
      <c r="AW19" s="5"/>
      <c r="AX19" s="5"/>
      <c r="AY19" s="5"/>
      <c r="BW19" s="11">
        <f t="shared" ca="1" si="23"/>
        <v>0.77912918416653532</v>
      </c>
      <c r="BX19" s="12">
        <f t="shared" ca="1" si="24"/>
        <v>5</v>
      </c>
      <c r="BY19" s="12"/>
      <c r="BZ19" s="5">
        <v>19</v>
      </c>
      <c r="CA19" s="5">
        <v>0</v>
      </c>
      <c r="CB19" s="5">
        <v>0</v>
      </c>
      <c r="CC19" s="5"/>
      <c r="CD19" s="11">
        <f t="shared" ca="1" si="25"/>
        <v>0.34704014506816816</v>
      </c>
      <c r="CE19" s="12">
        <f t="shared" ca="1" si="26"/>
        <v>11</v>
      </c>
      <c r="CF19" s="5"/>
      <c r="CG19" s="5">
        <v>19</v>
      </c>
      <c r="CH19" s="5">
        <v>0</v>
      </c>
      <c r="CI19" s="5">
        <v>0</v>
      </c>
      <c r="CK19" s="11">
        <f t="shared" ca="1" si="27"/>
        <v>0.28366993602249779</v>
      </c>
      <c r="CL19" s="12">
        <f t="shared" ca="1" si="28"/>
        <v>25</v>
      </c>
      <c r="CM19" s="5"/>
      <c r="CN19" s="5">
        <v>19</v>
      </c>
      <c r="CO19" s="5">
        <v>3</v>
      </c>
      <c r="CP19" s="5">
        <v>4</v>
      </c>
      <c r="CR19" s="11">
        <f t="shared" ca="1" si="29"/>
        <v>0.28436439311647288</v>
      </c>
      <c r="CS19" s="12">
        <f t="shared" ca="1" si="30"/>
        <v>28</v>
      </c>
      <c r="CT19" s="5"/>
      <c r="CU19" s="5">
        <v>19</v>
      </c>
      <c r="CV19" s="5">
        <v>3</v>
      </c>
      <c r="CW19" s="5">
        <v>4</v>
      </c>
    </row>
    <row r="20" spans="1:101" ht="9.9499999999999993" customHeight="1" x14ac:dyDescent="0.25">
      <c r="A20" s="20"/>
      <c r="B20" s="39"/>
      <c r="C20" s="40"/>
      <c r="D20" s="41"/>
      <c r="E20" s="14"/>
      <c r="F20" s="14"/>
      <c r="G20" s="14"/>
      <c r="H20" s="27"/>
      <c r="I20" s="20"/>
      <c r="J20" s="39"/>
      <c r="K20" s="14"/>
      <c r="L20" s="14"/>
      <c r="M20" s="14"/>
      <c r="N20" s="14"/>
      <c r="O20" s="14"/>
      <c r="P20" s="27"/>
      <c r="Q20" s="20"/>
      <c r="R20" s="39"/>
      <c r="S20" s="14"/>
      <c r="T20" s="14"/>
      <c r="U20" s="14"/>
      <c r="V20" s="14"/>
      <c r="W20" s="14"/>
      <c r="X20" s="27"/>
      <c r="AF20" s="4"/>
      <c r="AG20" s="5"/>
      <c r="AH20" s="5"/>
      <c r="AJ20" s="5"/>
      <c r="AU20" s="5"/>
      <c r="AV20" s="5"/>
      <c r="AW20" s="5"/>
      <c r="AX20" s="5"/>
      <c r="AY20" s="5"/>
      <c r="BW20" s="11">
        <f t="shared" ca="1" si="23"/>
        <v>5.3749002011848623E-2</v>
      </c>
      <c r="BX20" s="12">
        <f t="shared" ca="1" si="24"/>
        <v>20</v>
      </c>
      <c r="BY20" s="12"/>
      <c r="BZ20" s="5">
        <v>20</v>
      </c>
      <c r="CA20" s="5">
        <v>0</v>
      </c>
      <c r="CB20" s="5">
        <v>0</v>
      </c>
      <c r="CC20" s="5"/>
      <c r="CD20" s="11">
        <f t="shared" ca="1" si="25"/>
        <v>0.24949490421642562</v>
      </c>
      <c r="CE20" s="12">
        <f t="shared" ca="1" si="26"/>
        <v>13</v>
      </c>
      <c r="CF20" s="5"/>
      <c r="CG20" s="5">
        <v>20</v>
      </c>
      <c r="CH20" s="5">
        <v>0</v>
      </c>
      <c r="CI20" s="5">
        <v>0</v>
      </c>
      <c r="CK20" s="11">
        <f t="shared" ca="1" si="27"/>
        <v>0.12854249299632692</v>
      </c>
      <c r="CL20" s="12">
        <f t="shared" ca="1" si="28"/>
        <v>33</v>
      </c>
      <c r="CM20" s="5"/>
      <c r="CN20" s="5">
        <v>20</v>
      </c>
      <c r="CO20" s="5">
        <v>3</v>
      </c>
      <c r="CP20" s="5">
        <v>5</v>
      </c>
      <c r="CR20" s="11">
        <f t="shared" ca="1" si="29"/>
        <v>0.11019713913634333</v>
      </c>
      <c r="CS20" s="12">
        <f t="shared" ca="1" si="30"/>
        <v>35</v>
      </c>
      <c r="CT20" s="5"/>
      <c r="CU20" s="5">
        <v>20</v>
      </c>
      <c r="CV20" s="5">
        <v>3</v>
      </c>
      <c r="CW20" s="5">
        <v>5</v>
      </c>
    </row>
    <row r="21" spans="1:101" ht="57" customHeight="1" x14ac:dyDescent="0.25">
      <c r="A21" s="20"/>
      <c r="B21" s="28"/>
      <c r="C21" s="28">
        <f ca="1">$BC7</f>
        <v>0</v>
      </c>
      <c r="D21" s="28">
        <f ca="1">$BH7</f>
        <v>0</v>
      </c>
      <c r="E21" s="28" t="str">
        <f ca="1">IF(AND(F21=0,G21=0),"",".")</f>
        <v>.</v>
      </c>
      <c r="F21" s="28">
        <f ca="1">$BM7</f>
        <v>5</v>
      </c>
      <c r="G21" s="28">
        <f ca="1">$BR7</f>
        <v>2</v>
      </c>
      <c r="H21" s="27"/>
      <c r="I21" s="20"/>
      <c r="J21" s="28"/>
      <c r="K21" s="28">
        <f ca="1">$BC8</f>
        <v>0</v>
      </c>
      <c r="L21" s="28">
        <f ca="1">$BH8</f>
        <v>0</v>
      </c>
      <c r="M21" s="28" t="str">
        <f ca="1">IF(AND(N21=0,O21=0),"",".")</f>
        <v>.</v>
      </c>
      <c r="N21" s="28">
        <f ca="1">$BM8</f>
        <v>2</v>
      </c>
      <c r="O21" s="28">
        <f ca="1">$BR8</f>
        <v>5</v>
      </c>
      <c r="P21" s="27"/>
      <c r="Q21" s="20"/>
      <c r="R21" s="28"/>
      <c r="S21" s="28">
        <f ca="1">$BC9</f>
        <v>0</v>
      </c>
      <c r="T21" s="28">
        <f ca="1">$BH9</f>
        <v>0</v>
      </c>
      <c r="U21" s="28" t="str">
        <f ca="1">IF(AND(V21=0,W21=0),"",".")</f>
        <v>.</v>
      </c>
      <c r="V21" s="28">
        <f ca="1">$BM9</f>
        <v>4</v>
      </c>
      <c r="W21" s="28">
        <f ca="1">$BR9</f>
        <v>3</v>
      </c>
      <c r="X21" s="27"/>
      <c r="AF21" s="4"/>
      <c r="AG21" s="5"/>
      <c r="AH21" s="5"/>
      <c r="AJ21" s="5"/>
      <c r="AU21" s="5"/>
      <c r="AV21" s="5"/>
      <c r="AW21" s="5"/>
      <c r="AX21" s="5"/>
      <c r="AY21" s="5"/>
      <c r="BW21" s="11"/>
      <c r="BX21" s="12"/>
      <c r="BY21" s="12"/>
      <c r="BZ21" s="5"/>
      <c r="CA21" s="5"/>
      <c r="CB21" s="5"/>
      <c r="CC21" s="5"/>
      <c r="CD21" s="11"/>
      <c r="CE21" s="12"/>
      <c r="CF21" s="5"/>
      <c r="CG21" s="5"/>
      <c r="CH21" s="5"/>
      <c r="CI21" s="5"/>
      <c r="CK21" s="11">
        <f t="shared" ca="1" si="27"/>
        <v>0.14960931192666205</v>
      </c>
      <c r="CL21" s="12">
        <f t="shared" ca="1" si="28"/>
        <v>31</v>
      </c>
      <c r="CM21" s="5"/>
      <c r="CN21" s="5">
        <v>21</v>
      </c>
      <c r="CO21" s="5">
        <v>3</v>
      </c>
      <c r="CP21" s="5">
        <v>6</v>
      </c>
      <c r="CR21" s="11">
        <f t="shared" ca="1" si="29"/>
        <v>0.43325569614562076</v>
      </c>
      <c r="CS21" s="12">
        <f t="shared" ca="1" si="30"/>
        <v>25</v>
      </c>
      <c r="CT21" s="5"/>
      <c r="CU21" s="5">
        <v>21</v>
      </c>
      <c r="CV21" s="5">
        <v>3</v>
      </c>
      <c r="CW21" s="5">
        <v>6</v>
      </c>
    </row>
    <row r="22" spans="1:101" ht="57" customHeight="1" x14ac:dyDescent="0.25">
      <c r="A22" s="20"/>
      <c r="B22" s="28" t="str">
        <f ca="1">IF(AND($BD7=0,$BC7=0),"","＋")</f>
        <v/>
      </c>
      <c r="C22" s="28" t="str">
        <f ca="1">IF(AND($BD7=0,$BC7=0),"＋",$BD7)</f>
        <v>＋</v>
      </c>
      <c r="D22" s="28">
        <f ca="1">$BI7</f>
        <v>0</v>
      </c>
      <c r="E22" s="28" t="str">
        <f ca="1">IF(AND(F22=0,G22=0),"",".")</f>
        <v>.</v>
      </c>
      <c r="F22" s="28">
        <f ca="1">$BN7</f>
        <v>3</v>
      </c>
      <c r="G22" s="28">
        <f ca="1">$BS7</f>
        <v>5</v>
      </c>
      <c r="H22" s="27"/>
      <c r="I22" s="20"/>
      <c r="J22" s="28" t="str">
        <f ca="1">IF(AND($BD8=0,$BC8=0),"","＋")</f>
        <v/>
      </c>
      <c r="K22" s="28" t="str">
        <f ca="1">IF(AND($BD8=0,$BC8=0),"＋",$BD8)</f>
        <v>＋</v>
      </c>
      <c r="L22" s="28">
        <f ca="1">$BI8</f>
        <v>0</v>
      </c>
      <c r="M22" s="28" t="str">
        <f ca="1">IF(AND(N22=0,O22=0),"",".")</f>
        <v>.</v>
      </c>
      <c r="N22" s="28">
        <f ca="1">$BN8</f>
        <v>2</v>
      </c>
      <c r="O22" s="28">
        <f ca="1">$BS8</f>
        <v>4</v>
      </c>
      <c r="P22" s="27"/>
      <c r="Q22" s="20"/>
      <c r="R22" s="28" t="str">
        <f ca="1">IF(AND($BD9=0,$BC9=0),"","＋")</f>
        <v/>
      </c>
      <c r="S22" s="28" t="str">
        <f ca="1">IF(AND($BD9=0,$BC9=0),"＋",$BD9)</f>
        <v>＋</v>
      </c>
      <c r="T22" s="28">
        <f ca="1">$BI9</f>
        <v>0</v>
      </c>
      <c r="U22" s="28" t="str">
        <f ca="1">IF(AND(V22=0,W22=0),"",".")</f>
        <v>.</v>
      </c>
      <c r="V22" s="28">
        <f ca="1">$BN9</f>
        <v>3</v>
      </c>
      <c r="W22" s="28">
        <f ca="1">$BS9</f>
        <v>1</v>
      </c>
      <c r="X22" s="27"/>
      <c r="AF22" s="4"/>
      <c r="AG22" s="5"/>
      <c r="AH22" s="5"/>
      <c r="AJ22" s="5"/>
      <c r="AU22" s="5"/>
      <c r="AV22" s="5"/>
      <c r="AW22" s="5"/>
      <c r="AX22" s="5"/>
      <c r="AY22" s="5"/>
      <c r="BW22" s="11"/>
      <c r="BX22" s="12"/>
      <c r="BY22" s="12"/>
      <c r="BZ22" s="5"/>
      <c r="CA22" s="5"/>
      <c r="CB22" s="5"/>
      <c r="CC22" s="5"/>
      <c r="CD22" s="11"/>
      <c r="CE22" s="12"/>
      <c r="CF22" s="5"/>
      <c r="CG22" s="5"/>
      <c r="CH22" s="5"/>
      <c r="CI22" s="5"/>
      <c r="CK22" s="11">
        <f t="shared" ca="1" si="27"/>
        <v>0.96608843586361792</v>
      </c>
      <c r="CL22" s="12">
        <f t="shared" ca="1" si="28"/>
        <v>3</v>
      </c>
      <c r="CM22" s="5"/>
      <c r="CN22" s="5">
        <v>22</v>
      </c>
      <c r="CO22" s="5">
        <v>4</v>
      </c>
      <c r="CP22" s="5">
        <v>1</v>
      </c>
      <c r="CR22" s="11">
        <f t="shared" ca="1" si="29"/>
        <v>0.71999201687085379</v>
      </c>
      <c r="CS22" s="12">
        <f t="shared" ca="1" si="30"/>
        <v>10</v>
      </c>
      <c r="CT22" s="5"/>
      <c r="CU22" s="5">
        <v>22</v>
      </c>
      <c r="CV22" s="5">
        <v>4</v>
      </c>
      <c r="CW22" s="5">
        <v>1</v>
      </c>
    </row>
    <row r="23" spans="1:101" ht="57" customHeight="1" x14ac:dyDescent="0.25">
      <c r="A23" s="20"/>
      <c r="B23" s="28"/>
      <c r="C23" s="28">
        <f ca="1">$AU7</f>
        <v>0</v>
      </c>
      <c r="D23" s="28">
        <f ca="1">$AV7</f>
        <v>0</v>
      </c>
      <c r="E23" s="28" t="str">
        <f>$AW7</f>
        <v>.</v>
      </c>
      <c r="F23" s="28">
        <f ca="1">$AX7</f>
        <v>8</v>
      </c>
      <c r="G23" s="28">
        <f ca="1">$AY7</f>
        <v>7</v>
      </c>
      <c r="H23" s="29"/>
      <c r="I23" s="30"/>
      <c r="J23" s="28"/>
      <c r="K23" s="28">
        <f ca="1">$AU8</f>
        <v>0</v>
      </c>
      <c r="L23" s="28">
        <f ca="1">$AV8</f>
        <v>0</v>
      </c>
      <c r="M23" s="28" t="str">
        <f>$AW8</f>
        <v>.</v>
      </c>
      <c r="N23" s="28">
        <f ca="1">$AX8</f>
        <v>4</v>
      </c>
      <c r="O23" s="28">
        <f ca="1">$AY8</f>
        <v>9</v>
      </c>
      <c r="P23" s="29"/>
      <c r="Q23" s="30"/>
      <c r="R23" s="28"/>
      <c r="S23" s="28">
        <f ca="1">$AU9</f>
        <v>0</v>
      </c>
      <c r="T23" s="28">
        <f ca="1">$AV9</f>
        <v>0</v>
      </c>
      <c r="U23" s="28" t="str">
        <f>$AW9</f>
        <v>.</v>
      </c>
      <c r="V23" s="28">
        <f ca="1">$AX9</f>
        <v>7</v>
      </c>
      <c r="W23" s="28">
        <f ca="1">$AY9</f>
        <v>4</v>
      </c>
      <c r="X23" s="27"/>
      <c r="AF23" s="4"/>
      <c r="AG23" s="5"/>
      <c r="AH23" s="5"/>
      <c r="AJ23" s="5"/>
      <c r="AU23" s="5"/>
      <c r="AV23" s="5"/>
      <c r="AW23" s="5"/>
      <c r="AX23" s="5"/>
      <c r="AY23" s="5"/>
      <c r="BW23" s="11"/>
      <c r="BX23" s="12"/>
      <c r="BY23" s="12"/>
      <c r="BZ23" s="5"/>
      <c r="CA23" s="5"/>
      <c r="CB23" s="5"/>
      <c r="CC23" s="5"/>
      <c r="CD23" s="11"/>
      <c r="CE23" s="12"/>
      <c r="CF23" s="5"/>
      <c r="CG23" s="5"/>
      <c r="CH23" s="5"/>
      <c r="CI23" s="5"/>
      <c r="CK23" s="11">
        <f t="shared" ca="1" si="27"/>
        <v>0.5317087000732742</v>
      </c>
      <c r="CL23" s="12">
        <f t="shared" ca="1" si="28"/>
        <v>16</v>
      </c>
      <c r="CM23" s="5"/>
      <c r="CN23" s="5">
        <v>23</v>
      </c>
      <c r="CO23" s="5">
        <v>4</v>
      </c>
      <c r="CP23" s="5">
        <v>2</v>
      </c>
      <c r="CR23" s="11">
        <f t="shared" ca="1" si="29"/>
        <v>0.77439187741198068</v>
      </c>
      <c r="CS23" s="12">
        <f t="shared" ca="1" si="30"/>
        <v>8</v>
      </c>
      <c r="CT23" s="5"/>
      <c r="CU23" s="5">
        <v>23</v>
      </c>
      <c r="CV23" s="5">
        <v>4</v>
      </c>
      <c r="CW23" s="5">
        <v>2</v>
      </c>
    </row>
    <row r="24" spans="1:101" ht="9.9499999999999993" customHeight="1" x14ac:dyDescent="0.25">
      <c r="A24" s="32"/>
      <c r="B24" s="33"/>
      <c r="C24" s="34"/>
      <c r="D24" s="35"/>
      <c r="E24" s="33"/>
      <c r="F24" s="33"/>
      <c r="G24" s="33"/>
      <c r="H24" s="36"/>
      <c r="I24" s="32"/>
      <c r="J24" s="33"/>
      <c r="K24" s="33"/>
      <c r="L24" s="33"/>
      <c r="M24" s="33"/>
      <c r="N24" s="33"/>
      <c r="O24" s="33"/>
      <c r="P24" s="36"/>
      <c r="Q24" s="32"/>
      <c r="R24" s="33"/>
      <c r="S24" s="33"/>
      <c r="T24" s="33"/>
      <c r="U24" s="33"/>
      <c r="V24" s="33"/>
      <c r="W24" s="33"/>
      <c r="X24" s="36"/>
      <c r="AF24" s="4"/>
      <c r="AG24" s="5"/>
      <c r="AH24" s="5"/>
      <c r="AJ24" s="5"/>
      <c r="AU24" s="5"/>
      <c r="AV24" s="5"/>
      <c r="AW24" s="5"/>
      <c r="AX24" s="5"/>
      <c r="AY24" s="5"/>
      <c r="BW24" s="11"/>
      <c r="BX24" s="12"/>
      <c r="BY24" s="12"/>
      <c r="BZ24" s="5"/>
      <c r="CA24" s="5"/>
      <c r="CB24" s="5"/>
      <c r="CC24" s="5"/>
      <c r="CD24" s="11"/>
      <c r="CE24" s="12"/>
      <c r="CF24" s="5"/>
      <c r="CG24" s="5"/>
      <c r="CH24" s="5"/>
      <c r="CI24" s="5"/>
      <c r="CK24" s="11">
        <f t="shared" ca="1" si="27"/>
        <v>0.1642154928846925</v>
      </c>
      <c r="CL24" s="12">
        <f t="shared" ca="1" si="28"/>
        <v>30</v>
      </c>
      <c r="CM24" s="5"/>
      <c r="CN24" s="5">
        <v>24</v>
      </c>
      <c r="CO24" s="5">
        <v>4</v>
      </c>
      <c r="CP24" s="5">
        <v>3</v>
      </c>
      <c r="CR24" s="11">
        <f t="shared" ca="1" si="29"/>
        <v>9.3625962082605318E-2</v>
      </c>
      <c r="CS24" s="12">
        <f t="shared" ca="1" si="30"/>
        <v>36</v>
      </c>
      <c r="CT24" s="5"/>
      <c r="CU24" s="5">
        <v>24</v>
      </c>
      <c r="CV24" s="5">
        <v>4</v>
      </c>
      <c r="CW24" s="5">
        <v>3</v>
      </c>
    </row>
    <row r="25" spans="1:101" ht="19.5" customHeight="1" thickBot="1" x14ac:dyDescent="0.3">
      <c r="A25" s="37"/>
      <c r="B25" s="16" t="s">
        <v>29</v>
      </c>
      <c r="C25" s="38"/>
      <c r="D25" s="18"/>
      <c r="E25" s="17"/>
      <c r="F25" s="17"/>
      <c r="G25" s="17"/>
      <c r="H25" s="19"/>
      <c r="I25" s="37"/>
      <c r="J25" s="16" t="s">
        <v>30</v>
      </c>
      <c r="K25" s="17"/>
      <c r="L25" s="17"/>
      <c r="M25" s="17"/>
      <c r="N25" s="17"/>
      <c r="O25" s="17"/>
      <c r="P25" s="19"/>
      <c r="Q25" s="37"/>
      <c r="R25" s="16" t="s">
        <v>31</v>
      </c>
      <c r="S25" s="17"/>
      <c r="T25" s="17"/>
      <c r="U25" s="17"/>
      <c r="V25" s="17"/>
      <c r="W25" s="17"/>
      <c r="X25" s="19"/>
      <c r="AF25" s="4"/>
      <c r="AG25" s="5"/>
      <c r="AH25" s="5"/>
      <c r="AJ25" s="5"/>
      <c r="AU25" s="5"/>
      <c r="AV25" s="5"/>
      <c r="AW25" s="5"/>
      <c r="AX25" s="5"/>
      <c r="AY25" s="5"/>
      <c r="BW25" s="11"/>
      <c r="BX25" s="12"/>
      <c r="BY25" s="12"/>
      <c r="BZ25" s="5"/>
      <c r="CA25" s="5"/>
      <c r="CB25" s="5"/>
      <c r="CC25" s="5"/>
      <c r="CD25" s="11"/>
      <c r="CE25" s="12"/>
      <c r="CF25" s="5"/>
      <c r="CG25" s="5"/>
      <c r="CH25" s="5"/>
      <c r="CI25" s="5"/>
      <c r="CK25" s="11">
        <f t="shared" ca="1" si="27"/>
        <v>0.46193130893818912</v>
      </c>
      <c r="CL25" s="12">
        <f t="shared" ca="1" si="28"/>
        <v>19</v>
      </c>
      <c r="CM25" s="5"/>
      <c r="CN25" s="5">
        <v>25</v>
      </c>
      <c r="CO25" s="5">
        <v>4</v>
      </c>
      <c r="CP25" s="5">
        <v>4</v>
      </c>
      <c r="CR25" s="11">
        <f t="shared" ca="1" si="29"/>
        <v>0.14176339926740722</v>
      </c>
      <c r="CS25" s="12">
        <f t="shared" ca="1" si="30"/>
        <v>33</v>
      </c>
      <c r="CT25" s="5"/>
      <c r="CU25" s="5">
        <v>25</v>
      </c>
      <c r="CV25" s="5">
        <v>4</v>
      </c>
      <c r="CW25" s="5">
        <v>4</v>
      </c>
    </row>
    <row r="26" spans="1:101" ht="45.95" customHeight="1" thickBot="1" x14ac:dyDescent="0.3">
      <c r="A26" s="24"/>
      <c r="B26" s="66" t="str">
        <f ca="1">$AC10/100&amp;$AD10&amp;$AE10/100&amp;$AF10</f>
        <v>0.51＋0.15＝</v>
      </c>
      <c r="C26" s="67"/>
      <c r="D26" s="67"/>
      <c r="E26" s="67"/>
      <c r="F26" s="77">
        <f ca="1">$AG10/100</f>
        <v>0.66</v>
      </c>
      <c r="G26" s="78"/>
      <c r="H26" s="21"/>
      <c r="I26" s="20"/>
      <c r="J26" s="66" t="str">
        <f ca="1">$AC11/100&amp;$AD11&amp;$AE11/100&amp;$AF11</f>
        <v>0.25＋0.71＝</v>
      </c>
      <c r="K26" s="67"/>
      <c r="L26" s="67"/>
      <c r="M26" s="67"/>
      <c r="N26" s="77">
        <f ca="1">$AG11/100</f>
        <v>0.96</v>
      </c>
      <c r="O26" s="78"/>
      <c r="P26" s="22"/>
      <c r="Q26" s="20"/>
      <c r="R26" s="66" t="str">
        <f ca="1">$AC12/100&amp;$AD12&amp;$AE12/100&amp;$AF12</f>
        <v>0.42＋0.17＝</v>
      </c>
      <c r="S26" s="67"/>
      <c r="T26" s="67"/>
      <c r="U26" s="67"/>
      <c r="V26" s="77">
        <f ca="1">$AG12/100</f>
        <v>0.59</v>
      </c>
      <c r="W26" s="78"/>
      <c r="X26" s="27"/>
      <c r="AF26" s="4"/>
      <c r="AG26" s="5"/>
      <c r="AH26" s="5"/>
      <c r="AJ26" s="5"/>
      <c r="AU26" s="5"/>
      <c r="AV26" s="5"/>
      <c r="AW26" s="5"/>
      <c r="AX26" s="5"/>
      <c r="AY26" s="5"/>
      <c r="BW26" s="11"/>
      <c r="BX26" s="12"/>
      <c r="BY26" s="12"/>
      <c r="BZ26" s="5"/>
      <c r="CA26" s="5"/>
      <c r="CB26" s="5"/>
      <c r="CC26" s="5"/>
      <c r="CD26" s="11"/>
      <c r="CE26" s="12"/>
      <c r="CF26" s="5"/>
      <c r="CG26" s="5"/>
      <c r="CH26" s="5"/>
      <c r="CI26" s="5"/>
      <c r="CK26" s="11">
        <f t="shared" ca="1" si="27"/>
        <v>0.90136990561191777</v>
      </c>
      <c r="CL26" s="12">
        <f t="shared" ca="1" si="28"/>
        <v>4</v>
      </c>
      <c r="CM26" s="5"/>
      <c r="CN26" s="5">
        <v>26</v>
      </c>
      <c r="CO26" s="5">
        <v>4</v>
      </c>
      <c r="CP26" s="5">
        <v>5</v>
      </c>
      <c r="CR26" s="11">
        <f t="shared" ca="1" si="29"/>
        <v>0.46287849538000836</v>
      </c>
      <c r="CS26" s="12">
        <f t="shared" ca="1" si="30"/>
        <v>23</v>
      </c>
      <c r="CT26" s="5"/>
      <c r="CU26" s="5">
        <v>26</v>
      </c>
      <c r="CV26" s="5">
        <v>4</v>
      </c>
      <c r="CW26" s="5">
        <v>5</v>
      </c>
    </row>
    <row r="27" spans="1:101" ht="9.9499999999999993" customHeight="1" x14ac:dyDescent="0.25">
      <c r="A27" s="20"/>
      <c r="B27" s="39"/>
      <c r="C27" s="40"/>
      <c r="D27" s="41"/>
      <c r="E27" s="14"/>
      <c r="F27" s="14"/>
      <c r="G27" s="14"/>
      <c r="H27" s="27"/>
      <c r="I27" s="20"/>
      <c r="J27" s="39"/>
      <c r="K27" s="14"/>
      <c r="L27" s="14"/>
      <c r="M27" s="14"/>
      <c r="N27" s="14"/>
      <c r="O27" s="14"/>
      <c r="P27" s="27"/>
      <c r="Q27" s="20"/>
      <c r="R27" s="39"/>
      <c r="S27" s="14"/>
      <c r="T27" s="14"/>
      <c r="U27" s="14"/>
      <c r="V27" s="14"/>
      <c r="W27" s="14"/>
      <c r="X27" s="27"/>
      <c r="BW27" s="11"/>
      <c r="BX27" s="12"/>
      <c r="BY27" s="12"/>
      <c r="BZ27" s="5"/>
      <c r="CA27" s="5"/>
      <c r="CB27" s="5"/>
      <c r="CC27" s="5"/>
      <c r="CD27" s="11"/>
      <c r="CE27" s="12"/>
      <c r="CF27" s="5"/>
      <c r="CG27" s="5"/>
      <c r="CH27" s="5"/>
      <c r="CI27" s="5"/>
      <c r="CK27" s="11">
        <f t="shared" ca="1" si="27"/>
        <v>0.39359172488985528</v>
      </c>
      <c r="CL27" s="12">
        <f t="shared" ca="1" si="28"/>
        <v>21</v>
      </c>
      <c r="CM27" s="5"/>
      <c r="CN27" s="5">
        <v>27</v>
      </c>
      <c r="CO27" s="5">
        <v>5</v>
      </c>
      <c r="CP27" s="5">
        <v>1</v>
      </c>
      <c r="CR27" s="11">
        <f t="shared" ca="1" si="29"/>
        <v>0.55803194025733516</v>
      </c>
      <c r="CS27" s="12">
        <f t="shared" ca="1" si="30"/>
        <v>20</v>
      </c>
      <c r="CT27" s="5"/>
      <c r="CU27" s="5">
        <v>27</v>
      </c>
      <c r="CV27" s="5">
        <v>5</v>
      </c>
      <c r="CW27" s="5">
        <v>1</v>
      </c>
    </row>
    <row r="28" spans="1:101" ht="57" customHeight="1" x14ac:dyDescent="0.25">
      <c r="A28" s="20"/>
      <c r="B28" s="28"/>
      <c r="C28" s="28">
        <f ca="1">$BC10</f>
        <v>0</v>
      </c>
      <c r="D28" s="28">
        <f ca="1">$BH10</f>
        <v>0</v>
      </c>
      <c r="E28" s="28" t="str">
        <f ca="1">IF(AND(F28=0,G28=0),"",".")</f>
        <v>.</v>
      </c>
      <c r="F28" s="28">
        <f ca="1">$BM10</f>
        <v>5</v>
      </c>
      <c r="G28" s="28">
        <f ca="1">$BR10</f>
        <v>1</v>
      </c>
      <c r="H28" s="27"/>
      <c r="I28" s="20"/>
      <c r="J28" s="28"/>
      <c r="K28" s="28">
        <f ca="1">$BC11</f>
        <v>0</v>
      </c>
      <c r="L28" s="28">
        <f ca="1">$BH11</f>
        <v>0</v>
      </c>
      <c r="M28" s="28" t="str">
        <f ca="1">IF(AND(N28=0,O28=0),"",".")</f>
        <v>.</v>
      </c>
      <c r="N28" s="28">
        <f ca="1">$BM11</f>
        <v>2</v>
      </c>
      <c r="O28" s="28">
        <f ca="1">$BR11</f>
        <v>5</v>
      </c>
      <c r="P28" s="27"/>
      <c r="Q28" s="20"/>
      <c r="R28" s="28"/>
      <c r="S28" s="28">
        <f ca="1">$BC12</f>
        <v>0</v>
      </c>
      <c r="T28" s="28">
        <f ca="1">$BH12</f>
        <v>0</v>
      </c>
      <c r="U28" s="28" t="str">
        <f ca="1">IF(AND(V28=0,W28=0),"",".")</f>
        <v>.</v>
      </c>
      <c r="V28" s="28">
        <f ca="1">$BM12</f>
        <v>4</v>
      </c>
      <c r="W28" s="28">
        <f ca="1">$BR12</f>
        <v>2</v>
      </c>
      <c r="X28" s="27"/>
      <c r="BW28" s="11"/>
      <c r="BX28" s="12"/>
      <c r="BY28" s="12"/>
      <c r="BZ28" s="5"/>
      <c r="CA28" s="5"/>
      <c r="CB28" s="5"/>
      <c r="CC28" s="5"/>
      <c r="CD28" s="11"/>
      <c r="CE28" s="12"/>
      <c r="CF28" s="5"/>
      <c r="CG28" s="5"/>
      <c r="CH28" s="5"/>
      <c r="CI28" s="5"/>
      <c r="CK28" s="11">
        <f t="shared" ca="1" si="27"/>
        <v>0.99416485634437413</v>
      </c>
      <c r="CL28" s="12">
        <f t="shared" ca="1" si="28"/>
        <v>1</v>
      </c>
      <c r="CM28" s="5"/>
      <c r="CN28" s="5">
        <v>28</v>
      </c>
      <c r="CO28" s="5">
        <v>5</v>
      </c>
      <c r="CP28" s="5">
        <v>2</v>
      </c>
      <c r="CR28" s="11">
        <f t="shared" ca="1" si="29"/>
        <v>0.92292022768197612</v>
      </c>
      <c r="CS28" s="12">
        <f t="shared" ca="1" si="30"/>
        <v>2</v>
      </c>
      <c r="CT28" s="5"/>
      <c r="CU28" s="5">
        <v>28</v>
      </c>
      <c r="CV28" s="5">
        <v>5</v>
      </c>
      <c r="CW28" s="5">
        <v>2</v>
      </c>
    </row>
    <row r="29" spans="1:101" ht="57" customHeight="1" x14ac:dyDescent="0.25">
      <c r="A29" s="20"/>
      <c r="B29" s="28" t="str">
        <f ca="1">IF(AND($BD10=0,$BC10=0),"","＋")</f>
        <v/>
      </c>
      <c r="C29" s="28" t="str">
        <f ca="1">IF(AND($BD10=0,$BC10=0),"＋",$BD10)</f>
        <v>＋</v>
      </c>
      <c r="D29" s="28">
        <f ca="1">$BI10</f>
        <v>0</v>
      </c>
      <c r="E29" s="28" t="str">
        <f ca="1">IF(AND(F29=0,G29=0),"",".")</f>
        <v>.</v>
      </c>
      <c r="F29" s="28">
        <f ca="1">$BN10</f>
        <v>1</v>
      </c>
      <c r="G29" s="28">
        <f ca="1">$BS10</f>
        <v>5</v>
      </c>
      <c r="H29" s="27"/>
      <c r="I29" s="20"/>
      <c r="J29" s="28" t="str">
        <f ca="1">IF(AND($BD11=0,$BC11=0),"","＋")</f>
        <v/>
      </c>
      <c r="K29" s="28" t="str">
        <f ca="1">IF(AND($BD11=0,$BC11=0),"＋",$BD11)</f>
        <v>＋</v>
      </c>
      <c r="L29" s="28">
        <f ca="1">$BI11</f>
        <v>0</v>
      </c>
      <c r="M29" s="28" t="str">
        <f ca="1">IF(AND(N29=0,O29=0),"",".")</f>
        <v>.</v>
      </c>
      <c r="N29" s="28">
        <f ca="1">$BN11</f>
        <v>7</v>
      </c>
      <c r="O29" s="28">
        <f ca="1">$BS11</f>
        <v>1</v>
      </c>
      <c r="P29" s="27"/>
      <c r="Q29" s="20"/>
      <c r="R29" s="28" t="str">
        <f ca="1">IF(AND($BD12=0,$BC12=0),"","＋")</f>
        <v/>
      </c>
      <c r="S29" s="28" t="str">
        <f ca="1">IF(AND($BD12=0,$BC12=0),"＋",$BD12)</f>
        <v>＋</v>
      </c>
      <c r="T29" s="28">
        <f ca="1">$BI12</f>
        <v>0</v>
      </c>
      <c r="U29" s="28" t="str">
        <f ca="1">IF(AND(V29=0,W29=0),"",".")</f>
        <v>.</v>
      </c>
      <c r="V29" s="28">
        <f ca="1">$BN12</f>
        <v>1</v>
      </c>
      <c r="W29" s="28">
        <f ca="1">$BS12</f>
        <v>7</v>
      </c>
      <c r="X29" s="27"/>
      <c r="BW29" s="11"/>
      <c r="BX29" s="12"/>
      <c r="BY29" s="12"/>
      <c r="BZ29" s="5"/>
      <c r="CA29" s="5"/>
      <c r="CB29" s="5"/>
      <c r="CC29" s="5"/>
      <c r="CD29" s="11"/>
      <c r="CE29" s="12"/>
      <c r="CF29" s="5"/>
      <c r="CG29" s="5"/>
      <c r="CH29" s="5"/>
      <c r="CI29" s="5"/>
      <c r="CK29" s="11">
        <f t="shared" ca="1" si="27"/>
        <v>0.6677621607876465</v>
      </c>
      <c r="CL29" s="12">
        <f t="shared" ca="1" si="28"/>
        <v>12</v>
      </c>
      <c r="CM29" s="5"/>
      <c r="CN29" s="5">
        <v>29</v>
      </c>
      <c r="CO29" s="5">
        <v>5</v>
      </c>
      <c r="CP29" s="5">
        <v>3</v>
      </c>
      <c r="CR29" s="11">
        <f t="shared" ca="1" si="29"/>
        <v>0.12825062001547693</v>
      </c>
      <c r="CS29" s="12">
        <f t="shared" ca="1" si="30"/>
        <v>34</v>
      </c>
      <c r="CT29" s="5"/>
      <c r="CU29" s="5">
        <v>29</v>
      </c>
      <c r="CV29" s="5">
        <v>5</v>
      </c>
      <c r="CW29" s="5">
        <v>3</v>
      </c>
    </row>
    <row r="30" spans="1:101" ht="57" customHeight="1" x14ac:dyDescent="0.25">
      <c r="A30" s="20"/>
      <c r="B30" s="28"/>
      <c r="C30" s="28">
        <f ca="1">$AU10</f>
        <v>0</v>
      </c>
      <c r="D30" s="28">
        <f ca="1">$AV10</f>
        <v>0</v>
      </c>
      <c r="E30" s="28" t="str">
        <f>$AW10</f>
        <v>.</v>
      </c>
      <c r="F30" s="28">
        <f ca="1">$AX10</f>
        <v>6</v>
      </c>
      <c r="G30" s="28">
        <f ca="1">$AY10</f>
        <v>6</v>
      </c>
      <c r="H30" s="29"/>
      <c r="I30" s="30"/>
      <c r="J30" s="28"/>
      <c r="K30" s="28">
        <f ca="1">$AU11</f>
        <v>0</v>
      </c>
      <c r="L30" s="28">
        <f ca="1">$AV11</f>
        <v>0</v>
      </c>
      <c r="M30" s="28" t="str">
        <f>$AW11</f>
        <v>.</v>
      </c>
      <c r="N30" s="28">
        <f ca="1">$AX11</f>
        <v>9</v>
      </c>
      <c r="O30" s="28">
        <f ca="1">$AY11</f>
        <v>6</v>
      </c>
      <c r="P30" s="29"/>
      <c r="Q30" s="30"/>
      <c r="R30" s="28"/>
      <c r="S30" s="28">
        <f ca="1">$AU12</f>
        <v>0</v>
      </c>
      <c r="T30" s="28">
        <f ca="1">$AV12</f>
        <v>0</v>
      </c>
      <c r="U30" s="28" t="str">
        <f>$AW12</f>
        <v>.</v>
      </c>
      <c r="V30" s="28">
        <f ca="1">$AX12</f>
        <v>5</v>
      </c>
      <c r="W30" s="28">
        <f ca="1">$AY12</f>
        <v>9</v>
      </c>
      <c r="X30" s="27"/>
      <c r="BW30" s="11"/>
      <c r="BX30" s="12"/>
      <c r="BY30" s="12"/>
      <c r="BZ30" s="5"/>
      <c r="CA30" s="5"/>
      <c r="CB30" s="5"/>
      <c r="CC30" s="5"/>
      <c r="CD30" s="11"/>
      <c r="CE30" s="12"/>
      <c r="CF30" s="5"/>
      <c r="CG30" s="5"/>
      <c r="CH30" s="5"/>
      <c r="CI30" s="5"/>
      <c r="CK30" s="11">
        <f t="shared" ca="1" si="27"/>
        <v>0.83379324428140578</v>
      </c>
      <c r="CL30" s="12">
        <f t="shared" ca="1" si="28"/>
        <v>6</v>
      </c>
      <c r="CM30" s="5"/>
      <c r="CN30" s="5">
        <v>30</v>
      </c>
      <c r="CO30" s="5">
        <v>5</v>
      </c>
      <c r="CP30" s="5">
        <v>4</v>
      </c>
      <c r="CR30" s="11">
        <f t="shared" ca="1" si="29"/>
        <v>0.65348597324825297</v>
      </c>
      <c r="CS30" s="12">
        <f t="shared" ca="1" si="30"/>
        <v>14</v>
      </c>
      <c r="CT30" s="5"/>
      <c r="CU30" s="5">
        <v>30</v>
      </c>
      <c r="CV30" s="5">
        <v>5</v>
      </c>
      <c r="CW30" s="5">
        <v>4</v>
      </c>
    </row>
    <row r="31" spans="1:101" ht="9.9499999999999993" customHeight="1" x14ac:dyDescent="0.25">
      <c r="A31" s="32"/>
      <c r="B31" s="33"/>
      <c r="C31" s="33"/>
      <c r="D31" s="35"/>
      <c r="E31" s="33"/>
      <c r="F31" s="33"/>
      <c r="G31" s="33"/>
      <c r="H31" s="36"/>
      <c r="I31" s="32"/>
      <c r="J31" s="33"/>
      <c r="K31" s="33"/>
      <c r="L31" s="33"/>
      <c r="M31" s="33"/>
      <c r="N31" s="33"/>
      <c r="O31" s="33"/>
      <c r="P31" s="36"/>
      <c r="Q31" s="32"/>
      <c r="R31" s="33"/>
      <c r="S31" s="33"/>
      <c r="T31" s="33"/>
      <c r="U31" s="33"/>
      <c r="V31" s="33"/>
      <c r="W31" s="33"/>
      <c r="X31" s="36"/>
      <c r="BW31" s="11"/>
      <c r="BX31" s="12"/>
      <c r="BY31" s="12"/>
      <c r="BZ31" s="5"/>
      <c r="CA31" s="5"/>
      <c r="CB31" s="5"/>
      <c r="CC31" s="5"/>
      <c r="CD31" s="11"/>
      <c r="CE31" s="12"/>
      <c r="CF31" s="5"/>
      <c r="CG31" s="5"/>
      <c r="CH31" s="5"/>
      <c r="CI31" s="5"/>
      <c r="CK31" s="11">
        <f t="shared" ca="1" si="27"/>
        <v>0.41420794721824195</v>
      </c>
      <c r="CL31" s="12">
        <f t="shared" ca="1" si="28"/>
        <v>20</v>
      </c>
      <c r="CM31" s="5"/>
      <c r="CN31" s="5">
        <v>31</v>
      </c>
      <c r="CO31" s="5">
        <v>6</v>
      </c>
      <c r="CP31" s="5">
        <v>1</v>
      </c>
      <c r="CR31" s="11">
        <f t="shared" ca="1" si="29"/>
        <v>0.97256293600830279</v>
      </c>
      <c r="CS31" s="12">
        <f t="shared" ca="1" si="30"/>
        <v>1</v>
      </c>
      <c r="CT31" s="5"/>
      <c r="CU31" s="5">
        <v>31</v>
      </c>
      <c r="CV31" s="5">
        <v>6</v>
      </c>
      <c r="CW31" s="5">
        <v>1</v>
      </c>
    </row>
    <row r="32" spans="1:101" ht="39.950000000000003" customHeight="1" thickBot="1" x14ac:dyDescent="0.3">
      <c r="A32" s="68" t="str">
        <f>A1</f>
        <v>小数 たし算 小数第二位 (0.11) くり上がりなし</v>
      </c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68"/>
      <c r="T32" s="68"/>
      <c r="U32" s="68"/>
      <c r="V32" s="68"/>
      <c r="W32" s="43">
        <f>W1</f>
        <v>3</v>
      </c>
      <c r="X32" s="2"/>
      <c r="AB32" s="4"/>
      <c r="AC32" s="5"/>
      <c r="AD32" s="5"/>
      <c r="AF32" s="5"/>
      <c r="AG32" s="5"/>
      <c r="BW32" s="11"/>
      <c r="BX32" s="12"/>
      <c r="BY32" s="12"/>
      <c r="BZ32" s="5"/>
      <c r="CA32" s="5"/>
      <c r="CB32" s="5"/>
      <c r="CC32" s="5"/>
      <c r="CD32" s="11"/>
      <c r="CE32" s="12"/>
      <c r="CF32" s="5"/>
      <c r="CG32" s="5"/>
      <c r="CH32" s="5"/>
      <c r="CI32" s="5"/>
      <c r="CK32" s="11">
        <f t="shared" ca="1" si="27"/>
        <v>0.89132343908434664</v>
      </c>
      <c r="CL32" s="12">
        <f t="shared" ca="1" si="28"/>
        <v>5</v>
      </c>
      <c r="CM32" s="5"/>
      <c r="CN32" s="5">
        <v>32</v>
      </c>
      <c r="CO32" s="5">
        <v>6</v>
      </c>
      <c r="CP32" s="5">
        <v>2</v>
      </c>
      <c r="CQ32" s="5"/>
      <c r="CR32" s="11">
        <f t="shared" ca="1" si="29"/>
        <v>0.5406813654068624</v>
      </c>
      <c r="CS32" s="12">
        <f t="shared" ca="1" si="30"/>
        <v>22</v>
      </c>
      <c r="CT32" s="5"/>
      <c r="CU32" s="5">
        <v>32</v>
      </c>
      <c r="CV32" s="5">
        <v>6</v>
      </c>
      <c r="CW32" s="5">
        <v>2</v>
      </c>
    </row>
    <row r="33" spans="1:101" ht="63.95" customHeight="1" thickBot="1" x14ac:dyDescent="0.3">
      <c r="B33" s="69" t="str">
        <f>B2</f>
        <v>　　月  　 　 日</v>
      </c>
      <c r="C33" s="70"/>
      <c r="D33" s="70"/>
      <c r="E33" s="70"/>
      <c r="F33" s="70"/>
      <c r="G33" s="71"/>
      <c r="H33" s="72" t="str">
        <f>H2</f>
        <v>名前</v>
      </c>
      <c r="I33" s="73"/>
      <c r="J33" s="73"/>
      <c r="K33" s="74"/>
      <c r="L33" s="75"/>
      <c r="M33" s="75"/>
      <c r="N33" s="75"/>
      <c r="O33" s="75"/>
      <c r="P33" s="75"/>
      <c r="Q33" s="75"/>
      <c r="R33" s="75"/>
      <c r="S33" s="75"/>
      <c r="T33" s="75"/>
      <c r="U33" s="75"/>
      <c r="V33" s="75"/>
      <c r="W33" s="76"/>
      <c r="AC33" s="5"/>
      <c r="AD33" s="5"/>
      <c r="AF33" s="5"/>
      <c r="AG33" s="5"/>
      <c r="BW33" s="11"/>
      <c r="BX33" s="12"/>
      <c r="BY33" s="12"/>
      <c r="BZ33" s="5"/>
      <c r="CA33" s="5"/>
      <c r="CB33" s="5"/>
      <c r="CC33" s="5"/>
      <c r="CD33" s="11"/>
      <c r="CE33" s="12"/>
      <c r="CF33" s="5"/>
      <c r="CG33" s="5"/>
      <c r="CH33" s="5"/>
      <c r="CI33" s="5"/>
      <c r="CK33" s="11">
        <f t="shared" ca="1" si="27"/>
        <v>0.47130146432849973</v>
      </c>
      <c r="CL33" s="12">
        <f t="shared" ca="1" si="28"/>
        <v>18</v>
      </c>
      <c r="CM33" s="5"/>
      <c r="CN33" s="5">
        <v>33</v>
      </c>
      <c r="CO33" s="5">
        <v>6</v>
      </c>
      <c r="CP33" s="5">
        <v>3</v>
      </c>
      <c r="CR33" s="11">
        <f t="shared" ca="1" si="29"/>
        <v>0.14738740895612468</v>
      </c>
      <c r="CS33" s="12">
        <f t="shared" ca="1" si="30"/>
        <v>32</v>
      </c>
      <c r="CT33" s="5"/>
      <c r="CU33" s="5">
        <v>33</v>
      </c>
      <c r="CV33" s="5">
        <v>6</v>
      </c>
      <c r="CW33" s="5">
        <v>3</v>
      </c>
    </row>
    <row r="34" spans="1:101" ht="15" customHeight="1" x14ac:dyDescent="0.25">
      <c r="B34" s="13"/>
      <c r="C34" s="13"/>
      <c r="D34" s="13"/>
      <c r="E34" s="13"/>
      <c r="F34" s="13"/>
      <c r="G34" s="13"/>
      <c r="H34" s="13"/>
      <c r="I34" s="13"/>
      <c r="J34" s="13"/>
      <c r="K34" s="14"/>
      <c r="L34" s="14"/>
      <c r="M34" s="14"/>
      <c r="N34" s="14"/>
      <c r="O34" s="14"/>
      <c r="P34" s="14"/>
      <c r="Q34" s="14"/>
      <c r="R34" s="14"/>
      <c r="S34" s="14"/>
      <c r="T34" s="14"/>
      <c r="AC34" s="5"/>
      <c r="AD34" s="5"/>
      <c r="AE34" s="4" t="s">
        <v>32</v>
      </c>
      <c r="AF34" s="4" t="s">
        <v>32</v>
      </c>
      <c r="AG34" s="5"/>
      <c r="BW34" s="11"/>
      <c r="BX34" s="12"/>
      <c r="BY34" s="12"/>
      <c r="BZ34" s="5"/>
      <c r="CA34" s="5"/>
      <c r="CB34" s="5"/>
      <c r="CC34" s="5"/>
      <c r="CD34" s="11"/>
      <c r="CE34" s="12"/>
      <c r="CF34" s="5"/>
      <c r="CG34" s="5"/>
      <c r="CH34" s="5"/>
      <c r="CI34" s="5"/>
      <c r="CK34" s="11">
        <f t="shared" ca="1" si="27"/>
        <v>0.13917015221906115</v>
      </c>
      <c r="CL34" s="12">
        <f t="shared" ca="1" si="28"/>
        <v>32</v>
      </c>
      <c r="CM34" s="5"/>
      <c r="CN34" s="5">
        <v>34</v>
      </c>
      <c r="CO34" s="5">
        <v>7</v>
      </c>
      <c r="CP34" s="5">
        <v>1</v>
      </c>
      <c r="CR34" s="11">
        <f t="shared" ca="1" si="29"/>
        <v>0.72068352390187984</v>
      </c>
      <c r="CS34" s="12">
        <f t="shared" ca="1" si="30"/>
        <v>9</v>
      </c>
      <c r="CT34" s="5"/>
      <c r="CU34" s="5">
        <v>34</v>
      </c>
      <c r="CV34" s="5">
        <v>7</v>
      </c>
      <c r="CW34" s="5">
        <v>1</v>
      </c>
    </row>
    <row r="35" spans="1:101" ht="19.5" thickBot="1" x14ac:dyDescent="0.3">
      <c r="A35" s="15"/>
      <c r="B35" s="16" t="str">
        <f>B4</f>
        <v>①</v>
      </c>
      <c r="C35" s="17"/>
      <c r="D35" s="18"/>
      <c r="E35" s="17"/>
      <c r="F35" s="17"/>
      <c r="G35" s="17"/>
      <c r="H35" s="19"/>
      <c r="I35" s="17"/>
      <c r="J35" s="16" t="str">
        <f>J4</f>
        <v>②</v>
      </c>
      <c r="K35" s="17"/>
      <c r="L35" s="17"/>
      <c r="M35" s="17"/>
      <c r="N35" s="17"/>
      <c r="O35" s="17"/>
      <c r="P35" s="19"/>
      <c r="Q35" s="37"/>
      <c r="R35" s="16" t="str">
        <f>R4</f>
        <v>③</v>
      </c>
      <c r="S35" s="17"/>
      <c r="T35" s="17"/>
      <c r="U35" s="17"/>
      <c r="V35" s="17"/>
      <c r="W35" s="17"/>
      <c r="X35" s="19"/>
      <c r="AC35" s="5"/>
      <c r="AD35" s="5"/>
      <c r="AE35" s="4" t="s">
        <v>7</v>
      </c>
      <c r="AF35" s="4" t="s">
        <v>8</v>
      </c>
      <c r="AG35" s="5"/>
      <c r="BW35" s="11"/>
      <c r="BX35" s="12"/>
      <c r="BY35" s="12"/>
      <c r="BZ35" s="5"/>
      <c r="CA35" s="5"/>
      <c r="CB35" s="5"/>
      <c r="CC35" s="5"/>
      <c r="CD35" s="11"/>
      <c r="CE35" s="12"/>
      <c r="CF35" s="5"/>
      <c r="CG35" s="5"/>
      <c r="CH35" s="5"/>
      <c r="CI35" s="5"/>
      <c r="CK35" s="11">
        <f t="shared" ca="1" si="27"/>
        <v>0.24983177332061857</v>
      </c>
      <c r="CL35" s="12">
        <f t="shared" ca="1" si="28"/>
        <v>28</v>
      </c>
      <c r="CM35" s="5"/>
      <c r="CN35" s="5">
        <v>35</v>
      </c>
      <c r="CO35" s="5">
        <v>7</v>
      </c>
      <c r="CP35" s="5">
        <v>2</v>
      </c>
      <c r="CR35" s="11">
        <f t="shared" ca="1" si="29"/>
        <v>0.71324484884412476</v>
      </c>
      <c r="CS35" s="12">
        <f t="shared" ca="1" si="30"/>
        <v>11</v>
      </c>
      <c r="CT35" s="5"/>
      <c r="CU35" s="5">
        <v>35</v>
      </c>
      <c r="CV35" s="5">
        <v>7</v>
      </c>
      <c r="CW35" s="5">
        <v>2</v>
      </c>
    </row>
    <row r="36" spans="1:101" ht="45.95" customHeight="1" thickBot="1" x14ac:dyDescent="0.3">
      <c r="A36" s="44"/>
      <c r="B36" s="66" t="str">
        <f t="shared" ref="B36" ca="1" si="31">B5</f>
        <v>0.71＋0.24＝</v>
      </c>
      <c r="C36" s="67"/>
      <c r="D36" s="67"/>
      <c r="E36" s="67"/>
      <c r="F36" s="64">
        <f ca="1">F5</f>
        <v>0.95</v>
      </c>
      <c r="G36" s="65"/>
      <c r="H36" s="45"/>
      <c r="I36" s="46"/>
      <c r="J36" s="66" t="str">
        <f t="shared" ref="J36" ca="1" si="32">J5</f>
        <v>0.26＋0.11＝</v>
      </c>
      <c r="K36" s="67"/>
      <c r="L36" s="67"/>
      <c r="M36" s="67"/>
      <c r="N36" s="64">
        <f ca="1">N5</f>
        <v>0.37</v>
      </c>
      <c r="O36" s="65"/>
      <c r="P36" s="27"/>
      <c r="Q36" s="24"/>
      <c r="R36" s="66" t="str">
        <f t="shared" ref="R36" ca="1" si="33">R5</f>
        <v>0.71＋0.16＝</v>
      </c>
      <c r="S36" s="67"/>
      <c r="T36" s="67"/>
      <c r="U36" s="67"/>
      <c r="V36" s="64">
        <f ca="1">V5</f>
        <v>0.87</v>
      </c>
      <c r="W36" s="65"/>
      <c r="X36" s="27"/>
      <c r="AC36" s="5" t="s">
        <v>44</v>
      </c>
      <c r="AD36" s="5" t="str">
        <f ca="1">IF(AND($AE36=0,$AF36=0),"OKA",IF($AF36=0,"OKB","NO"))</f>
        <v>NO</v>
      </c>
      <c r="AE36" s="47">
        <f ca="1">AX1</f>
        <v>9</v>
      </c>
      <c r="AF36" s="47">
        <f ca="1">AY1</f>
        <v>5</v>
      </c>
      <c r="AG36" s="5"/>
      <c r="BW36" s="11"/>
      <c r="BX36" s="12"/>
      <c r="BY36" s="12"/>
      <c r="BZ36" s="5"/>
      <c r="CA36" s="5"/>
      <c r="CB36" s="5"/>
      <c r="CC36" s="5"/>
      <c r="CD36" s="11"/>
      <c r="CE36" s="12"/>
      <c r="CF36" s="5"/>
      <c r="CG36" s="5"/>
      <c r="CH36" s="5"/>
      <c r="CI36" s="5"/>
      <c r="CK36" s="11">
        <f t="shared" ca="1" si="27"/>
        <v>0.6914154318900434</v>
      </c>
      <c r="CL36" s="12">
        <f t="shared" ca="1" si="28"/>
        <v>11</v>
      </c>
      <c r="CM36" s="5"/>
      <c r="CN36" s="5">
        <v>36</v>
      </c>
      <c r="CO36" s="5">
        <v>8</v>
      </c>
      <c r="CP36" s="5">
        <v>1</v>
      </c>
      <c r="CR36" s="11">
        <f t="shared" ca="1" si="29"/>
        <v>0.59435928622308964</v>
      </c>
      <c r="CS36" s="12">
        <f t="shared" ca="1" si="30"/>
        <v>17</v>
      </c>
      <c r="CT36" s="5"/>
      <c r="CU36" s="5">
        <v>36</v>
      </c>
      <c r="CV36" s="5">
        <v>8</v>
      </c>
      <c r="CW36" s="5">
        <v>1</v>
      </c>
    </row>
    <row r="37" spans="1:101" ht="9.9499999999999993" customHeight="1" x14ac:dyDescent="0.25">
      <c r="A37" s="20"/>
      <c r="B37" s="25"/>
      <c r="C37" s="25"/>
      <c r="D37" s="25"/>
      <c r="E37" s="25"/>
      <c r="F37" s="25"/>
      <c r="G37" s="25"/>
      <c r="H37" s="26"/>
      <c r="I37" s="14"/>
      <c r="J37" s="39"/>
      <c r="K37" s="14"/>
      <c r="L37" s="14"/>
      <c r="M37" s="14"/>
      <c r="N37" s="14"/>
      <c r="O37" s="14"/>
      <c r="P37" s="27"/>
      <c r="Q37" s="20"/>
      <c r="R37" s="39"/>
      <c r="S37" s="14"/>
      <c r="T37" s="14"/>
      <c r="U37" s="14"/>
      <c r="V37" s="14"/>
      <c r="W37" s="14"/>
      <c r="X37" s="27"/>
      <c r="AC37" s="5" t="s">
        <v>33</v>
      </c>
      <c r="AD37" s="5" t="str">
        <f t="shared" ref="AD37:AD47" ca="1" si="34">IF(AND($AE37=0,$AF37=0),"OKA",IF($AF37=0,"OKB","NO"))</f>
        <v>NO</v>
      </c>
      <c r="AE37" s="47">
        <f t="shared" ref="AE37:AF47" ca="1" si="35">AX2</f>
        <v>3</v>
      </c>
      <c r="AF37" s="47">
        <f t="shared" ca="1" si="35"/>
        <v>7</v>
      </c>
      <c r="AG37" s="5"/>
      <c r="BW37" s="11"/>
      <c r="BX37" s="12"/>
      <c r="BY37" s="12"/>
      <c r="BZ37" s="5"/>
      <c r="CA37" s="5"/>
      <c r="CB37" s="5"/>
      <c r="CC37" s="5"/>
      <c r="CD37" s="11"/>
      <c r="CE37" s="12"/>
      <c r="CF37" s="5"/>
      <c r="CG37" s="5"/>
      <c r="CH37" s="5"/>
      <c r="CI37" s="5"/>
      <c r="CK37" s="11"/>
      <c r="CL37" s="12"/>
      <c r="CM37" s="5"/>
      <c r="CN37" s="5"/>
      <c r="CO37" s="5"/>
      <c r="CP37" s="5"/>
      <c r="CR37" s="11"/>
      <c r="CS37" s="12"/>
      <c r="CT37" s="5"/>
      <c r="CU37" s="5"/>
      <c r="CV37" s="5"/>
      <c r="CW37" s="5"/>
    </row>
    <row r="38" spans="1:101" ht="57" customHeight="1" x14ac:dyDescent="0.25">
      <c r="A38" s="20"/>
      <c r="B38" s="48"/>
      <c r="C38" s="49">
        <f t="shared" ref="B38:G40" ca="1" si="36">C7</f>
        <v>0</v>
      </c>
      <c r="D38" s="50">
        <f t="shared" ca="1" si="36"/>
        <v>0</v>
      </c>
      <c r="E38" s="50" t="str">
        <f t="shared" ca="1" si="36"/>
        <v>.</v>
      </c>
      <c r="F38" s="51">
        <f t="shared" ca="1" si="36"/>
        <v>7</v>
      </c>
      <c r="G38" s="51">
        <f t="shared" ca="1" si="36"/>
        <v>1</v>
      </c>
      <c r="H38" s="27"/>
      <c r="I38" s="14"/>
      <c r="J38" s="48"/>
      <c r="K38" s="49">
        <f t="shared" ref="K38:O38" ca="1" si="37">K7</f>
        <v>0</v>
      </c>
      <c r="L38" s="50">
        <f t="shared" ca="1" si="37"/>
        <v>0</v>
      </c>
      <c r="M38" s="50" t="str">
        <f t="shared" ca="1" si="37"/>
        <v>.</v>
      </c>
      <c r="N38" s="51">
        <f t="shared" ca="1" si="37"/>
        <v>2</v>
      </c>
      <c r="O38" s="51">
        <f t="shared" ca="1" si="37"/>
        <v>6</v>
      </c>
      <c r="P38" s="27"/>
      <c r="Q38" s="20"/>
      <c r="R38" s="48"/>
      <c r="S38" s="49">
        <f t="shared" ref="S38:W38" ca="1" si="38">S7</f>
        <v>0</v>
      </c>
      <c r="T38" s="50">
        <f t="shared" ca="1" si="38"/>
        <v>0</v>
      </c>
      <c r="U38" s="50" t="str">
        <f t="shared" ca="1" si="38"/>
        <v>.</v>
      </c>
      <c r="V38" s="51">
        <f t="shared" ca="1" si="38"/>
        <v>7</v>
      </c>
      <c r="W38" s="51">
        <f t="shared" ca="1" si="38"/>
        <v>1</v>
      </c>
      <c r="X38" s="27"/>
      <c r="AB38" s="3" t="s">
        <v>46</v>
      </c>
      <c r="AC38" s="5" t="s">
        <v>45</v>
      </c>
      <c r="AD38" s="5" t="str">
        <f t="shared" ca="1" si="34"/>
        <v>NO</v>
      </c>
      <c r="AE38" s="47">
        <f t="shared" ca="1" si="35"/>
        <v>8</v>
      </c>
      <c r="AF38" s="47">
        <f t="shared" ca="1" si="35"/>
        <v>7</v>
      </c>
      <c r="AG38" s="5"/>
      <c r="BW38" s="11"/>
      <c r="BX38" s="12"/>
      <c r="BY38" s="12"/>
      <c r="BZ38" s="5"/>
      <c r="CA38" s="5"/>
      <c r="CB38" s="5"/>
      <c r="CC38" s="5"/>
      <c r="CD38" s="11"/>
      <c r="CE38" s="12"/>
      <c r="CF38" s="5"/>
      <c r="CG38" s="5"/>
      <c r="CH38" s="5"/>
      <c r="CI38" s="5"/>
      <c r="CK38" s="11"/>
      <c r="CL38" s="12"/>
      <c r="CM38" s="5"/>
      <c r="CN38" s="5"/>
      <c r="CO38" s="5"/>
      <c r="CP38" s="5"/>
      <c r="CR38" s="11"/>
      <c r="CS38" s="12"/>
      <c r="CT38" s="5"/>
      <c r="CU38" s="5"/>
      <c r="CV38" s="5"/>
      <c r="CW38" s="5"/>
    </row>
    <row r="39" spans="1:101" ht="57" customHeight="1" thickBot="1" x14ac:dyDescent="0.3">
      <c r="A39" s="20"/>
      <c r="B39" s="52" t="str">
        <f t="shared" ca="1" si="36"/>
        <v/>
      </c>
      <c r="C39" s="53" t="str">
        <f t="shared" ca="1" si="36"/>
        <v>＋</v>
      </c>
      <c r="D39" s="54">
        <f t="shared" ca="1" si="36"/>
        <v>0</v>
      </c>
      <c r="E39" s="54" t="str">
        <f t="shared" ca="1" si="36"/>
        <v>.</v>
      </c>
      <c r="F39" s="55">
        <f t="shared" ca="1" si="36"/>
        <v>2</v>
      </c>
      <c r="G39" s="55">
        <f t="shared" ca="1" si="36"/>
        <v>4</v>
      </c>
      <c r="H39" s="27"/>
      <c r="I39" s="14"/>
      <c r="J39" s="52" t="str">
        <f t="shared" ref="J39:O40" ca="1" si="39">J8</f>
        <v/>
      </c>
      <c r="K39" s="53" t="str">
        <f t="shared" ca="1" si="39"/>
        <v>＋</v>
      </c>
      <c r="L39" s="54">
        <f t="shared" ca="1" si="39"/>
        <v>0</v>
      </c>
      <c r="M39" s="54" t="str">
        <f t="shared" ca="1" si="39"/>
        <v>.</v>
      </c>
      <c r="N39" s="55">
        <f t="shared" ca="1" si="39"/>
        <v>1</v>
      </c>
      <c r="O39" s="55">
        <f t="shared" ca="1" si="39"/>
        <v>1</v>
      </c>
      <c r="P39" s="27"/>
      <c r="Q39" s="20"/>
      <c r="R39" s="52" t="str">
        <f t="shared" ref="R39:W40" ca="1" si="40">R8</f>
        <v/>
      </c>
      <c r="S39" s="53" t="str">
        <f t="shared" ca="1" si="40"/>
        <v>＋</v>
      </c>
      <c r="T39" s="54">
        <f t="shared" ca="1" si="40"/>
        <v>0</v>
      </c>
      <c r="U39" s="54" t="str">
        <f t="shared" ca="1" si="40"/>
        <v>.</v>
      </c>
      <c r="V39" s="55">
        <f t="shared" ca="1" si="40"/>
        <v>1</v>
      </c>
      <c r="W39" s="55">
        <f t="shared" ca="1" si="40"/>
        <v>6</v>
      </c>
      <c r="X39" s="27"/>
      <c r="Z39" s="56"/>
      <c r="AB39" s="3" t="s">
        <v>47</v>
      </c>
      <c r="AC39" s="5" t="s">
        <v>34</v>
      </c>
      <c r="AD39" s="5" t="str">
        <f t="shared" ca="1" si="34"/>
        <v>NO</v>
      </c>
      <c r="AE39" s="47">
        <f t="shared" ca="1" si="35"/>
        <v>7</v>
      </c>
      <c r="AF39" s="47">
        <f t="shared" ca="1" si="35"/>
        <v>8</v>
      </c>
      <c r="AG39" s="5"/>
      <c r="BW39" s="11"/>
      <c r="BX39" s="12"/>
      <c r="BY39" s="12"/>
      <c r="BZ39" s="5"/>
      <c r="CA39" s="5"/>
      <c r="CB39" s="5"/>
      <c r="CC39" s="5"/>
      <c r="CD39" s="11"/>
      <c r="CE39" s="12"/>
      <c r="CF39" s="5"/>
      <c r="CG39" s="5"/>
      <c r="CH39" s="5"/>
      <c r="CI39" s="5"/>
      <c r="CK39" s="11"/>
      <c r="CL39" s="12"/>
      <c r="CM39" s="5"/>
      <c r="CN39" s="5"/>
      <c r="CO39" s="5"/>
      <c r="CP39" s="5"/>
      <c r="CR39" s="11"/>
      <c r="CS39" s="12"/>
      <c r="CT39" s="5"/>
      <c r="CU39" s="5"/>
      <c r="CV39" s="5"/>
      <c r="CW39" s="5"/>
    </row>
    <row r="40" spans="1:101" ht="57" customHeight="1" x14ac:dyDescent="0.25">
      <c r="A40" s="20"/>
      <c r="B40" s="57"/>
      <c r="C40" s="58">
        <f ca="1">C9</f>
        <v>0</v>
      </c>
      <c r="D40" s="59">
        <f t="shared" ca="1" si="36"/>
        <v>0</v>
      </c>
      <c r="E40" s="59" t="str">
        <f t="shared" si="36"/>
        <v>.</v>
      </c>
      <c r="F40" s="60">
        <f t="shared" ca="1" si="36"/>
        <v>9</v>
      </c>
      <c r="G40" s="61">
        <f t="shared" ca="1" si="36"/>
        <v>5</v>
      </c>
      <c r="H40" s="27"/>
      <c r="I40" s="14"/>
      <c r="J40" s="57"/>
      <c r="K40" s="58">
        <f ca="1">K9</f>
        <v>0</v>
      </c>
      <c r="L40" s="59">
        <f t="shared" ca="1" si="39"/>
        <v>0</v>
      </c>
      <c r="M40" s="59" t="str">
        <f t="shared" si="39"/>
        <v>.</v>
      </c>
      <c r="N40" s="60">
        <f t="shared" ca="1" si="39"/>
        <v>3</v>
      </c>
      <c r="O40" s="61">
        <f t="shared" ca="1" si="39"/>
        <v>7</v>
      </c>
      <c r="P40" s="27"/>
      <c r="Q40" s="20"/>
      <c r="R40" s="57"/>
      <c r="S40" s="58">
        <f ca="1">S9</f>
        <v>0</v>
      </c>
      <c r="T40" s="59">
        <f t="shared" ca="1" si="40"/>
        <v>0</v>
      </c>
      <c r="U40" s="59" t="str">
        <f t="shared" si="40"/>
        <v>.</v>
      </c>
      <c r="V40" s="60">
        <f t="shared" ca="1" si="40"/>
        <v>8</v>
      </c>
      <c r="W40" s="61">
        <f t="shared" ca="1" si="40"/>
        <v>7</v>
      </c>
      <c r="X40" s="27"/>
      <c r="Z40" s="56"/>
      <c r="AB40" s="3" t="s">
        <v>48</v>
      </c>
      <c r="AC40" s="5" t="s">
        <v>35</v>
      </c>
      <c r="AD40" s="5" t="str">
        <f t="shared" ca="1" si="34"/>
        <v>NO</v>
      </c>
      <c r="AE40" s="47">
        <f t="shared" ca="1" si="35"/>
        <v>9</v>
      </c>
      <c r="AF40" s="47">
        <f t="shared" ca="1" si="35"/>
        <v>8</v>
      </c>
      <c r="AG40" s="56"/>
      <c r="BW40" s="11"/>
      <c r="BX40" s="12"/>
      <c r="BY40" s="12"/>
      <c r="BZ40" s="5"/>
      <c r="CA40" s="5"/>
      <c r="CB40" s="5"/>
      <c r="CC40" s="5"/>
      <c r="CD40" s="11"/>
      <c r="CE40" s="12"/>
      <c r="CF40" s="5"/>
      <c r="CG40" s="5"/>
      <c r="CH40" s="5"/>
      <c r="CI40" s="5"/>
      <c r="CK40" s="11"/>
      <c r="CL40" s="12"/>
      <c r="CM40" s="5"/>
      <c r="CN40" s="5"/>
      <c r="CO40" s="5"/>
      <c r="CP40" s="5"/>
      <c r="CR40" s="11"/>
      <c r="CS40" s="12"/>
      <c r="CT40" s="5"/>
      <c r="CU40" s="5"/>
      <c r="CV40" s="5"/>
      <c r="CW40" s="5"/>
    </row>
    <row r="41" spans="1:101" ht="9.9499999999999993" customHeight="1" x14ac:dyDescent="0.25">
      <c r="A41" s="32"/>
      <c r="B41" s="33"/>
      <c r="C41" s="34"/>
      <c r="D41" s="35"/>
      <c r="E41" s="33"/>
      <c r="F41" s="33"/>
      <c r="G41" s="33"/>
      <c r="H41" s="36"/>
      <c r="I41" s="33"/>
      <c r="J41" s="33"/>
      <c r="K41" s="33"/>
      <c r="L41" s="33"/>
      <c r="M41" s="33"/>
      <c r="N41" s="33"/>
      <c r="O41" s="33"/>
      <c r="P41" s="36"/>
      <c r="Q41" s="32"/>
      <c r="R41" s="33"/>
      <c r="S41" s="33"/>
      <c r="T41" s="33"/>
      <c r="U41" s="33"/>
      <c r="V41" s="33"/>
      <c r="W41" s="33"/>
      <c r="X41" s="36"/>
      <c r="AC41" s="5" t="s">
        <v>36</v>
      </c>
      <c r="AD41" s="5" t="str">
        <f t="shared" ca="1" si="34"/>
        <v>NO</v>
      </c>
      <c r="AE41" s="47">
        <f t="shared" ca="1" si="35"/>
        <v>3</v>
      </c>
      <c r="AF41" s="47">
        <f t="shared" ca="1" si="35"/>
        <v>4</v>
      </c>
      <c r="AG41" s="5"/>
      <c r="BW41" s="11"/>
      <c r="BX41" s="12"/>
      <c r="BY41" s="12"/>
      <c r="BZ41" s="5"/>
      <c r="CA41" s="5"/>
      <c r="CB41" s="5"/>
      <c r="CC41" s="5"/>
      <c r="CD41" s="11"/>
      <c r="CE41" s="12"/>
      <c r="CF41" s="5"/>
      <c r="CG41" s="5"/>
      <c r="CH41" s="5"/>
      <c r="CI41" s="5"/>
      <c r="CK41" s="11"/>
      <c r="CL41" s="12"/>
      <c r="CM41" s="5"/>
      <c r="CN41" s="5"/>
      <c r="CO41" s="5"/>
      <c r="CP41" s="5"/>
      <c r="CR41" s="11"/>
      <c r="CS41" s="12"/>
      <c r="CT41" s="5"/>
      <c r="CU41" s="5"/>
      <c r="CV41" s="5"/>
      <c r="CW41" s="5"/>
    </row>
    <row r="42" spans="1:101" ht="18.75" customHeight="1" thickBot="1" x14ac:dyDescent="0.3">
      <c r="A42" s="37"/>
      <c r="B42" s="16" t="str">
        <f>B11</f>
        <v>④</v>
      </c>
      <c r="C42" s="38"/>
      <c r="D42" s="18"/>
      <c r="E42" s="17"/>
      <c r="F42" s="17"/>
      <c r="G42" s="17"/>
      <c r="H42" s="19"/>
      <c r="I42" s="37"/>
      <c r="J42" s="16" t="str">
        <f>J11</f>
        <v>⑤</v>
      </c>
      <c r="K42" s="17"/>
      <c r="L42" s="17"/>
      <c r="M42" s="17"/>
      <c r="N42" s="17"/>
      <c r="O42" s="17"/>
      <c r="P42" s="19"/>
      <c r="Q42" s="37"/>
      <c r="R42" s="16" t="str">
        <f>R11</f>
        <v>⑥</v>
      </c>
      <c r="S42" s="17"/>
      <c r="T42" s="17"/>
      <c r="U42" s="17"/>
      <c r="V42" s="17"/>
      <c r="W42" s="17"/>
      <c r="X42" s="19"/>
      <c r="AC42" s="5" t="s">
        <v>37</v>
      </c>
      <c r="AD42" s="5" t="str">
        <f t="shared" ca="1" si="34"/>
        <v>NO</v>
      </c>
      <c r="AE42" s="47">
        <f t="shared" ca="1" si="35"/>
        <v>8</v>
      </c>
      <c r="AF42" s="47">
        <f t="shared" ca="1" si="35"/>
        <v>7</v>
      </c>
      <c r="AG42" s="5"/>
      <c r="BW42" s="11"/>
      <c r="BX42" s="12"/>
      <c r="BY42" s="12"/>
      <c r="BZ42" s="5"/>
      <c r="CA42" s="5"/>
      <c r="CB42" s="5"/>
      <c r="CC42" s="5"/>
      <c r="CD42" s="11"/>
      <c r="CE42" s="12"/>
      <c r="CF42" s="5"/>
      <c r="CG42" s="5"/>
      <c r="CH42" s="5"/>
      <c r="CI42" s="5"/>
      <c r="CK42" s="11"/>
      <c r="CL42" s="12"/>
      <c r="CM42" s="5"/>
      <c r="CN42" s="5"/>
      <c r="CO42" s="5"/>
      <c r="CP42" s="5"/>
      <c r="CR42" s="11"/>
      <c r="CS42" s="12"/>
      <c r="CT42" s="5"/>
      <c r="CU42" s="5"/>
      <c r="CV42" s="5"/>
      <c r="CW42" s="5"/>
    </row>
    <row r="43" spans="1:101" ht="45.95" customHeight="1" thickBot="1" x14ac:dyDescent="0.3">
      <c r="A43" s="24"/>
      <c r="B43" s="66" t="str">
        <f t="shared" ref="B43" ca="1" si="41">B12</f>
        <v>0.21＋0.57＝</v>
      </c>
      <c r="C43" s="67"/>
      <c r="D43" s="67"/>
      <c r="E43" s="67"/>
      <c r="F43" s="64">
        <f ca="1">F12</f>
        <v>0.78</v>
      </c>
      <c r="G43" s="65"/>
      <c r="H43" s="27"/>
      <c r="I43" s="24"/>
      <c r="J43" s="66" t="str">
        <f t="shared" ref="J43" ca="1" si="42">J12</f>
        <v>0.15＋0.83＝</v>
      </c>
      <c r="K43" s="67"/>
      <c r="L43" s="67"/>
      <c r="M43" s="67"/>
      <c r="N43" s="64">
        <f ca="1">N12</f>
        <v>0.98</v>
      </c>
      <c r="O43" s="65"/>
      <c r="P43" s="27"/>
      <c r="Q43" s="24"/>
      <c r="R43" s="66" t="str">
        <f t="shared" ref="R43" ca="1" si="43">R12</f>
        <v>0.11＋0.23＝</v>
      </c>
      <c r="S43" s="67"/>
      <c r="T43" s="67"/>
      <c r="U43" s="67"/>
      <c r="V43" s="64">
        <f ca="1">V12</f>
        <v>0.34</v>
      </c>
      <c r="W43" s="65"/>
      <c r="X43" s="27"/>
      <c r="AC43" s="5" t="s">
        <v>38</v>
      </c>
      <c r="AD43" s="5" t="str">
        <f t="shared" ca="1" si="34"/>
        <v>NO</v>
      </c>
      <c r="AE43" s="47">
        <f t="shared" ca="1" si="35"/>
        <v>4</v>
      </c>
      <c r="AF43" s="47">
        <f t="shared" ca="1" si="35"/>
        <v>9</v>
      </c>
      <c r="AG43" s="5"/>
      <c r="BW43" s="11"/>
      <c r="BX43" s="12"/>
      <c r="BY43" s="12"/>
      <c r="BZ43" s="5"/>
      <c r="CA43" s="5"/>
      <c r="CB43" s="5"/>
      <c r="CC43" s="5"/>
      <c r="CD43" s="11"/>
      <c r="CE43" s="12"/>
      <c r="CF43" s="5"/>
      <c r="CG43" s="5"/>
      <c r="CH43" s="5"/>
      <c r="CI43" s="5"/>
      <c r="CK43" s="11"/>
      <c r="CL43" s="12"/>
      <c r="CM43" s="5"/>
      <c r="CN43" s="5"/>
      <c r="CO43" s="5"/>
      <c r="CP43" s="5"/>
      <c r="CR43" s="11"/>
      <c r="CS43" s="12"/>
      <c r="CT43" s="5"/>
      <c r="CU43" s="5"/>
      <c r="CV43" s="5"/>
      <c r="CW43" s="5"/>
    </row>
    <row r="44" spans="1:101" ht="9.9499999999999993" customHeight="1" x14ac:dyDescent="0.25">
      <c r="A44" s="20"/>
      <c r="B44" s="39"/>
      <c r="C44" s="40"/>
      <c r="D44" s="41"/>
      <c r="E44" s="14"/>
      <c r="F44" s="14"/>
      <c r="G44" s="14"/>
      <c r="H44" s="27"/>
      <c r="I44" s="20"/>
      <c r="J44" s="39"/>
      <c r="K44" s="14"/>
      <c r="L44" s="14"/>
      <c r="M44" s="14"/>
      <c r="N44" s="14"/>
      <c r="O44" s="14"/>
      <c r="P44" s="27"/>
      <c r="Q44" s="20"/>
      <c r="R44" s="39"/>
      <c r="S44" s="14"/>
      <c r="T44" s="14"/>
      <c r="U44" s="14"/>
      <c r="V44" s="14"/>
      <c r="W44" s="14"/>
      <c r="X44" s="27"/>
      <c r="AC44" s="5" t="s">
        <v>39</v>
      </c>
      <c r="AD44" s="5" t="str">
        <f t="shared" ca="1" si="34"/>
        <v>NO</v>
      </c>
      <c r="AE44" s="47">
        <f t="shared" ca="1" si="35"/>
        <v>7</v>
      </c>
      <c r="AF44" s="47">
        <f t="shared" ca="1" si="35"/>
        <v>4</v>
      </c>
      <c r="AG44" s="5"/>
      <c r="BW44" s="11"/>
      <c r="BX44" s="12"/>
      <c r="BY44" s="12"/>
      <c r="BZ44" s="5"/>
      <c r="CA44" s="5"/>
      <c r="CB44" s="5"/>
      <c r="CC44" s="5"/>
      <c r="CD44" s="11"/>
      <c r="CE44" s="12"/>
      <c r="CF44" s="5"/>
      <c r="CG44" s="5"/>
      <c r="CH44" s="5"/>
      <c r="CI44" s="5"/>
      <c r="CK44" s="11"/>
      <c r="CL44" s="12"/>
      <c r="CM44" s="5"/>
      <c r="CN44" s="5"/>
      <c r="CO44" s="5"/>
      <c r="CP44" s="5"/>
      <c r="CR44" s="11"/>
      <c r="CS44" s="12"/>
      <c r="CT44" s="5"/>
      <c r="CU44" s="5"/>
      <c r="CV44" s="5"/>
      <c r="CW44" s="5"/>
    </row>
    <row r="45" spans="1:101" ht="57" customHeight="1" x14ac:dyDescent="0.25">
      <c r="A45" s="20"/>
      <c r="B45" s="48"/>
      <c r="C45" s="49">
        <f t="shared" ref="C45:G45" ca="1" si="44">C14</f>
        <v>0</v>
      </c>
      <c r="D45" s="50">
        <f t="shared" ca="1" si="44"/>
        <v>0</v>
      </c>
      <c r="E45" s="50" t="str">
        <f t="shared" ca="1" si="44"/>
        <v>.</v>
      </c>
      <c r="F45" s="51">
        <f t="shared" ca="1" si="44"/>
        <v>2</v>
      </c>
      <c r="G45" s="51">
        <f t="shared" ca="1" si="44"/>
        <v>1</v>
      </c>
      <c r="H45" s="27"/>
      <c r="I45" s="20"/>
      <c r="J45" s="48"/>
      <c r="K45" s="49">
        <f t="shared" ref="K45:O45" ca="1" si="45">K14</f>
        <v>0</v>
      </c>
      <c r="L45" s="50">
        <f t="shared" ca="1" si="45"/>
        <v>0</v>
      </c>
      <c r="M45" s="50" t="str">
        <f t="shared" ca="1" si="45"/>
        <v>.</v>
      </c>
      <c r="N45" s="51">
        <f t="shared" ca="1" si="45"/>
        <v>1</v>
      </c>
      <c r="O45" s="51">
        <f t="shared" ca="1" si="45"/>
        <v>5</v>
      </c>
      <c r="P45" s="27"/>
      <c r="Q45" s="20"/>
      <c r="R45" s="48"/>
      <c r="S45" s="49">
        <f t="shared" ref="S45:W45" ca="1" si="46">S14</f>
        <v>0</v>
      </c>
      <c r="T45" s="50">
        <f t="shared" ca="1" si="46"/>
        <v>0</v>
      </c>
      <c r="U45" s="50" t="str">
        <f t="shared" ca="1" si="46"/>
        <v>.</v>
      </c>
      <c r="V45" s="51">
        <f t="shared" ca="1" si="46"/>
        <v>1</v>
      </c>
      <c r="W45" s="51">
        <f t="shared" ca="1" si="46"/>
        <v>1</v>
      </c>
      <c r="X45" s="27"/>
      <c r="AC45" s="5" t="s">
        <v>40</v>
      </c>
      <c r="AD45" s="5" t="str">
        <f t="shared" ca="1" si="34"/>
        <v>NO</v>
      </c>
      <c r="AE45" s="47">
        <f t="shared" ca="1" si="35"/>
        <v>6</v>
      </c>
      <c r="AF45" s="47">
        <f t="shared" ca="1" si="35"/>
        <v>6</v>
      </c>
      <c r="AG45" s="5"/>
      <c r="BW45" s="11"/>
      <c r="BX45" s="12"/>
      <c r="BY45" s="12"/>
      <c r="BZ45" s="5"/>
      <c r="CA45" s="5"/>
      <c r="CB45" s="5"/>
      <c r="CC45" s="5"/>
      <c r="CD45" s="11"/>
      <c r="CE45" s="12"/>
      <c r="CF45" s="5"/>
      <c r="CG45" s="5"/>
      <c r="CH45" s="5"/>
      <c r="CI45" s="5"/>
      <c r="CK45" s="11"/>
      <c r="CL45" s="12"/>
      <c r="CM45" s="5"/>
      <c r="CN45" s="5"/>
      <c r="CO45" s="5"/>
      <c r="CP45" s="5"/>
      <c r="CR45" s="11"/>
      <c r="CS45" s="12"/>
      <c r="CT45" s="5"/>
      <c r="CU45" s="5"/>
      <c r="CV45" s="5"/>
      <c r="CW45" s="5"/>
    </row>
    <row r="46" spans="1:101" ht="57" customHeight="1" thickBot="1" x14ac:dyDescent="0.3">
      <c r="A46" s="20"/>
      <c r="B46" s="52" t="str">
        <f t="shared" ref="B46:G47" ca="1" si="47">B15</f>
        <v/>
      </c>
      <c r="C46" s="53" t="str">
        <f t="shared" ca="1" si="47"/>
        <v>＋</v>
      </c>
      <c r="D46" s="54">
        <f t="shared" ca="1" si="47"/>
        <v>0</v>
      </c>
      <c r="E46" s="54" t="str">
        <f t="shared" ca="1" si="47"/>
        <v>.</v>
      </c>
      <c r="F46" s="55">
        <f t="shared" ca="1" si="47"/>
        <v>5</v>
      </c>
      <c r="G46" s="55">
        <f t="shared" ca="1" si="47"/>
        <v>7</v>
      </c>
      <c r="H46" s="27"/>
      <c r="I46" s="20"/>
      <c r="J46" s="52" t="str">
        <f t="shared" ref="J46:O47" ca="1" si="48">J15</f>
        <v/>
      </c>
      <c r="K46" s="53" t="str">
        <f t="shared" ca="1" si="48"/>
        <v>＋</v>
      </c>
      <c r="L46" s="54">
        <f t="shared" ca="1" si="48"/>
        <v>0</v>
      </c>
      <c r="M46" s="54" t="str">
        <f t="shared" ca="1" si="48"/>
        <v>.</v>
      </c>
      <c r="N46" s="55">
        <f t="shared" ca="1" si="48"/>
        <v>8</v>
      </c>
      <c r="O46" s="55">
        <f t="shared" ca="1" si="48"/>
        <v>3</v>
      </c>
      <c r="P46" s="27"/>
      <c r="Q46" s="20"/>
      <c r="R46" s="52" t="str">
        <f t="shared" ref="R46:W47" ca="1" si="49">R15</f>
        <v/>
      </c>
      <c r="S46" s="53" t="str">
        <f t="shared" ca="1" si="49"/>
        <v>＋</v>
      </c>
      <c r="T46" s="54">
        <f t="shared" ca="1" si="49"/>
        <v>0</v>
      </c>
      <c r="U46" s="54" t="str">
        <f t="shared" ca="1" si="49"/>
        <v>.</v>
      </c>
      <c r="V46" s="55">
        <f t="shared" ca="1" si="49"/>
        <v>2</v>
      </c>
      <c r="W46" s="55">
        <f t="shared" ca="1" si="49"/>
        <v>3</v>
      </c>
      <c r="X46" s="27"/>
      <c r="AC46" s="3" t="s">
        <v>41</v>
      </c>
      <c r="AD46" s="5" t="str">
        <f t="shared" ca="1" si="34"/>
        <v>NO</v>
      </c>
      <c r="AE46" s="47">
        <f t="shared" ca="1" si="35"/>
        <v>9</v>
      </c>
      <c r="AF46" s="47">
        <f t="shared" ca="1" si="35"/>
        <v>6</v>
      </c>
      <c r="BW46" s="11"/>
      <c r="BX46" s="12"/>
      <c r="BY46" s="12"/>
      <c r="BZ46" s="5"/>
      <c r="CA46" s="5"/>
      <c r="CB46" s="5"/>
      <c r="CC46" s="5"/>
      <c r="CD46" s="11"/>
      <c r="CE46" s="12"/>
      <c r="CF46" s="5"/>
      <c r="CG46" s="5"/>
      <c r="CH46" s="5"/>
      <c r="CI46" s="5"/>
      <c r="CK46" s="11"/>
      <c r="CL46" s="12"/>
      <c r="CM46" s="5"/>
      <c r="CN46" s="5"/>
      <c r="CO46" s="5"/>
      <c r="CP46" s="5"/>
      <c r="CR46" s="11"/>
      <c r="CS46" s="12"/>
      <c r="CT46" s="5"/>
      <c r="CU46" s="5"/>
      <c r="CV46" s="5"/>
      <c r="CW46" s="5"/>
    </row>
    <row r="47" spans="1:101" ht="57" customHeight="1" x14ac:dyDescent="0.25">
      <c r="A47" s="20"/>
      <c r="B47" s="57"/>
      <c r="C47" s="58">
        <f ca="1">C16</f>
        <v>0</v>
      </c>
      <c r="D47" s="59">
        <f t="shared" ca="1" si="47"/>
        <v>0</v>
      </c>
      <c r="E47" s="59" t="str">
        <f t="shared" si="47"/>
        <v>.</v>
      </c>
      <c r="F47" s="60">
        <f t="shared" ca="1" si="47"/>
        <v>7</v>
      </c>
      <c r="G47" s="61">
        <f t="shared" ca="1" si="47"/>
        <v>8</v>
      </c>
      <c r="H47" s="27"/>
      <c r="I47" s="14"/>
      <c r="J47" s="57"/>
      <c r="K47" s="58">
        <f ca="1">K16</f>
        <v>0</v>
      </c>
      <c r="L47" s="59">
        <f t="shared" ca="1" si="48"/>
        <v>0</v>
      </c>
      <c r="M47" s="59" t="str">
        <f t="shared" si="48"/>
        <v>.</v>
      </c>
      <c r="N47" s="60">
        <f t="shared" ca="1" si="48"/>
        <v>9</v>
      </c>
      <c r="O47" s="61">
        <f t="shared" ca="1" si="48"/>
        <v>8</v>
      </c>
      <c r="P47" s="27"/>
      <c r="Q47" s="20"/>
      <c r="R47" s="57"/>
      <c r="S47" s="58">
        <f ca="1">S16</f>
        <v>0</v>
      </c>
      <c r="T47" s="59">
        <f t="shared" ca="1" si="49"/>
        <v>0</v>
      </c>
      <c r="U47" s="59" t="str">
        <f t="shared" si="49"/>
        <v>.</v>
      </c>
      <c r="V47" s="60">
        <f t="shared" ca="1" si="49"/>
        <v>3</v>
      </c>
      <c r="W47" s="61">
        <f t="shared" ca="1" si="49"/>
        <v>4</v>
      </c>
      <c r="X47" s="27"/>
      <c r="AC47" s="3" t="s">
        <v>42</v>
      </c>
      <c r="AD47" s="5" t="str">
        <f t="shared" ca="1" si="34"/>
        <v>NO</v>
      </c>
      <c r="AE47" s="47">
        <f t="shared" ca="1" si="35"/>
        <v>5</v>
      </c>
      <c r="AF47" s="47">
        <f t="shared" ca="1" si="35"/>
        <v>9</v>
      </c>
      <c r="BW47" s="11"/>
      <c r="BX47" s="12"/>
      <c r="BY47" s="12"/>
      <c r="BZ47" s="5"/>
      <c r="CA47" s="5"/>
      <c r="CB47" s="5"/>
      <c r="CC47" s="5"/>
      <c r="CD47" s="11"/>
      <c r="CE47" s="12"/>
      <c r="CF47" s="5"/>
      <c r="CG47" s="5"/>
      <c r="CH47" s="5"/>
      <c r="CI47" s="5"/>
      <c r="CK47" s="11"/>
      <c r="CL47" s="12"/>
      <c r="CM47" s="5"/>
      <c r="CN47" s="5"/>
      <c r="CO47" s="5"/>
      <c r="CP47" s="5"/>
      <c r="CR47" s="11"/>
      <c r="CS47" s="12"/>
      <c r="CT47" s="5"/>
      <c r="CU47" s="5"/>
      <c r="CV47" s="5"/>
      <c r="CW47" s="5"/>
    </row>
    <row r="48" spans="1:101" ht="9.9499999999999993" customHeight="1" x14ac:dyDescent="0.25">
      <c r="A48" s="32"/>
      <c r="B48" s="33"/>
      <c r="C48" s="34"/>
      <c r="D48" s="35"/>
      <c r="E48" s="33"/>
      <c r="F48" s="33"/>
      <c r="G48" s="33"/>
      <c r="H48" s="36"/>
      <c r="I48" s="32"/>
      <c r="J48" s="33"/>
      <c r="K48" s="33"/>
      <c r="L48" s="33"/>
      <c r="M48" s="33"/>
      <c r="N48" s="33"/>
      <c r="O48" s="33"/>
      <c r="P48" s="36"/>
      <c r="Q48" s="32"/>
      <c r="R48" s="33"/>
      <c r="S48" s="33"/>
      <c r="T48" s="33"/>
      <c r="U48" s="33"/>
      <c r="V48" s="33"/>
      <c r="W48" s="33"/>
      <c r="X48" s="36"/>
      <c r="BW48" s="11"/>
      <c r="BX48" s="12"/>
      <c r="BY48" s="12"/>
      <c r="BZ48" s="5"/>
      <c r="CA48" s="5"/>
      <c r="CB48" s="5"/>
      <c r="CC48" s="5"/>
      <c r="CD48" s="11"/>
      <c r="CE48" s="12"/>
      <c r="CF48" s="5"/>
      <c r="CG48" s="5"/>
      <c r="CH48" s="5"/>
      <c r="CI48" s="5"/>
      <c r="CK48" s="11"/>
      <c r="CL48" s="12"/>
      <c r="CM48" s="5"/>
      <c r="CN48" s="5"/>
      <c r="CO48" s="5"/>
      <c r="CP48" s="5"/>
      <c r="CR48" s="11"/>
      <c r="CS48" s="12"/>
      <c r="CT48" s="5"/>
      <c r="CU48" s="5"/>
      <c r="CV48" s="5"/>
      <c r="CW48" s="5"/>
    </row>
    <row r="49" spans="1:101" ht="18.75" customHeight="1" thickBot="1" x14ac:dyDescent="0.3">
      <c r="A49" s="37"/>
      <c r="B49" s="16" t="str">
        <f>B18</f>
        <v>⑦</v>
      </c>
      <c r="C49" s="38"/>
      <c r="D49" s="18"/>
      <c r="E49" s="17"/>
      <c r="F49" s="17"/>
      <c r="G49" s="17"/>
      <c r="H49" s="19"/>
      <c r="I49" s="37"/>
      <c r="J49" s="16" t="str">
        <f>J18</f>
        <v>⑧</v>
      </c>
      <c r="K49" s="17"/>
      <c r="L49" s="17"/>
      <c r="M49" s="17"/>
      <c r="N49" s="17"/>
      <c r="O49" s="17"/>
      <c r="P49" s="19"/>
      <c r="Q49" s="37"/>
      <c r="R49" s="16" t="str">
        <f>R18</f>
        <v>⑨</v>
      </c>
      <c r="S49" s="17"/>
      <c r="T49" s="17"/>
      <c r="U49" s="17"/>
      <c r="V49" s="17"/>
      <c r="W49" s="17"/>
      <c r="X49" s="19"/>
      <c r="BW49" s="11"/>
      <c r="BX49" s="12"/>
      <c r="BY49" s="12"/>
      <c r="BZ49" s="5"/>
      <c r="CA49" s="5"/>
      <c r="CB49" s="5"/>
      <c r="CC49" s="5"/>
      <c r="CD49" s="11"/>
      <c r="CE49" s="12"/>
      <c r="CF49" s="5"/>
      <c r="CG49" s="5"/>
      <c r="CH49" s="5"/>
      <c r="CI49" s="5"/>
      <c r="CK49" s="11"/>
      <c r="CL49" s="12"/>
      <c r="CM49" s="5"/>
      <c r="CN49" s="5"/>
      <c r="CO49" s="5"/>
      <c r="CP49" s="5"/>
      <c r="CR49" s="11"/>
      <c r="CS49" s="12"/>
      <c r="CT49" s="5"/>
      <c r="CU49" s="5"/>
      <c r="CV49" s="5"/>
      <c r="CW49" s="5"/>
    </row>
    <row r="50" spans="1:101" ht="45.95" customHeight="1" thickBot="1" x14ac:dyDescent="0.3">
      <c r="A50" s="24"/>
      <c r="B50" s="66" t="str">
        <f t="shared" ref="B50" ca="1" si="50">B19</f>
        <v>0.52＋0.35＝</v>
      </c>
      <c r="C50" s="67"/>
      <c r="D50" s="67"/>
      <c r="E50" s="67"/>
      <c r="F50" s="64">
        <f ca="1">F19</f>
        <v>0.87</v>
      </c>
      <c r="G50" s="65"/>
      <c r="H50" s="27"/>
      <c r="I50" s="24"/>
      <c r="J50" s="66" t="str">
        <f t="shared" ref="J50" ca="1" si="51">J19</f>
        <v>0.25＋0.24＝</v>
      </c>
      <c r="K50" s="67"/>
      <c r="L50" s="67"/>
      <c r="M50" s="67"/>
      <c r="N50" s="64">
        <f ca="1">N19</f>
        <v>0.49</v>
      </c>
      <c r="O50" s="65"/>
      <c r="P50" s="27"/>
      <c r="Q50" s="24"/>
      <c r="R50" s="66" t="str">
        <f t="shared" ref="R50" ca="1" si="52">R19</f>
        <v>0.43＋0.31＝</v>
      </c>
      <c r="S50" s="67"/>
      <c r="T50" s="67"/>
      <c r="U50" s="67"/>
      <c r="V50" s="64">
        <f ca="1">V19</f>
        <v>0.74</v>
      </c>
      <c r="W50" s="65"/>
      <c r="X50" s="27"/>
      <c r="BW50" s="11"/>
      <c r="BX50" s="12"/>
      <c r="BY50" s="12"/>
      <c r="BZ50" s="5"/>
      <c r="CA50" s="5"/>
      <c r="CB50" s="5"/>
      <c r="CC50" s="5"/>
      <c r="CD50" s="11"/>
      <c r="CE50" s="12"/>
      <c r="CF50" s="5"/>
      <c r="CG50" s="5"/>
      <c r="CH50" s="5"/>
      <c r="CI50" s="5"/>
      <c r="CK50" s="11"/>
      <c r="CL50" s="12"/>
      <c r="CM50" s="5"/>
      <c r="CN50" s="5"/>
      <c r="CO50" s="5"/>
      <c r="CP50" s="5"/>
      <c r="CR50" s="11"/>
      <c r="CS50" s="12"/>
      <c r="CT50" s="5"/>
      <c r="CU50" s="5"/>
      <c r="CV50" s="5"/>
      <c r="CW50" s="5"/>
    </row>
    <row r="51" spans="1:101" ht="9.9499999999999993" customHeight="1" x14ac:dyDescent="0.25">
      <c r="A51" s="20"/>
      <c r="B51" s="39"/>
      <c r="C51" s="40"/>
      <c r="D51" s="41"/>
      <c r="E51" s="14"/>
      <c r="F51" s="14"/>
      <c r="G51" s="14"/>
      <c r="H51" s="27"/>
      <c r="I51" s="20"/>
      <c r="J51" s="39"/>
      <c r="K51" s="14"/>
      <c r="L51" s="14"/>
      <c r="M51" s="14"/>
      <c r="N51" s="14"/>
      <c r="O51" s="14"/>
      <c r="P51" s="27"/>
      <c r="Q51" s="20"/>
      <c r="R51" s="39"/>
      <c r="S51" s="14"/>
      <c r="T51" s="14"/>
      <c r="U51" s="14"/>
      <c r="V51" s="14"/>
      <c r="W51" s="14"/>
      <c r="X51" s="27"/>
      <c r="BW51" s="11"/>
      <c r="BX51" s="12"/>
      <c r="BY51" s="12"/>
      <c r="BZ51" s="5"/>
      <c r="CA51" s="5"/>
      <c r="CB51" s="5"/>
      <c r="CC51" s="5"/>
      <c r="CD51" s="11"/>
      <c r="CE51" s="12"/>
      <c r="CF51" s="5"/>
      <c r="CG51" s="5"/>
      <c r="CH51" s="5"/>
      <c r="CI51" s="5"/>
      <c r="CK51" s="11"/>
      <c r="CL51" s="12"/>
      <c r="CM51" s="5"/>
      <c r="CN51" s="5"/>
      <c r="CO51" s="5"/>
      <c r="CP51" s="5"/>
      <c r="CR51" s="11"/>
      <c r="CS51" s="12"/>
      <c r="CT51" s="5"/>
      <c r="CU51" s="5"/>
      <c r="CV51" s="5"/>
      <c r="CW51" s="5"/>
    </row>
    <row r="52" spans="1:101" ht="57" customHeight="1" x14ac:dyDescent="0.25">
      <c r="A52" s="20"/>
      <c r="B52" s="48"/>
      <c r="C52" s="49">
        <f t="shared" ref="C52:G52" ca="1" si="53">C21</f>
        <v>0</v>
      </c>
      <c r="D52" s="50">
        <f t="shared" ca="1" si="53"/>
        <v>0</v>
      </c>
      <c r="E52" s="50" t="str">
        <f t="shared" ca="1" si="53"/>
        <v>.</v>
      </c>
      <c r="F52" s="51">
        <f t="shared" ca="1" si="53"/>
        <v>5</v>
      </c>
      <c r="G52" s="51">
        <f t="shared" ca="1" si="53"/>
        <v>2</v>
      </c>
      <c r="H52" s="27"/>
      <c r="I52" s="20"/>
      <c r="J52" s="48"/>
      <c r="K52" s="49">
        <f t="shared" ref="K52:O52" ca="1" si="54">K21</f>
        <v>0</v>
      </c>
      <c r="L52" s="50">
        <f t="shared" ca="1" si="54"/>
        <v>0</v>
      </c>
      <c r="M52" s="50" t="str">
        <f t="shared" ca="1" si="54"/>
        <v>.</v>
      </c>
      <c r="N52" s="51">
        <f t="shared" ca="1" si="54"/>
        <v>2</v>
      </c>
      <c r="O52" s="51">
        <f t="shared" ca="1" si="54"/>
        <v>5</v>
      </c>
      <c r="P52" s="27"/>
      <c r="Q52" s="20"/>
      <c r="R52" s="48"/>
      <c r="S52" s="49">
        <f t="shared" ref="S52:W52" ca="1" si="55">S21</f>
        <v>0</v>
      </c>
      <c r="T52" s="50">
        <f t="shared" ca="1" si="55"/>
        <v>0</v>
      </c>
      <c r="U52" s="50" t="str">
        <f t="shared" ca="1" si="55"/>
        <v>.</v>
      </c>
      <c r="V52" s="51">
        <f t="shared" ca="1" si="55"/>
        <v>4</v>
      </c>
      <c r="W52" s="51">
        <f t="shared" ca="1" si="55"/>
        <v>3</v>
      </c>
      <c r="X52" s="27"/>
      <c r="BW52" s="11"/>
      <c r="BX52" s="12"/>
      <c r="BY52" s="12"/>
      <c r="BZ52" s="5"/>
      <c r="CA52" s="5"/>
      <c r="CB52" s="5"/>
      <c r="CC52" s="5"/>
      <c r="CD52" s="11"/>
      <c r="CE52" s="12"/>
      <c r="CF52" s="5"/>
      <c r="CG52" s="5"/>
      <c r="CH52" s="5"/>
      <c r="CI52" s="5"/>
      <c r="CK52" s="11"/>
      <c r="CL52" s="12"/>
      <c r="CM52" s="5"/>
      <c r="CN52" s="5"/>
      <c r="CO52" s="5"/>
      <c r="CP52" s="5"/>
      <c r="CR52" s="11"/>
      <c r="CS52" s="12"/>
      <c r="CT52" s="5"/>
      <c r="CU52" s="5"/>
      <c r="CV52" s="5"/>
      <c r="CW52" s="5"/>
    </row>
    <row r="53" spans="1:101" ht="57" customHeight="1" thickBot="1" x14ac:dyDescent="0.3">
      <c r="A53" s="20"/>
      <c r="B53" s="52" t="str">
        <f t="shared" ref="B53:G54" ca="1" si="56">B22</f>
        <v/>
      </c>
      <c r="C53" s="53" t="str">
        <f t="shared" ca="1" si="56"/>
        <v>＋</v>
      </c>
      <c r="D53" s="54">
        <f t="shared" ca="1" si="56"/>
        <v>0</v>
      </c>
      <c r="E53" s="54" t="str">
        <f t="shared" ca="1" si="56"/>
        <v>.</v>
      </c>
      <c r="F53" s="55">
        <f t="shared" ca="1" si="56"/>
        <v>3</v>
      </c>
      <c r="G53" s="55">
        <f t="shared" ca="1" si="56"/>
        <v>5</v>
      </c>
      <c r="H53" s="27"/>
      <c r="I53" s="20"/>
      <c r="J53" s="52" t="str">
        <f t="shared" ref="J53:O54" ca="1" si="57">J22</f>
        <v/>
      </c>
      <c r="K53" s="53" t="str">
        <f t="shared" ca="1" si="57"/>
        <v>＋</v>
      </c>
      <c r="L53" s="54">
        <f t="shared" ca="1" si="57"/>
        <v>0</v>
      </c>
      <c r="M53" s="54" t="str">
        <f t="shared" ca="1" si="57"/>
        <v>.</v>
      </c>
      <c r="N53" s="55">
        <f t="shared" ca="1" si="57"/>
        <v>2</v>
      </c>
      <c r="O53" s="55">
        <f t="shared" ca="1" si="57"/>
        <v>4</v>
      </c>
      <c r="P53" s="27"/>
      <c r="Q53" s="20"/>
      <c r="R53" s="52" t="str">
        <f t="shared" ref="R53:W54" ca="1" si="58">R22</f>
        <v/>
      </c>
      <c r="S53" s="53" t="str">
        <f t="shared" ca="1" si="58"/>
        <v>＋</v>
      </c>
      <c r="T53" s="54">
        <f t="shared" ca="1" si="58"/>
        <v>0</v>
      </c>
      <c r="U53" s="54" t="str">
        <f t="shared" ca="1" si="58"/>
        <v>.</v>
      </c>
      <c r="V53" s="55">
        <f t="shared" ca="1" si="58"/>
        <v>3</v>
      </c>
      <c r="W53" s="55">
        <f t="shared" ca="1" si="58"/>
        <v>1</v>
      </c>
      <c r="X53" s="27"/>
      <c r="BW53" s="11"/>
      <c r="BX53" s="12"/>
      <c r="BY53" s="12"/>
      <c r="BZ53" s="5"/>
      <c r="CA53" s="5"/>
      <c r="CB53" s="5"/>
      <c r="CC53" s="5"/>
      <c r="CD53" s="11"/>
      <c r="CE53" s="12"/>
      <c r="CF53" s="5"/>
      <c r="CG53" s="5"/>
      <c r="CH53" s="5"/>
      <c r="CI53" s="5"/>
      <c r="CK53" s="11"/>
      <c r="CL53" s="12"/>
      <c r="CM53" s="5"/>
      <c r="CN53" s="5"/>
      <c r="CO53" s="5"/>
      <c r="CP53" s="5"/>
      <c r="CR53" s="11"/>
      <c r="CS53" s="12"/>
      <c r="CT53" s="5"/>
      <c r="CU53" s="5"/>
      <c r="CV53" s="5"/>
      <c r="CW53" s="5"/>
    </row>
    <row r="54" spans="1:101" ht="57" customHeight="1" x14ac:dyDescent="0.25">
      <c r="A54" s="20"/>
      <c r="B54" s="57"/>
      <c r="C54" s="58">
        <f ca="1">C23</f>
        <v>0</v>
      </c>
      <c r="D54" s="59">
        <f t="shared" ca="1" si="56"/>
        <v>0</v>
      </c>
      <c r="E54" s="59" t="str">
        <f t="shared" si="56"/>
        <v>.</v>
      </c>
      <c r="F54" s="60">
        <f t="shared" ca="1" si="56"/>
        <v>8</v>
      </c>
      <c r="G54" s="61">
        <f t="shared" ca="1" si="56"/>
        <v>7</v>
      </c>
      <c r="H54" s="27"/>
      <c r="I54" s="14"/>
      <c r="J54" s="57"/>
      <c r="K54" s="58">
        <f ca="1">K23</f>
        <v>0</v>
      </c>
      <c r="L54" s="59">
        <f t="shared" ca="1" si="57"/>
        <v>0</v>
      </c>
      <c r="M54" s="59" t="str">
        <f t="shared" si="57"/>
        <v>.</v>
      </c>
      <c r="N54" s="60">
        <f t="shared" ca="1" si="57"/>
        <v>4</v>
      </c>
      <c r="O54" s="61">
        <f t="shared" ca="1" si="57"/>
        <v>9</v>
      </c>
      <c r="P54" s="27"/>
      <c r="Q54" s="20"/>
      <c r="R54" s="57"/>
      <c r="S54" s="58">
        <f ca="1">S23</f>
        <v>0</v>
      </c>
      <c r="T54" s="59">
        <f t="shared" ca="1" si="58"/>
        <v>0</v>
      </c>
      <c r="U54" s="59" t="str">
        <f t="shared" si="58"/>
        <v>.</v>
      </c>
      <c r="V54" s="60">
        <f t="shared" ca="1" si="58"/>
        <v>7</v>
      </c>
      <c r="W54" s="61">
        <f t="shared" ca="1" si="58"/>
        <v>4</v>
      </c>
      <c r="X54" s="27"/>
      <c r="BW54" s="11"/>
      <c r="BX54" s="12"/>
      <c r="BY54" s="12"/>
      <c r="BZ54" s="5"/>
      <c r="CA54" s="5"/>
      <c r="CB54" s="5"/>
      <c r="CC54" s="5"/>
      <c r="CD54" s="11"/>
      <c r="CE54" s="12"/>
      <c r="CF54" s="5"/>
      <c r="CG54" s="5"/>
      <c r="CH54" s="5"/>
      <c r="CI54" s="5"/>
      <c r="CK54" s="11"/>
      <c r="CL54" s="12"/>
      <c r="CM54" s="5"/>
      <c r="CN54" s="5"/>
      <c r="CO54" s="5"/>
      <c r="CP54" s="5"/>
      <c r="CR54" s="11"/>
      <c r="CS54" s="12"/>
      <c r="CT54" s="5"/>
      <c r="CU54" s="5"/>
      <c r="CV54" s="5"/>
      <c r="CW54" s="5"/>
    </row>
    <row r="55" spans="1:101" ht="9.9499999999999993" customHeight="1" x14ac:dyDescent="0.25">
      <c r="A55" s="32"/>
      <c r="B55" s="33"/>
      <c r="C55" s="34"/>
      <c r="D55" s="35"/>
      <c r="E55" s="33"/>
      <c r="F55" s="33"/>
      <c r="G55" s="33"/>
      <c r="H55" s="36"/>
      <c r="I55" s="32"/>
      <c r="J55" s="33"/>
      <c r="K55" s="33"/>
      <c r="L55" s="33"/>
      <c r="M55" s="33"/>
      <c r="N55" s="33"/>
      <c r="O55" s="33"/>
      <c r="P55" s="36"/>
      <c r="Q55" s="32"/>
      <c r="R55" s="33"/>
      <c r="S55" s="33"/>
      <c r="T55" s="33"/>
      <c r="U55" s="33"/>
      <c r="V55" s="33"/>
      <c r="W55" s="33"/>
      <c r="X55" s="36"/>
      <c r="BW55" s="11"/>
      <c r="BX55" s="12"/>
      <c r="BY55" s="12"/>
      <c r="BZ55" s="5"/>
      <c r="CA55" s="5"/>
      <c r="CB55" s="5"/>
      <c r="CC55" s="5"/>
      <c r="CD55" s="11"/>
      <c r="CE55" s="12"/>
      <c r="CF55" s="5"/>
      <c r="CG55" s="5"/>
      <c r="CH55" s="5"/>
      <c r="CI55" s="5"/>
      <c r="CK55" s="11"/>
      <c r="CL55" s="12"/>
      <c r="CM55" s="5"/>
      <c r="CN55" s="5"/>
      <c r="CR55" s="11"/>
      <c r="CS55" s="12"/>
      <c r="CT55" s="5"/>
      <c r="CU55" s="5"/>
      <c r="CV55" s="5"/>
      <c r="CW55" s="5"/>
    </row>
    <row r="56" spans="1:101" ht="18.75" customHeight="1" thickBot="1" x14ac:dyDescent="0.3">
      <c r="A56" s="37"/>
      <c r="B56" s="16" t="str">
        <f>B25</f>
        <v>⑩</v>
      </c>
      <c r="C56" s="38"/>
      <c r="D56" s="18"/>
      <c r="E56" s="17"/>
      <c r="F56" s="17"/>
      <c r="G56" s="17"/>
      <c r="H56" s="19"/>
      <c r="I56" s="37"/>
      <c r="J56" s="16" t="str">
        <f>J25</f>
        <v>⑪</v>
      </c>
      <c r="K56" s="17"/>
      <c r="L56" s="17"/>
      <c r="M56" s="17"/>
      <c r="N56" s="17"/>
      <c r="O56" s="17"/>
      <c r="P56" s="19"/>
      <c r="Q56" s="37"/>
      <c r="R56" s="16" t="str">
        <f>R25</f>
        <v>⑫</v>
      </c>
      <c r="S56" s="17"/>
      <c r="T56" s="17"/>
      <c r="U56" s="17"/>
      <c r="V56" s="17"/>
      <c r="W56" s="17"/>
      <c r="X56" s="19"/>
      <c r="BW56" s="11"/>
      <c r="BX56" s="12"/>
      <c r="BY56" s="12"/>
      <c r="BZ56" s="5"/>
      <c r="CA56" s="5"/>
      <c r="CB56" s="5"/>
      <c r="CC56" s="5"/>
      <c r="CD56" s="11"/>
      <c r="CE56" s="12"/>
      <c r="CF56" s="5"/>
      <c r="CG56" s="5"/>
      <c r="CH56" s="5"/>
      <c r="CI56" s="5"/>
      <c r="CK56" s="11"/>
      <c r="CL56" s="12"/>
      <c r="CM56" s="5"/>
      <c r="CN56" s="5"/>
      <c r="CR56" s="11"/>
      <c r="CS56" s="12"/>
      <c r="CT56" s="5"/>
      <c r="CU56" s="5"/>
      <c r="CV56" s="5"/>
      <c r="CW56" s="5"/>
    </row>
    <row r="57" spans="1:101" ht="45.95" customHeight="1" thickBot="1" x14ac:dyDescent="0.3">
      <c r="A57" s="24"/>
      <c r="B57" s="66" t="str">
        <f t="shared" ref="B57" ca="1" si="59">B26</f>
        <v>0.51＋0.15＝</v>
      </c>
      <c r="C57" s="67"/>
      <c r="D57" s="67"/>
      <c r="E57" s="67"/>
      <c r="F57" s="64">
        <f ca="1">F26</f>
        <v>0.66</v>
      </c>
      <c r="G57" s="65"/>
      <c r="H57" s="27"/>
      <c r="I57" s="24"/>
      <c r="J57" s="66" t="str">
        <f t="shared" ref="J57" ca="1" si="60">J26</f>
        <v>0.25＋0.71＝</v>
      </c>
      <c r="K57" s="67"/>
      <c r="L57" s="67"/>
      <c r="M57" s="67"/>
      <c r="N57" s="64">
        <f ca="1">N26</f>
        <v>0.96</v>
      </c>
      <c r="O57" s="65"/>
      <c r="P57" s="27"/>
      <c r="Q57" s="24"/>
      <c r="R57" s="66" t="str">
        <f t="shared" ref="R57" ca="1" si="61">R26</f>
        <v>0.42＋0.17＝</v>
      </c>
      <c r="S57" s="67"/>
      <c r="T57" s="67"/>
      <c r="U57" s="67"/>
      <c r="V57" s="64">
        <f ca="1">V26</f>
        <v>0.59</v>
      </c>
      <c r="W57" s="65"/>
      <c r="X57" s="27"/>
      <c r="BW57" s="11"/>
      <c r="BX57" s="12"/>
      <c r="BY57" s="12"/>
      <c r="BZ57" s="5"/>
      <c r="CA57" s="5"/>
      <c r="CB57" s="5"/>
      <c r="CC57" s="5"/>
      <c r="CD57" s="11"/>
      <c r="CE57" s="12"/>
      <c r="CF57" s="5"/>
      <c r="CG57" s="5"/>
      <c r="CH57" s="5"/>
      <c r="CI57" s="5"/>
      <c r="CK57" s="11"/>
      <c r="CL57" s="12"/>
      <c r="CM57" s="5"/>
      <c r="CN57" s="5"/>
      <c r="CR57" s="11"/>
      <c r="CS57" s="12"/>
      <c r="CT57" s="5"/>
      <c r="CU57" s="5"/>
      <c r="CV57" s="5"/>
      <c r="CW57" s="5"/>
    </row>
    <row r="58" spans="1:101" ht="9.9499999999999993" customHeight="1" x14ac:dyDescent="0.25">
      <c r="A58" s="20"/>
      <c r="B58" s="39"/>
      <c r="C58" s="40"/>
      <c r="D58" s="41"/>
      <c r="E58" s="14"/>
      <c r="F58" s="14"/>
      <c r="G58" s="14"/>
      <c r="H58" s="27"/>
      <c r="I58" s="20"/>
      <c r="J58" s="39"/>
      <c r="K58" s="14"/>
      <c r="L58" s="14"/>
      <c r="M58" s="14"/>
      <c r="N58" s="14"/>
      <c r="O58" s="14"/>
      <c r="P58" s="27"/>
      <c r="Q58" s="20"/>
      <c r="R58" s="39"/>
      <c r="S58" s="14"/>
      <c r="T58" s="14"/>
      <c r="U58" s="14"/>
      <c r="V58" s="14"/>
      <c r="W58" s="14"/>
      <c r="X58" s="27"/>
      <c r="BW58" s="11"/>
      <c r="BX58" s="12"/>
      <c r="BY58" s="12"/>
      <c r="BZ58" s="5"/>
      <c r="CA58" s="5"/>
      <c r="CB58" s="5"/>
      <c r="CC58" s="5"/>
      <c r="CD58" s="11"/>
      <c r="CE58" s="12"/>
      <c r="CF58" s="5"/>
      <c r="CG58" s="5"/>
      <c r="CH58" s="5"/>
      <c r="CI58" s="5"/>
      <c r="CK58" s="11"/>
      <c r="CL58" s="12"/>
      <c r="CM58" s="5"/>
      <c r="CN58" s="5"/>
      <c r="CR58" s="11"/>
      <c r="CS58" s="12"/>
      <c r="CT58" s="5"/>
      <c r="CU58" s="5"/>
      <c r="CV58" s="5"/>
      <c r="CW58" s="5"/>
    </row>
    <row r="59" spans="1:101" ht="57" customHeight="1" x14ac:dyDescent="0.25">
      <c r="A59" s="20"/>
      <c r="B59" s="48"/>
      <c r="C59" s="49">
        <f t="shared" ref="C59:G59" ca="1" si="62">C28</f>
        <v>0</v>
      </c>
      <c r="D59" s="50">
        <f t="shared" ca="1" si="62"/>
        <v>0</v>
      </c>
      <c r="E59" s="50" t="str">
        <f t="shared" ca="1" si="62"/>
        <v>.</v>
      </c>
      <c r="F59" s="51">
        <f t="shared" ca="1" si="62"/>
        <v>5</v>
      </c>
      <c r="G59" s="51">
        <f t="shared" ca="1" si="62"/>
        <v>1</v>
      </c>
      <c r="H59" s="27"/>
      <c r="I59" s="20"/>
      <c r="J59" s="48"/>
      <c r="K59" s="49">
        <f t="shared" ref="K59:O59" ca="1" si="63">K28</f>
        <v>0</v>
      </c>
      <c r="L59" s="50">
        <f t="shared" ca="1" si="63"/>
        <v>0</v>
      </c>
      <c r="M59" s="50" t="str">
        <f t="shared" ca="1" si="63"/>
        <v>.</v>
      </c>
      <c r="N59" s="51">
        <f t="shared" ca="1" si="63"/>
        <v>2</v>
      </c>
      <c r="O59" s="51">
        <f t="shared" ca="1" si="63"/>
        <v>5</v>
      </c>
      <c r="P59" s="27"/>
      <c r="Q59" s="20"/>
      <c r="R59" s="48"/>
      <c r="S59" s="49">
        <f t="shared" ref="S59:W59" ca="1" si="64">S28</f>
        <v>0</v>
      </c>
      <c r="T59" s="50">
        <f t="shared" ca="1" si="64"/>
        <v>0</v>
      </c>
      <c r="U59" s="50" t="str">
        <f t="shared" ca="1" si="64"/>
        <v>.</v>
      </c>
      <c r="V59" s="51">
        <f t="shared" ca="1" si="64"/>
        <v>4</v>
      </c>
      <c r="W59" s="51">
        <f t="shared" ca="1" si="64"/>
        <v>2</v>
      </c>
      <c r="X59" s="27"/>
      <c r="BW59" s="11"/>
      <c r="BX59" s="12"/>
      <c r="BY59" s="12"/>
      <c r="BZ59" s="5"/>
      <c r="CA59" s="5"/>
      <c r="CB59" s="5"/>
      <c r="CC59" s="5"/>
      <c r="CD59" s="11"/>
      <c r="CE59" s="12"/>
      <c r="CF59" s="5"/>
      <c r="CG59" s="5"/>
      <c r="CH59" s="5"/>
      <c r="CI59" s="5"/>
      <c r="CK59" s="11"/>
      <c r="CL59" s="12"/>
      <c r="CM59" s="5"/>
      <c r="CN59" s="5"/>
      <c r="CR59" s="11"/>
      <c r="CS59" s="12"/>
      <c r="CT59" s="5"/>
      <c r="CU59" s="5"/>
      <c r="CV59" s="5"/>
      <c r="CW59" s="5"/>
    </row>
    <row r="60" spans="1:101" ht="57" customHeight="1" thickBot="1" x14ac:dyDescent="0.3">
      <c r="A60" s="20"/>
      <c r="B60" s="52" t="str">
        <f t="shared" ref="B60:G61" ca="1" si="65">B29</f>
        <v/>
      </c>
      <c r="C60" s="53" t="str">
        <f t="shared" ca="1" si="65"/>
        <v>＋</v>
      </c>
      <c r="D60" s="54">
        <f t="shared" ca="1" si="65"/>
        <v>0</v>
      </c>
      <c r="E60" s="54" t="str">
        <f t="shared" ca="1" si="65"/>
        <v>.</v>
      </c>
      <c r="F60" s="55">
        <f t="shared" ca="1" si="65"/>
        <v>1</v>
      </c>
      <c r="G60" s="55">
        <f t="shared" ca="1" si="65"/>
        <v>5</v>
      </c>
      <c r="H60" s="27"/>
      <c r="I60" s="20"/>
      <c r="J60" s="52" t="str">
        <f t="shared" ref="J60:O61" ca="1" si="66">J29</f>
        <v/>
      </c>
      <c r="K60" s="53" t="str">
        <f t="shared" ca="1" si="66"/>
        <v>＋</v>
      </c>
      <c r="L60" s="54">
        <f t="shared" ca="1" si="66"/>
        <v>0</v>
      </c>
      <c r="M60" s="54" t="str">
        <f t="shared" ca="1" si="66"/>
        <v>.</v>
      </c>
      <c r="N60" s="55">
        <f t="shared" ca="1" si="66"/>
        <v>7</v>
      </c>
      <c r="O60" s="55">
        <f t="shared" ca="1" si="66"/>
        <v>1</v>
      </c>
      <c r="P60" s="27"/>
      <c r="Q60" s="20"/>
      <c r="R60" s="52" t="str">
        <f t="shared" ref="R60:W61" ca="1" si="67">R29</f>
        <v/>
      </c>
      <c r="S60" s="53" t="str">
        <f t="shared" ca="1" si="67"/>
        <v>＋</v>
      </c>
      <c r="T60" s="54">
        <f t="shared" ca="1" si="67"/>
        <v>0</v>
      </c>
      <c r="U60" s="54" t="str">
        <f t="shared" ca="1" si="67"/>
        <v>.</v>
      </c>
      <c r="V60" s="55">
        <f t="shared" ca="1" si="67"/>
        <v>1</v>
      </c>
      <c r="W60" s="55">
        <f t="shared" ca="1" si="67"/>
        <v>7</v>
      </c>
      <c r="X60" s="27"/>
      <c r="BW60" s="11"/>
      <c r="BX60" s="12"/>
      <c r="BY60" s="12"/>
      <c r="BZ60" s="5"/>
      <c r="CA60" s="5"/>
      <c r="CB60" s="5"/>
      <c r="CC60" s="5"/>
      <c r="CD60" s="11"/>
      <c r="CE60" s="12"/>
      <c r="CF60" s="5"/>
      <c r="CG60" s="5"/>
      <c r="CH60" s="5"/>
      <c r="CI60" s="5"/>
      <c r="CK60" s="11"/>
      <c r="CL60" s="12"/>
      <c r="CM60" s="5"/>
      <c r="CN60" s="5"/>
      <c r="CR60" s="11"/>
      <c r="CS60" s="12"/>
      <c r="CT60" s="5"/>
      <c r="CU60" s="5"/>
      <c r="CV60" s="5"/>
      <c r="CW60" s="5"/>
    </row>
    <row r="61" spans="1:101" ht="57" customHeight="1" x14ac:dyDescent="0.25">
      <c r="A61" s="20"/>
      <c r="B61" s="57"/>
      <c r="C61" s="58">
        <f ca="1">C30</f>
        <v>0</v>
      </c>
      <c r="D61" s="59">
        <f t="shared" ca="1" si="65"/>
        <v>0</v>
      </c>
      <c r="E61" s="59" t="str">
        <f t="shared" si="65"/>
        <v>.</v>
      </c>
      <c r="F61" s="60">
        <f t="shared" ca="1" si="65"/>
        <v>6</v>
      </c>
      <c r="G61" s="61">
        <f t="shared" ca="1" si="65"/>
        <v>6</v>
      </c>
      <c r="H61" s="27"/>
      <c r="I61" s="14"/>
      <c r="J61" s="57"/>
      <c r="K61" s="58">
        <f ca="1">K30</f>
        <v>0</v>
      </c>
      <c r="L61" s="59">
        <f t="shared" ca="1" si="66"/>
        <v>0</v>
      </c>
      <c r="M61" s="59" t="str">
        <f t="shared" si="66"/>
        <v>.</v>
      </c>
      <c r="N61" s="60">
        <f t="shared" ca="1" si="66"/>
        <v>9</v>
      </c>
      <c r="O61" s="61">
        <f t="shared" ca="1" si="66"/>
        <v>6</v>
      </c>
      <c r="P61" s="27"/>
      <c r="Q61" s="20"/>
      <c r="R61" s="57"/>
      <c r="S61" s="58">
        <f ca="1">S30</f>
        <v>0</v>
      </c>
      <c r="T61" s="59">
        <f t="shared" ca="1" si="67"/>
        <v>0</v>
      </c>
      <c r="U61" s="59" t="str">
        <f t="shared" si="67"/>
        <v>.</v>
      </c>
      <c r="V61" s="60">
        <f t="shared" ca="1" si="67"/>
        <v>5</v>
      </c>
      <c r="W61" s="61">
        <f t="shared" ca="1" si="67"/>
        <v>9</v>
      </c>
      <c r="X61" s="27"/>
      <c r="BW61" s="11"/>
      <c r="BX61" s="12"/>
      <c r="BY61" s="12"/>
      <c r="BZ61" s="5"/>
      <c r="CA61" s="5"/>
      <c r="CB61" s="5"/>
      <c r="CC61" s="5"/>
      <c r="CD61" s="11"/>
      <c r="CE61" s="12"/>
      <c r="CF61" s="5"/>
      <c r="CG61" s="5"/>
      <c r="CH61" s="5"/>
      <c r="CI61" s="5"/>
      <c r="CK61" s="11"/>
      <c r="CL61" s="12"/>
      <c r="CM61" s="5"/>
      <c r="CN61" s="5"/>
      <c r="CR61" s="11"/>
      <c r="CS61" s="12"/>
      <c r="CT61" s="5"/>
      <c r="CU61" s="5"/>
      <c r="CV61" s="5"/>
      <c r="CW61" s="5"/>
    </row>
    <row r="62" spans="1:101" ht="9.9499999999999993" customHeight="1" x14ac:dyDescent="0.25">
      <c r="A62" s="32"/>
      <c r="B62" s="33"/>
      <c r="C62" s="33"/>
      <c r="D62" s="35"/>
      <c r="E62" s="33"/>
      <c r="F62" s="33"/>
      <c r="G62" s="33"/>
      <c r="H62" s="36"/>
      <c r="I62" s="32"/>
      <c r="J62" s="33"/>
      <c r="K62" s="33"/>
      <c r="L62" s="33"/>
      <c r="M62" s="33"/>
      <c r="N62" s="33"/>
      <c r="O62" s="33"/>
      <c r="P62" s="36"/>
      <c r="Q62" s="32"/>
      <c r="R62" s="33"/>
      <c r="S62" s="33"/>
      <c r="T62" s="33"/>
      <c r="U62" s="33"/>
      <c r="V62" s="33"/>
      <c r="W62" s="33"/>
      <c r="X62" s="36"/>
      <c r="BW62" s="11"/>
      <c r="BX62" s="12"/>
      <c r="BY62" s="12"/>
      <c r="BZ62" s="5"/>
      <c r="CA62" s="5"/>
      <c r="CB62" s="5"/>
      <c r="CC62" s="5"/>
      <c r="CD62" s="11"/>
      <c r="CE62" s="12"/>
      <c r="CF62" s="5"/>
      <c r="CG62" s="5"/>
      <c r="CH62" s="5"/>
      <c r="CI62" s="5"/>
      <c r="CK62" s="11"/>
      <c r="CL62" s="12"/>
      <c r="CM62" s="5"/>
      <c r="CN62" s="5"/>
      <c r="CR62" s="11"/>
      <c r="CS62" s="12"/>
      <c r="CT62" s="5"/>
      <c r="CU62" s="5"/>
      <c r="CV62" s="5"/>
      <c r="CW62" s="5"/>
    </row>
    <row r="63" spans="1:101" ht="18.75" x14ac:dyDescent="0.25">
      <c r="BW63" s="11"/>
      <c r="BX63" s="12"/>
      <c r="BY63" s="12"/>
      <c r="BZ63" s="5"/>
      <c r="CA63" s="5"/>
      <c r="CB63" s="5"/>
      <c r="CC63" s="5"/>
      <c r="CD63" s="11"/>
      <c r="CE63" s="12"/>
      <c r="CG63" s="5"/>
      <c r="CH63" s="5"/>
      <c r="CI63" s="5"/>
      <c r="CK63" s="11"/>
      <c r="CL63" s="12"/>
      <c r="CN63" s="5"/>
      <c r="CR63" s="11"/>
      <c r="CS63" s="12"/>
      <c r="CU63" s="5"/>
      <c r="CV63" s="5"/>
      <c r="CW63" s="5"/>
    </row>
    <row r="64" spans="1:101" ht="18.75" x14ac:dyDescent="0.25">
      <c r="BW64" s="11"/>
      <c r="BX64" s="12"/>
      <c r="BY64" s="12"/>
      <c r="BZ64" s="5"/>
      <c r="CA64" s="5"/>
      <c r="CB64" s="5"/>
      <c r="CC64" s="5"/>
      <c r="CD64" s="11"/>
      <c r="CE64" s="12"/>
      <c r="CG64" s="5"/>
      <c r="CH64" s="5"/>
      <c r="CI64" s="5"/>
      <c r="CK64" s="11"/>
      <c r="CL64" s="12"/>
      <c r="CN64" s="5"/>
      <c r="CR64" s="11"/>
      <c r="CS64" s="12"/>
      <c r="CU64" s="5"/>
      <c r="CV64" s="5"/>
      <c r="CW64" s="5"/>
    </row>
    <row r="65" spans="75:101" ht="18.75" x14ac:dyDescent="0.25">
      <c r="BW65" s="11"/>
      <c r="BX65" s="12"/>
      <c r="BY65" s="12"/>
      <c r="BZ65" s="5"/>
      <c r="CA65" s="5"/>
      <c r="CB65" s="5"/>
      <c r="CC65" s="5"/>
      <c r="CD65" s="11"/>
      <c r="CE65" s="12"/>
      <c r="CG65" s="5"/>
      <c r="CH65" s="5"/>
      <c r="CI65" s="5"/>
      <c r="CK65" s="11"/>
      <c r="CL65" s="12"/>
      <c r="CN65" s="5"/>
      <c r="CR65" s="11"/>
      <c r="CS65" s="12"/>
      <c r="CU65" s="5"/>
      <c r="CV65" s="5"/>
      <c r="CW65" s="5"/>
    </row>
    <row r="66" spans="75:101" ht="18.75" x14ac:dyDescent="0.25">
      <c r="BW66" s="11"/>
      <c r="BX66" s="12"/>
      <c r="BY66" s="12"/>
      <c r="BZ66" s="5"/>
      <c r="CA66" s="5"/>
      <c r="CB66" s="5"/>
      <c r="CC66" s="5"/>
      <c r="CD66" s="11"/>
      <c r="CE66" s="12"/>
      <c r="CG66" s="5"/>
      <c r="CH66" s="5"/>
      <c r="CI66" s="5"/>
      <c r="CK66" s="11"/>
      <c r="CL66" s="12"/>
      <c r="CN66" s="5"/>
      <c r="CR66" s="11"/>
      <c r="CS66" s="12"/>
      <c r="CU66" s="5"/>
      <c r="CV66" s="5"/>
      <c r="CW66" s="5"/>
    </row>
    <row r="67" spans="75:101" ht="18.75" x14ac:dyDescent="0.25">
      <c r="BW67" s="11"/>
      <c r="BX67" s="12"/>
      <c r="BY67" s="12"/>
      <c r="BZ67" s="5"/>
      <c r="CA67" s="5"/>
      <c r="CB67" s="5"/>
      <c r="CC67" s="5"/>
      <c r="CD67" s="11"/>
      <c r="CE67" s="12"/>
      <c r="CG67" s="5"/>
      <c r="CH67" s="5"/>
      <c r="CI67" s="5"/>
      <c r="CK67" s="11"/>
      <c r="CL67" s="12"/>
      <c r="CN67" s="5"/>
      <c r="CR67" s="11"/>
      <c r="CS67" s="12"/>
      <c r="CU67" s="5"/>
      <c r="CV67" s="5"/>
      <c r="CW67" s="5"/>
    </row>
    <row r="68" spans="75:101" ht="18.75" x14ac:dyDescent="0.25">
      <c r="BW68" s="11"/>
      <c r="BX68" s="12"/>
      <c r="BY68" s="12"/>
      <c r="BZ68" s="5"/>
      <c r="CA68" s="5"/>
      <c r="CB68" s="5"/>
      <c r="CC68" s="5"/>
      <c r="CD68" s="11"/>
      <c r="CE68" s="12"/>
      <c r="CG68" s="5"/>
      <c r="CH68" s="5"/>
      <c r="CI68" s="5"/>
      <c r="CK68" s="11"/>
      <c r="CL68" s="12"/>
      <c r="CN68" s="5"/>
      <c r="CR68" s="11"/>
      <c r="CS68" s="12"/>
      <c r="CU68" s="5"/>
      <c r="CV68" s="5"/>
      <c r="CW68" s="5"/>
    </row>
    <row r="69" spans="75:101" ht="18.75" x14ac:dyDescent="0.25">
      <c r="BW69" s="11"/>
      <c r="BX69" s="12"/>
      <c r="BY69" s="12"/>
      <c r="BZ69" s="5"/>
      <c r="CA69" s="5"/>
      <c r="CB69" s="5"/>
      <c r="CC69" s="5"/>
      <c r="CD69" s="11"/>
      <c r="CE69" s="12"/>
      <c r="CG69" s="5"/>
      <c r="CH69" s="5"/>
      <c r="CI69" s="5"/>
      <c r="CK69" s="11"/>
      <c r="CL69" s="12"/>
      <c r="CN69" s="5"/>
      <c r="CR69" s="11"/>
      <c r="CS69" s="12"/>
      <c r="CU69" s="5"/>
      <c r="CV69" s="5"/>
      <c r="CW69" s="5"/>
    </row>
    <row r="70" spans="75:101" ht="18.75" x14ac:dyDescent="0.25">
      <c r="BW70" s="11"/>
      <c r="BX70" s="12"/>
      <c r="BY70" s="12"/>
      <c r="BZ70" s="5"/>
      <c r="CA70" s="5"/>
      <c r="CB70" s="5"/>
      <c r="CC70" s="5"/>
      <c r="CD70" s="11"/>
      <c r="CE70" s="12"/>
      <c r="CG70" s="5"/>
      <c r="CH70" s="5"/>
      <c r="CI70" s="5"/>
      <c r="CK70" s="11"/>
      <c r="CL70" s="12"/>
      <c r="CN70" s="5"/>
      <c r="CR70" s="11"/>
      <c r="CS70" s="12"/>
      <c r="CU70" s="5"/>
      <c r="CV70" s="5"/>
      <c r="CW70" s="5"/>
    </row>
    <row r="71" spans="75:101" ht="18.75" x14ac:dyDescent="0.25">
      <c r="BW71" s="11"/>
      <c r="BX71" s="12"/>
      <c r="BY71" s="12"/>
      <c r="BZ71" s="5"/>
      <c r="CA71" s="5"/>
      <c r="CB71" s="5"/>
      <c r="CC71" s="5"/>
      <c r="CD71" s="11"/>
      <c r="CE71" s="12"/>
      <c r="CG71" s="5"/>
      <c r="CH71" s="5"/>
      <c r="CI71" s="5"/>
      <c r="CK71" s="11"/>
      <c r="CL71" s="12"/>
      <c r="CN71" s="5"/>
      <c r="CR71" s="11"/>
      <c r="CS71" s="12"/>
      <c r="CU71" s="5"/>
      <c r="CV71" s="5"/>
      <c r="CW71" s="5"/>
    </row>
    <row r="72" spans="75:101" ht="18.75" x14ac:dyDescent="0.25">
      <c r="BW72" s="11"/>
      <c r="BX72" s="12"/>
      <c r="BY72" s="12"/>
      <c r="BZ72" s="5"/>
      <c r="CA72" s="5"/>
      <c r="CB72" s="5"/>
      <c r="CC72" s="5"/>
      <c r="CD72" s="11"/>
      <c r="CE72" s="12"/>
      <c r="CG72" s="5"/>
      <c r="CH72" s="5"/>
      <c r="CI72" s="5"/>
      <c r="CK72" s="11"/>
      <c r="CL72" s="12"/>
      <c r="CN72" s="5"/>
      <c r="CR72" s="11"/>
      <c r="CS72" s="12"/>
      <c r="CU72" s="5"/>
      <c r="CV72" s="5"/>
      <c r="CW72" s="5"/>
    </row>
    <row r="73" spans="75:101" ht="18.75" x14ac:dyDescent="0.25">
      <c r="BW73" s="11"/>
      <c r="BX73" s="12"/>
      <c r="BY73" s="12"/>
      <c r="BZ73" s="5"/>
      <c r="CA73" s="5"/>
      <c r="CB73" s="5"/>
      <c r="CC73" s="5"/>
      <c r="CD73" s="11"/>
      <c r="CE73" s="12"/>
      <c r="CG73" s="5"/>
      <c r="CH73" s="5"/>
      <c r="CI73" s="5"/>
      <c r="CK73" s="11"/>
      <c r="CL73" s="12"/>
      <c r="CN73" s="5"/>
      <c r="CR73" s="11"/>
      <c r="CS73" s="12"/>
      <c r="CU73" s="5"/>
      <c r="CV73" s="5"/>
      <c r="CW73" s="5"/>
    </row>
    <row r="74" spans="75:101" ht="18.75" x14ac:dyDescent="0.25">
      <c r="BW74" s="11"/>
      <c r="BX74" s="12"/>
      <c r="BY74" s="12"/>
      <c r="BZ74" s="5"/>
      <c r="CA74" s="5"/>
      <c r="CB74" s="5"/>
      <c r="CC74" s="5"/>
      <c r="CD74" s="11"/>
      <c r="CE74" s="12"/>
      <c r="CG74" s="5"/>
      <c r="CH74" s="5"/>
      <c r="CI74" s="5"/>
      <c r="CK74" s="11"/>
      <c r="CL74" s="12"/>
      <c r="CN74" s="5"/>
      <c r="CR74" s="11"/>
      <c r="CS74" s="12"/>
      <c r="CU74" s="5"/>
      <c r="CV74" s="5"/>
      <c r="CW74" s="5"/>
    </row>
    <row r="75" spans="75:101" ht="18.75" x14ac:dyDescent="0.25">
      <c r="BW75" s="11"/>
      <c r="BX75" s="12"/>
      <c r="BY75" s="12"/>
      <c r="BZ75" s="5"/>
      <c r="CA75" s="5"/>
      <c r="CB75" s="5"/>
      <c r="CC75" s="5"/>
      <c r="CD75" s="11"/>
      <c r="CE75" s="12"/>
      <c r="CG75" s="5"/>
      <c r="CH75" s="5"/>
      <c r="CI75" s="5"/>
      <c r="CK75" s="11"/>
      <c r="CL75" s="12"/>
      <c r="CN75" s="5"/>
      <c r="CR75" s="11"/>
      <c r="CS75" s="12"/>
      <c r="CU75" s="5"/>
      <c r="CV75" s="5"/>
      <c r="CW75" s="5"/>
    </row>
    <row r="76" spans="75:101" ht="18.75" x14ac:dyDescent="0.25">
      <c r="BW76" s="11"/>
      <c r="BX76" s="12"/>
      <c r="BY76" s="12"/>
      <c r="BZ76" s="5"/>
      <c r="CA76" s="5"/>
      <c r="CB76" s="5"/>
      <c r="CC76" s="5"/>
      <c r="CD76" s="11"/>
      <c r="CE76" s="12"/>
      <c r="CG76" s="5"/>
      <c r="CH76" s="5"/>
      <c r="CI76" s="5"/>
      <c r="CK76" s="11"/>
      <c r="CL76" s="12"/>
      <c r="CN76" s="5"/>
      <c r="CR76" s="11"/>
      <c r="CS76" s="12"/>
      <c r="CU76" s="5"/>
      <c r="CV76" s="5"/>
      <c r="CW76" s="5"/>
    </row>
    <row r="77" spans="75:101" ht="18.75" x14ac:dyDescent="0.25">
      <c r="BW77" s="11"/>
      <c r="BX77" s="12"/>
      <c r="BY77" s="12"/>
      <c r="BZ77" s="5"/>
      <c r="CA77" s="5"/>
      <c r="CB77" s="5"/>
      <c r="CC77" s="5"/>
      <c r="CD77" s="11"/>
      <c r="CE77" s="12"/>
      <c r="CG77" s="5"/>
      <c r="CH77" s="5"/>
      <c r="CI77" s="5"/>
      <c r="CK77" s="11"/>
      <c r="CL77" s="12"/>
      <c r="CN77" s="5"/>
      <c r="CR77" s="11"/>
      <c r="CS77" s="12"/>
      <c r="CU77" s="5"/>
      <c r="CV77" s="5"/>
      <c r="CW77" s="5"/>
    </row>
    <row r="78" spans="75:101" ht="18.75" x14ac:dyDescent="0.25">
      <c r="BW78" s="11"/>
      <c r="BX78" s="12"/>
      <c r="BY78" s="12"/>
      <c r="BZ78" s="5"/>
      <c r="CA78" s="5"/>
      <c r="CB78" s="5"/>
      <c r="CC78" s="5"/>
      <c r="CD78" s="11"/>
      <c r="CE78" s="12"/>
      <c r="CG78" s="5"/>
      <c r="CH78" s="5"/>
      <c r="CI78" s="5"/>
      <c r="CK78" s="11"/>
      <c r="CL78" s="12"/>
      <c r="CN78" s="5"/>
      <c r="CR78" s="11"/>
      <c r="CS78" s="12"/>
      <c r="CU78" s="5"/>
      <c r="CV78" s="5"/>
      <c r="CW78" s="5"/>
    </row>
    <row r="79" spans="75:101" ht="18.75" x14ac:dyDescent="0.25">
      <c r="BW79" s="11"/>
      <c r="BX79" s="12"/>
      <c r="BY79" s="12"/>
      <c r="BZ79" s="5"/>
      <c r="CA79" s="5"/>
      <c r="CB79" s="5"/>
      <c r="CC79" s="5"/>
      <c r="CD79" s="11"/>
      <c r="CE79" s="12"/>
      <c r="CG79" s="5"/>
      <c r="CH79" s="5"/>
      <c r="CI79" s="5"/>
      <c r="CK79" s="11"/>
      <c r="CL79" s="12"/>
      <c r="CN79" s="5"/>
      <c r="CR79" s="11"/>
      <c r="CS79" s="12"/>
      <c r="CU79" s="5"/>
      <c r="CV79" s="5"/>
      <c r="CW79" s="5"/>
    </row>
    <row r="80" spans="75:101" ht="18.75" x14ac:dyDescent="0.25">
      <c r="BW80" s="11"/>
      <c r="BX80" s="12"/>
      <c r="BY80" s="12"/>
      <c r="BZ80" s="5"/>
      <c r="CA80" s="5"/>
      <c r="CB80" s="5"/>
      <c r="CC80" s="5"/>
      <c r="CD80" s="11"/>
      <c r="CE80" s="12"/>
      <c r="CG80" s="5"/>
      <c r="CH80" s="5"/>
      <c r="CI80" s="5"/>
      <c r="CK80" s="11"/>
      <c r="CL80" s="12"/>
      <c r="CN80" s="5"/>
      <c r="CR80" s="11"/>
      <c r="CS80" s="12"/>
      <c r="CU80" s="5"/>
      <c r="CV80" s="5"/>
      <c r="CW80" s="5"/>
    </row>
    <row r="81" spans="75:101" ht="18.75" x14ac:dyDescent="0.25">
      <c r="BW81" s="11"/>
      <c r="BX81" s="12"/>
      <c r="BY81" s="12"/>
      <c r="BZ81" s="5"/>
      <c r="CA81" s="5"/>
      <c r="CB81" s="5"/>
      <c r="CC81" s="5"/>
      <c r="CD81" s="11"/>
      <c r="CE81" s="12"/>
      <c r="CG81" s="5"/>
      <c r="CH81" s="5"/>
      <c r="CI81" s="5"/>
      <c r="CK81" s="11"/>
      <c r="CL81" s="12"/>
      <c r="CN81" s="5"/>
      <c r="CR81" s="11"/>
      <c r="CS81" s="12"/>
      <c r="CU81" s="5"/>
      <c r="CV81" s="5"/>
      <c r="CW81" s="5"/>
    </row>
    <row r="82" spans="75:101" ht="18.75" x14ac:dyDescent="0.25">
      <c r="BW82" s="11"/>
      <c r="BX82" s="12"/>
      <c r="BY82" s="12"/>
      <c r="BZ82" s="5"/>
      <c r="CA82" s="5"/>
      <c r="CB82" s="5"/>
      <c r="CC82" s="5"/>
      <c r="CD82" s="11"/>
      <c r="CE82" s="12"/>
      <c r="CG82" s="5"/>
      <c r="CH82" s="5"/>
      <c r="CI82" s="5"/>
      <c r="CK82" s="11"/>
      <c r="CL82" s="12"/>
      <c r="CN82" s="5"/>
      <c r="CR82" s="11"/>
      <c r="CS82" s="12"/>
      <c r="CU82" s="5"/>
      <c r="CV82" s="5"/>
      <c r="CW82" s="5"/>
    </row>
    <row r="83" spans="75:101" ht="18.75" x14ac:dyDescent="0.25">
      <c r="BW83" s="11"/>
      <c r="BX83" s="12"/>
      <c r="BY83" s="12"/>
      <c r="BZ83" s="5"/>
      <c r="CA83" s="5"/>
      <c r="CB83" s="5"/>
      <c r="CC83" s="5"/>
      <c r="CD83" s="11"/>
      <c r="CE83" s="12"/>
      <c r="CG83" s="5"/>
      <c r="CH83" s="5"/>
      <c r="CI83" s="5"/>
      <c r="CK83" s="11"/>
      <c r="CL83" s="12"/>
      <c r="CN83" s="5"/>
      <c r="CR83" s="11"/>
      <c r="CS83" s="12"/>
      <c r="CU83" s="5"/>
      <c r="CV83" s="5"/>
      <c r="CW83" s="5"/>
    </row>
    <row r="84" spans="75:101" ht="18.75" x14ac:dyDescent="0.25">
      <c r="BW84" s="11"/>
      <c r="BX84" s="12"/>
      <c r="BY84" s="12"/>
      <c r="BZ84" s="5"/>
      <c r="CA84" s="5"/>
      <c r="CB84" s="5"/>
      <c r="CC84" s="5"/>
      <c r="CD84" s="11"/>
      <c r="CE84" s="12"/>
      <c r="CG84" s="5"/>
      <c r="CH84" s="5"/>
      <c r="CI84" s="5"/>
      <c r="CK84" s="11"/>
      <c r="CL84" s="12"/>
      <c r="CN84" s="5"/>
      <c r="CR84" s="11"/>
      <c r="CS84" s="12"/>
      <c r="CU84" s="5"/>
      <c r="CV84" s="5"/>
      <c r="CW84" s="5"/>
    </row>
    <row r="85" spans="75:101" ht="18.75" x14ac:dyDescent="0.25">
      <c r="BW85" s="11"/>
      <c r="BX85" s="12"/>
      <c r="BY85" s="12"/>
      <c r="BZ85" s="5"/>
      <c r="CA85" s="5"/>
      <c r="CB85" s="5"/>
      <c r="CC85" s="5"/>
      <c r="CD85" s="11"/>
      <c r="CE85" s="12"/>
      <c r="CG85" s="5"/>
      <c r="CH85" s="5"/>
      <c r="CI85" s="5"/>
      <c r="CK85" s="11"/>
      <c r="CL85" s="12"/>
      <c r="CN85" s="5"/>
      <c r="CR85" s="11"/>
      <c r="CS85" s="12"/>
      <c r="CU85" s="5"/>
      <c r="CV85" s="5"/>
      <c r="CW85" s="5"/>
    </row>
    <row r="86" spans="75:101" ht="18.75" x14ac:dyDescent="0.25">
      <c r="BW86" s="11"/>
      <c r="BX86" s="12"/>
      <c r="BY86" s="12"/>
      <c r="BZ86" s="5"/>
      <c r="CA86" s="5"/>
      <c r="CB86" s="5"/>
      <c r="CC86" s="5"/>
      <c r="CD86" s="11"/>
      <c r="CE86" s="12"/>
      <c r="CG86" s="5"/>
      <c r="CH86" s="5"/>
      <c r="CI86" s="5"/>
      <c r="CK86" s="11"/>
      <c r="CL86" s="12"/>
      <c r="CN86" s="5"/>
      <c r="CR86" s="11"/>
      <c r="CS86" s="12"/>
      <c r="CU86" s="5"/>
      <c r="CV86" s="5"/>
      <c r="CW86" s="5"/>
    </row>
    <row r="87" spans="75:101" ht="18.75" x14ac:dyDescent="0.25">
      <c r="BW87" s="11"/>
      <c r="BX87" s="12"/>
      <c r="BY87" s="12"/>
      <c r="BZ87" s="5"/>
      <c r="CA87" s="5"/>
      <c r="CB87" s="5"/>
      <c r="CC87" s="5"/>
      <c r="CD87" s="11"/>
      <c r="CE87" s="12"/>
      <c r="CG87" s="5"/>
      <c r="CH87" s="5"/>
      <c r="CI87" s="5"/>
      <c r="CK87" s="11"/>
      <c r="CL87" s="12"/>
      <c r="CN87" s="5"/>
      <c r="CR87" s="11"/>
      <c r="CS87" s="12"/>
      <c r="CU87" s="5"/>
      <c r="CV87" s="5"/>
      <c r="CW87" s="5"/>
    </row>
    <row r="88" spans="75:101" ht="18.75" x14ac:dyDescent="0.25">
      <c r="BW88" s="11"/>
      <c r="BX88" s="12"/>
      <c r="BY88" s="12"/>
      <c r="BZ88" s="5"/>
      <c r="CA88" s="5"/>
      <c r="CB88" s="5"/>
      <c r="CC88" s="5"/>
      <c r="CD88" s="11"/>
      <c r="CE88" s="12"/>
      <c r="CG88" s="5"/>
      <c r="CH88" s="5"/>
      <c r="CI88" s="5"/>
      <c r="CK88" s="11"/>
      <c r="CL88" s="12"/>
      <c r="CN88" s="5"/>
      <c r="CR88" s="11"/>
      <c r="CS88" s="12"/>
      <c r="CU88" s="5"/>
      <c r="CV88" s="5"/>
      <c r="CW88" s="5"/>
    </row>
    <row r="89" spans="75:101" ht="18.75" x14ac:dyDescent="0.25">
      <c r="BW89" s="11"/>
      <c r="BX89" s="12"/>
      <c r="BY89" s="12"/>
      <c r="BZ89" s="5"/>
      <c r="CA89" s="5"/>
      <c r="CB89" s="5"/>
      <c r="CC89" s="5"/>
      <c r="CD89" s="11"/>
      <c r="CE89" s="12"/>
      <c r="CG89" s="5"/>
      <c r="CH89" s="5"/>
      <c r="CI89" s="5"/>
      <c r="CK89" s="11"/>
      <c r="CL89" s="12"/>
      <c r="CN89" s="5"/>
      <c r="CR89" s="11"/>
      <c r="CS89" s="12"/>
      <c r="CU89" s="5"/>
      <c r="CV89" s="5"/>
      <c r="CW89" s="5"/>
    </row>
    <row r="90" spans="75:101" ht="18.75" x14ac:dyDescent="0.25">
      <c r="BW90" s="11"/>
      <c r="BX90" s="12"/>
      <c r="BY90" s="12"/>
      <c r="BZ90" s="5"/>
      <c r="CA90" s="5"/>
      <c r="CB90" s="5"/>
      <c r="CC90" s="5"/>
      <c r="CD90" s="11"/>
      <c r="CE90" s="12"/>
      <c r="CG90" s="5"/>
      <c r="CH90" s="5"/>
      <c r="CI90" s="5"/>
      <c r="CK90" s="11"/>
      <c r="CL90" s="12"/>
      <c r="CN90" s="5"/>
      <c r="CR90" s="11"/>
      <c r="CS90" s="12"/>
      <c r="CU90" s="5"/>
      <c r="CV90" s="5"/>
      <c r="CW90" s="5"/>
    </row>
    <row r="91" spans="75:101" ht="18.75" x14ac:dyDescent="0.25">
      <c r="BW91" s="11"/>
      <c r="BX91" s="12"/>
      <c r="BY91" s="12"/>
      <c r="BZ91" s="5"/>
      <c r="CA91" s="5"/>
      <c r="CB91" s="5"/>
      <c r="CC91" s="5"/>
      <c r="CD91" s="11"/>
      <c r="CE91" s="12"/>
      <c r="CG91" s="5"/>
      <c r="CH91" s="5"/>
      <c r="CI91" s="5"/>
      <c r="CK91" s="11"/>
      <c r="CL91" s="12"/>
      <c r="CN91" s="5"/>
      <c r="CR91" s="11"/>
      <c r="CS91" s="12"/>
      <c r="CU91" s="5"/>
      <c r="CV91" s="5"/>
      <c r="CW91" s="5"/>
    </row>
    <row r="92" spans="75:101" ht="18.75" x14ac:dyDescent="0.25">
      <c r="BW92" s="11"/>
      <c r="BX92" s="12"/>
      <c r="BY92" s="12"/>
      <c r="BZ92" s="5"/>
      <c r="CA92" s="5"/>
      <c r="CB92" s="5"/>
      <c r="CC92" s="5"/>
      <c r="CD92" s="11"/>
      <c r="CE92" s="12"/>
      <c r="CG92" s="5"/>
      <c r="CH92" s="5"/>
      <c r="CI92" s="5"/>
      <c r="CK92" s="11"/>
      <c r="CL92" s="12"/>
      <c r="CN92" s="5"/>
      <c r="CR92" s="11"/>
      <c r="CS92" s="12"/>
      <c r="CU92" s="5"/>
      <c r="CV92" s="5"/>
      <c r="CW92" s="5"/>
    </row>
    <row r="93" spans="75:101" ht="18.75" x14ac:dyDescent="0.25">
      <c r="BW93" s="11"/>
      <c r="BX93" s="12"/>
      <c r="BY93" s="12"/>
      <c r="BZ93" s="5"/>
      <c r="CA93" s="5"/>
      <c r="CB93" s="5"/>
      <c r="CC93" s="5"/>
      <c r="CD93" s="11"/>
      <c r="CE93" s="12"/>
      <c r="CG93" s="5"/>
      <c r="CH93" s="5"/>
      <c r="CI93" s="5"/>
      <c r="CK93" s="11"/>
      <c r="CL93" s="12"/>
      <c r="CN93" s="5"/>
      <c r="CR93" s="11"/>
      <c r="CS93" s="12"/>
      <c r="CU93" s="5"/>
      <c r="CV93" s="5"/>
      <c r="CW93" s="5"/>
    </row>
    <row r="94" spans="75:101" ht="18.75" x14ac:dyDescent="0.25">
      <c r="BW94" s="11"/>
      <c r="BX94" s="12"/>
      <c r="BY94" s="12"/>
      <c r="BZ94" s="5"/>
      <c r="CA94" s="5"/>
      <c r="CB94" s="5"/>
      <c r="CC94" s="5"/>
      <c r="CD94" s="11"/>
      <c r="CE94" s="12"/>
      <c r="CG94" s="5"/>
      <c r="CH94" s="5"/>
      <c r="CI94" s="5"/>
      <c r="CK94" s="11"/>
      <c r="CL94" s="12"/>
      <c r="CN94" s="5"/>
      <c r="CR94" s="11"/>
      <c r="CS94" s="12"/>
      <c r="CU94" s="5"/>
      <c r="CV94" s="5"/>
      <c r="CW94" s="5"/>
    </row>
    <row r="95" spans="75:101" ht="18.75" x14ac:dyDescent="0.25">
      <c r="BW95" s="11"/>
      <c r="BX95" s="12"/>
      <c r="BY95" s="12"/>
      <c r="BZ95" s="5"/>
      <c r="CA95" s="5"/>
      <c r="CB95" s="5"/>
      <c r="CC95" s="5"/>
      <c r="CD95" s="11"/>
      <c r="CE95" s="12"/>
      <c r="CG95" s="5"/>
      <c r="CH95" s="5"/>
      <c r="CI95" s="5"/>
      <c r="CK95" s="11"/>
      <c r="CL95" s="12"/>
      <c r="CN95" s="5"/>
      <c r="CR95" s="11"/>
      <c r="CS95" s="12"/>
      <c r="CU95" s="5"/>
      <c r="CV95" s="5"/>
      <c r="CW95" s="5"/>
    </row>
    <row r="96" spans="75:101" ht="18.75" x14ac:dyDescent="0.25">
      <c r="BW96" s="11"/>
      <c r="BX96" s="12"/>
      <c r="BY96" s="12"/>
      <c r="BZ96" s="5"/>
      <c r="CA96" s="5"/>
      <c r="CB96" s="5"/>
      <c r="CC96" s="5"/>
      <c r="CD96" s="11"/>
      <c r="CE96" s="12"/>
      <c r="CG96" s="5"/>
      <c r="CH96" s="5"/>
      <c r="CI96" s="5"/>
      <c r="CK96" s="11"/>
      <c r="CL96" s="12"/>
      <c r="CN96" s="5"/>
      <c r="CR96" s="11"/>
      <c r="CS96" s="12"/>
      <c r="CU96" s="5"/>
      <c r="CV96" s="5"/>
      <c r="CW96" s="5"/>
    </row>
    <row r="97" spans="75:101" ht="18.75" x14ac:dyDescent="0.25">
      <c r="BW97" s="11"/>
      <c r="BX97" s="12"/>
      <c r="BY97" s="12"/>
      <c r="BZ97" s="5"/>
      <c r="CA97" s="5"/>
      <c r="CB97" s="5"/>
      <c r="CC97" s="5"/>
      <c r="CD97" s="11"/>
      <c r="CE97" s="12"/>
      <c r="CG97" s="5"/>
      <c r="CH97" s="5"/>
      <c r="CI97" s="5"/>
      <c r="CK97" s="11"/>
      <c r="CL97" s="12"/>
      <c r="CN97" s="5"/>
      <c r="CR97" s="11"/>
      <c r="CS97" s="12"/>
      <c r="CU97" s="5"/>
      <c r="CV97" s="5"/>
      <c r="CW97" s="5"/>
    </row>
    <row r="98" spans="75:101" ht="18.75" x14ac:dyDescent="0.25">
      <c r="BW98" s="11"/>
      <c r="BX98" s="12"/>
      <c r="BY98" s="12"/>
      <c r="BZ98" s="5"/>
      <c r="CA98" s="5"/>
      <c r="CB98" s="5"/>
      <c r="CC98" s="5"/>
      <c r="CD98" s="11"/>
      <c r="CE98" s="12"/>
      <c r="CG98" s="5"/>
      <c r="CH98" s="5"/>
      <c r="CI98" s="5"/>
      <c r="CK98" s="11"/>
      <c r="CL98" s="12"/>
      <c r="CN98" s="5"/>
      <c r="CR98" s="11"/>
      <c r="CS98" s="12"/>
      <c r="CU98" s="5"/>
      <c r="CV98" s="5"/>
      <c r="CW98" s="5"/>
    </row>
    <row r="99" spans="75:101" ht="18.75" x14ac:dyDescent="0.25">
      <c r="BW99" s="11"/>
      <c r="BX99" s="12"/>
      <c r="BY99" s="12"/>
      <c r="BZ99" s="5"/>
      <c r="CA99" s="5"/>
      <c r="CB99" s="5"/>
      <c r="CC99" s="5"/>
      <c r="CD99" s="11"/>
      <c r="CE99" s="12"/>
      <c r="CG99" s="5"/>
      <c r="CH99" s="5"/>
      <c r="CI99" s="5"/>
      <c r="CK99" s="11"/>
      <c r="CL99" s="12"/>
      <c r="CN99" s="5"/>
      <c r="CR99" s="11"/>
      <c r="CS99" s="12"/>
      <c r="CU99" s="5"/>
      <c r="CV99" s="5"/>
      <c r="CW99" s="5"/>
    </row>
    <row r="100" spans="75:101" ht="18.75" x14ac:dyDescent="0.25">
      <c r="BW100" s="11"/>
      <c r="BX100" s="12"/>
      <c r="BY100" s="12"/>
      <c r="BZ100" s="5"/>
      <c r="CC100" s="5"/>
      <c r="CD100" s="11"/>
      <c r="CE100" s="12"/>
      <c r="CG100" s="5"/>
      <c r="CK100" s="11"/>
      <c r="CL100" s="12"/>
      <c r="CN100" s="5"/>
      <c r="CR100" s="11"/>
      <c r="CS100" s="12"/>
      <c r="CU100" s="5"/>
      <c r="CV100" s="5"/>
      <c r="CW100" s="5"/>
    </row>
  </sheetData>
  <sheetProtection algorithmName="SHA-512" hashValue="5xAGpxfeqIcRhjpLuDQ9PXjBy73bRSb8BRtXHqg6epLelC3Yy47OsD3q7q52s3hcmi3DspGnTd6hT/OshEYMzw==" saltValue="HSvtcHB1f22QZgDaa1nSEw==" spinCount="100000" sheet="1" objects="1" scenarios="1" selectLockedCells="1"/>
  <mergeCells count="56">
    <mergeCell ref="V12:W12"/>
    <mergeCell ref="R36:U36"/>
    <mergeCell ref="V36:W36"/>
    <mergeCell ref="B43:E43"/>
    <mergeCell ref="F43:G43"/>
    <mergeCell ref="J43:M43"/>
    <mergeCell ref="N43:O43"/>
    <mergeCell ref="R43:U43"/>
    <mergeCell ref="V43:W43"/>
    <mergeCell ref="B12:E12"/>
    <mergeCell ref="F12:G12"/>
    <mergeCell ref="J12:M12"/>
    <mergeCell ref="N12:O12"/>
    <mergeCell ref="R12:U12"/>
    <mergeCell ref="V19:W19"/>
    <mergeCell ref="B26:E26"/>
    <mergeCell ref="A1:V1"/>
    <mergeCell ref="B2:G2"/>
    <mergeCell ref="H2:K2"/>
    <mergeCell ref="L2:W2"/>
    <mergeCell ref="B5:E5"/>
    <mergeCell ref="F5:G5"/>
    <mergeCell ref="J5:M5"/>
    <mergeCell ref="N5:O5"/>
    <mergeCell ref="R5:U5"/>
    <mergeCell ref="V5:W5"/>
    <mergeCell ref="F26:G26"/>
    <mergeCell ref="J26:M26"/>
    <mergeCell ref="N26:O26"/>
    <mergeCell ref="R26:U26"/>
    <mergeCell ref="V26:W26"/>
    <mergeCell ref="B19:E19"/>
    <mergeCell ref="F19:G19"/>
    <mergeCell ref="J19:M19"/>
    <mergeCell ref="N19:O19"/>
    <mergeCell ref="R19:U19"/>
    <mergeCell ref="A32:V32"/>
    <mergeCell ref="B33:G33"/>
    <mergeCell ref="H33:K33"/>
    <mergeCell ref="L33:W33"/>
    <mergeCell ref="B36:E36"/>
    <mergeCell ref="F36:G36"/>
    <mergeCell ref="J36:M36"/>
    <mergeCell ref="N36:O36"/>
    <mergeCell ref="V50:W50"/>
    <mergeCell ref="B57:E57"/>
    <mergeCell ref="F57:G57"/>
    <mergeCell ref="J57:M57"/>
    <mergeCell ref="N57:O57"/>
    <mergeCell ref="R57:U57"/>
    <mergeCell ref="V57:W57"/>
    <mergeCell ref="B50:E50"/>
    <mergeCell ref="F50:G50"/>
    <mergeCell ref="J50:M50"/>
    <mergeCell ref="N50:O50"/>
    <mergeCell ref="R50:U50"/>
  </mergeCells>
  <phoneticPr fontId="5"/>
  <conditionalFormatting sqref="AJ15:AJ26">
    <cfRule type="expression" dxfId="1738" priority="469">
      <formula>$AJ15="NO"</formula>
    </cfRule>
  </conditionalFormatting>
  <conditionalFormatting sqref="C7">
    <cfRule type="expression" dxfId="1737" priority="462">
      <formula>C7=0</formula>
    </cfRule>
  </conditionalFormatting>
  <conditionalFormatting sqref="C8">
    <cfRule type="expression" dxfId="1736" priority="461">
      <formula>C8=0</formula>
    </cfRule>
  </conditionalFormatting>
  <conditionalFormatting sqref="C9">
    <cfRule type="expression" dxfId="1735" priority="460">
      <formula>C9=0</formula>
    </cfRule>
  </conditionalFormatting>
  <conditionalFormatting sqref="B8">
    <cfRule type="expression" dxfId="1734" priority="360">
      <formula>B8=""</formula>
    </cfRule>
  </conditionalFormatting>
  <conditionalFormatting sqref="G7">
    <cfRule type="expression" dxfId="1733" priority="228">
      <formula>G7=0</formula>
    </cfRule>
  </conditionalFormatting>
  <conditionalFormatting sqref="G8">
    <cfRule type="expression" dxfId="1732" priority="227">
      <formula>G8=0</formula>
    </cfRule>
  </conditionalFormatting>
  <conditionalFormatting sqref="F7">
    <cfRule type="expression" dxfId="1731" priority="226">
      <formula>AND(F7=0,G7=0)</formula>
    </cfRule>
  </conditionalFormatting>
  <conditionalFormatting sqref="F8">
    <cfRule type="expression" dxfId="1730" priority="225">
      <formula>AND(F8=0,G8=0)</formula>
    </cfRule>
  </conditionalFormatting>
  <conditionalFormatting sqref="K7">
    <cfRule type="expression" dxfId="1729" priority="184">
      <formula>K7=0</formula>
    </cfRule>
  </conditionalFormatting>
  <conditionalFormatting sqref="K8">
    <cfRule type="expression" dxfId="1728" priority="183">
      <formula>K8=0</formula>
    </cfRule>
  </conditionalFormatting>
  <conditionalFormatting sqref="K9">
    <cfRule type="expression" dxfId="1727" priority="182">
      <formula>K9=0</formula>
    </cfRule>
  </conditionalFormatting>
  <conditionalFormatting sqref="J8">
    <cfRule type="expression" dxfId="1726" priority="181">
      <formula>J8=""</formula>
    </cfRule>
  </conditionalFormatting>
  <conditionalFormatting sqref="O7">
    <cfRule type="expression" dxfId="1725" priority="180">
      <formula>O7=0</formula>
    </cfRule>
  </conditionalFormatting>
  <conditionalFormatting sqref="O8">
    <cfRule type="expression" dxfId="1724" priority="179">
      <formula>O8=0</formula>
    </cfRule>
  </conditionalFormatting>
  <conditionalFormatting sqref="N7">
    <cfRule type="expression" dxfId="1723" priority="178">
      <formula>AND(N7=0,O7=0)</formula>
    </cfRule>
  </conditionalFormatting>
  <conditionalFormatting sqref="N8">
    <cfRule type="expression" dxfId="1722" priority="177">
      <formula>AND(N8=0,O8=0)</formula>
    </cfRule>
  </conditionalFormatting>
  <conditionalFormatting sqref="S7">
    <cfRule type="expression" dxfId="1721" priority="176">
      <formula>S7=0</formula>
    </cfRule>
  </conditionalFormatting>
  <conditionalFormatting sqref="S8">
    <cfRule type="expression" dxfId="1720" priority="175">
      <formula>S8=0</formula>
    </cfRule>
  </conditionalFormatting>
  <conditionalFormatting sqref="S9">
    <cfRule type="expression" dxfId="1719" priority="174">
      <formula>S9=0</formula>
    </cfRule>
  </conditionalFormatting>
  <conditionalFormatting sqref="R8">
    <cfRule type="expression" dxfId="1718" priority="173">
      <formula>R8=""</formula>
    </cfRule>
  </conditionalFormatting>
  <conditionalFormatting sqref="W7">
    <cfRule type="expression" dxfId="1717" priority="172">
      <formula>W7=0</formula>
    </cfRule>
  </conditionalFormatting>
  <conditionalFormatting sqref="W8">
    <cfRule type="expression" dxfId="1716" priority="171">
      <formula>W8=0</formula>
    </cfRule>
  </conditionalFormatting>
  <conditionalFormatting sqref="V7">
    <cfRule type="expression" dxfId="1715" priority="170">
      <formula>AND(V7=0,W7=0)</formula>
    </cfRule>
  </conditionalFormatting>
  <conditionalFormatting sqref="V8">
    <cfRule type="expression" dxfId="1714" priority="169">
      <formula>AND(V8=0,W8=0)</formula>
    </cfRule>
  </conditionalFormatting>
  <conditionalFormatting sqref="C14">
    <cfRule type="expression" dxfId="1713" priority="168">
      <formula>C14=0</formula>
    </cfRule>
  </conditionalFormatting>
  <conditionalFormatting sqref="C15">
    <cfRule type="expression" dxfId="1712" priority="167">
      <formula>C15=0</formula>
    </cfRule>
  </conditionalFormatting>
  <conditionalFormatting sqref="C16">
    <cfRule type="expression" dxfId="1711" priority="166">
      <formula>C16=0</formula>
    </cfRule>
  </conditionalFormatting>
  <conditionalFormatting sqref="B15">
    <cfRule type="expression" dxfId="1710" priority="165">
      <formula>B15=""</formula>
    </cfRule>
  </conditionalFormatting>
  <conditionalFormatting sqref="G14">
    <cfRule type="expression" dxfId="1709" priority="164">
      <formula>G14=0</formula>
    </cfRule>
  </conditionalFormatting>
  <conditionalFormatting sqref="G15">
    <cfRule type="expression" dxfId="1708" priority="163">
      <formula>G15=0</formula>
    </cfRule>
  </conditionalFormatting>
  <conditionalFormatting sqref="F14">
    <cfRule type="expression" dxfId="1707" priority="162">
      <formula>AND(F14=0,G14=0)</formula>
    </cfRule>
  </conditionalFormatting>
  <conditionalFormatting sqref="F15">
    <cfRule type="expression" dxfId="1706" priority="161">
      <formula>AND(F15=0,G15=0)</formula>
    </cfRule>
  </conditionalFormatting>
  <conditionalFormatting sqref="K14">
    <cfRule type="expression" dxfId="1705" priority="160">
      <formula>K14=0</formula>
    </cfRule>
  </conditionalFormatting>
  <conditionalFormatting sqref="K15">
    <cfRule type="expression" dxfId="1704" priority="159">
      <formula>K15=0</formula>
    </cfRule>
  </conditionalFormatting>
  <conditionalFormatting sqref="K16">
    <cfRule type="expression" dxfId="1703" priority="158">
      <formula>K16=0</formula>
    </cfRule>
  </conditionalFormatting>
  <conditionalFormatting sqref="J15">
    <cfRule type="expression" dxfId="1702" priority="157">
      <formula>J15=""</formula>
    </cfRule>
  </conditionalFormatting>
  <conditionalFormatting sqref="O14">
    <cfRule type="expression" dxfId="1701" priority="156">
      <formula>O14=0</formula>
    </cfRule>
  </conditionalFormatting>
  <conditionalFormatting sqref="O15">
    <cfRule type="expression" dxfId="1700" priority="155">
      <formula>O15=0</formula>
    </cfRule>
  </conditionalFormatting>
  <conditionalFormatting sqref="N14">
    <cfRule type="expression" dxfId="1699" priority="154">
      <formula>AND(N14=0,O14=0)</formula>
    </cfRule>
  </conditionalFormatting>
  <conditionalFormatting sqref="N15">
    <cfRule type="expression" dxfId="1698" priority="153">
      <formula>AND(N15=0,O15=0)</formula>
    </cfRule>
  </conditionalFormatting>
  <conditionalFormatting sqref="S14">
    <cfRule type="expression" dxfId="1697" priority="152">
      <formula>S14=0</formula>
    </cfRule>
  </conditionalFormatting>
  <conditionalFormatting sqref="S15">
    <cfRule type="expression" dxfId="1696" priority="151">
      <formula>S15=0</formula>
    </cfRule>
  </conditionalFormatting>
  <conditionalFormatting sqref="S16">
    <cfRule type="expression" dxfId="1695" priority="150">
      <formula>S16=0</formula>
    </cfRule>
  </conditionalFormatting>
  <conditionalFormatting sqref="R15">
    <cfRule type="expression" dxfId="1694" priority="149">
      <formula>R15=""</formula>
    </cfRule>
  </conditionalFormatting>
  <conditionalFormatting sqref="W14">
    <cfRule type="expression" dxfId="1693" priority="148">
      <formula>W14=0</formula>
    </cfRule>
  </conditionalFormatting>
  <conditionalFormatting sqref="W15">
    <cfRule type="expression" dxfId="1692" priority="147">
      <formula>W15=0</formula>
    </cfRule>
  </conditionalFormatting>
  <conditionalFormatting sqref="V14">
    <cfRule type="expression" dxfId="1691" priority="146">
      <formula>AND(V14=0,W14=0)</formula>
    </cfRule>
  </conditionalFormatting>
  <conditionalFormatting sqref="V15">
    <cfRule type="expression" dxfId="1690" priority="145">
      <formula>AND(V15=0,W15=0)</formula>
    </cfRule>
  </conditionalFormatting>
  <conditionalFormatting sqref="C21">
    <cfRule type="expression" dxfId="1689" priority="144">
      <formula>C21=0</formula>
    </cfRule>
  </conditionalFormatting>
  <conditionalFormatting sqref="C22">
    <cfRule type="expression" dxfId="1688" priority="143">
      <formula>C22=0</formula>
    </cfRule>
  </conditionalFormatting>
  <conditionalFormatting sqref="C23">
    <cfRule type="expression" dxfId="1687" priority="142">
      <formula>C23=0</formula>
    </cfRule>
  </conditionalFormatting>
  <conditionalFormatting sqref="B22">
    <cfRule type="expression" dxfId="1686" priority="141">
      <formula>B22=""</formula>
    </cfRule>
  </conditionalFormatting>
  <conditionalFormatting sqref="G21">
    <cfRule type="expression" dxfId="1685" priority="140">
      <formula>G21=0</formula>
    </cfRule>
  </conditionalFormatting>
  <conditionalFormatting sqref="G22">
    <cfRule type="expression" dxfId="1684" priority="139">
      <formula>G22=0</formula>
    </cfRule>
  </conditionalFormatting>
  <conditionalFormatting sqref="F21">
    <cfRule type="expression" dxfId="1683" priority="138">
      <formula>AND(F21=0,G21=0)</formula>
    </cfRule>
  </conditionalFormatting>
  <conditionalFormatting sqref="F22">
    <cfRule type="expression" dxfId="1682" priority="137">
      <formula>AND(F22=0,G22=0)</formula>
    </cfRule>
  </conditionalFormatting>
  <conditionalFormatting sqref="K21">
    <cfRule type="expression" dxfId="1681" priority="136">
      <formula>K21=0</formula>
    </cfRule>
  </conditionalFormatting>
  <conditionalFormatting sqref="K22">
    <cfRule type="expression" dxfId="1680" priority="135">
      <formula>K22=0</formula>
    </cfRule>
  </conditionalFormatting>
  <conditionalFormatting sqref="K23">
    <cfRule type="expression" dxfId="1679" priority="134">
      <formula>K23=0</formula>
    </cfRule>
  </conditionalFormatting>
  <conditionalFormatting sqref="J22">
    <cfRule type="expression" dxfId="1678" priority="133">
      <formula>J22=""</formula>
    </cfRule>
  </conditionalFormatting>
  <conditionalFormatting sqref="O21">
    <cfRule type="expression" dxfId="1677" priority="132">
      <formula>O21=0</formula>
    </cfRule>
  </conditionalFormatting>
  <conditionalFormatting sqref="O22">
    <cfRule type="expression" dxfId="1676" priority="131">
      <formula>O22=0</formula>
    </cfRule>
  </conditionalFormatting>
  <conditionalFormatting sqref="N21">
    <cfRule type="expression" dxfId="1675" priority="130">
      <formula>AND(N21=0,O21=0)</formula>
    </cfRule>
  </conditionalFormatting>
  <conditionalFormatting sqref="N22">
    <cfRule type="expression" dxfId="1674" priority="129">
      <formula>AND(N22=0,O22=0)</formula>
    </cfRule>
  </conditionalFormatting>
  <conditionalFormatting sqref="S21">
    <cfRule type="expression" dxfId="1673" priority="128">
      <formula>S21=0</formula>
    </cfRule>
  </conditionalFormatting>
  <conditionalFormatting sqref="S22">
    <cfRule type="expression" dxfId="1672" priority="127">
      <formula>S22=0</formula>
    </cfRule>
  </conditionalFormatting>
  <conditionalFormatting sqref="S23">
    <cfRule type="expression" dxfId="1671" priority="126">
      <formula>S23=0</formula>
    </cfRule>
  </conditionalFormatting>
  <conditionalFormatting sqref="R22">
    <cfRule type="expression" dxfId="1670" priority="125">
      <formula>R22=""</formula>
    </cfRule>
  </conditionalFormatting>
  <conditionalFormatting sqref="W21">
    <cfRule type="expression" dxfId="1669" priority="124">
      <formula>W21=0</formula>
    </cfRule>
  </conditionalFormatting>
  <conditionalFormatting sqref="W22">
    <cfRule type="expression" dxfId="1668" priority="123">
      <formula>W22=0</formula>
    </cfRule>
  </conditionalFormatting>
  <conditionalFormatting sqref="V21">
    <cfRule type="expression" dxfId="1667" priority="122">
      <formula>AND(V21=0,W21=0)</formula>
    </cfRule>
  </conditionalFormatting>
  <conditionalFormatting sqref="V22">
    <cfRule type="expression" dxfId="1666" priority="121">
      <formula>AND(V22=0,W22=0)</formula>
    </cfRule>
  </conditionalFormatting>
  <conditionalFormatting sqref="C28">
    <cfRule type="expression" dxfId="1665" priority="120">
      <formula>C28=0</formula>
    </cfRule>
  </conditionalFormatting>
  <conditionalFormatting sqref="C29">
    <cfRule type="expression" dxfId="1664" priority="119">
      <formula>C29=0</formula>
    </cfRule>
  </conditionalFormatting>
  <conditionalFormatting sqref="C30">
    <cfRule type="expression" dxfId="1663" priority="118">
      <formula>C30=0</formula>
    </cfRule>
  </conditionalFormatting>
  <conditionalFormatting sqref="B29">
    <cfRule type="expression" dxfId="1662" priority="117">
      <formula>B29=""</formula>
    </cfRule>
  </conditionalFormatting>
  <conditionalFormatting sqref="G28">
    <cfRule type="expression" dxfId="1661" priority="116">
      <formula>G28=0</formula>
    </cfRule>
  </conditionalFormatting>
  <conditionalFormatting sqref="G29">
    <cfRule type="expression" dxfId="1660" priority="115">
      <formula>G29=0</formula>
    </cfRule>
  </conditionalFormatting>
  <conditionalFormatting sqref="F28">
    <cfRule type="expression" dxfId="1659" priority="114">
      <formula>AND(F28=0,G28=0)</formula>
    </cfRule>
  </conditionalFormatting>
  <conditionalFormatting sqref="F29">
    <cfRule type="expression" dxfId="1658" priority="113">
      <formula>AND(F29=0,G29=0)</formula>
    </cfRule>
  </conditionalFormatting>
  <conditionalFormatting sqref="K28">
    <cfRule type="expression" dxfId="1657" priority="112">
      <formula>K28=0</formula>
    </cfRule>
  </conditionalFormatting>
  <conditionalFormatting sqref="K29">
    <cfRule type="expression" dxfId="1656" priority="111">
      <formula>K29=0</formula>
    </cfRule>
  </conditionalFormatting>
  <conditionalFormatting sqref="K30">
    <cfRule type="expression" dxfId="1655" priority="110">
      <formula>K30=0</formula>
    </cfRule>
  </conditionalFormatting>
  <conditionalFormatting sqref="J29">
    <cfRule type="expression" dxfId="1654" priority="109">
      <formula>J29=""</formula>
    </cfRule>
  </conditionalFormatting>
  <conditionalFormatting sqref="O28">
    <cfRule type="expression" dxfId="1653" priority="108">
      <formula>O28=0</formula>
    </cfRule>
  </conditionalFormatting>
  <conditionalFormatting sqref="O29">
    <cfRule type="expression" dxfId="1652" priority="107">
      <formula>O29=0</formula>
    </cfRule>
  </conditionalFormatting>
  <conditionalFormatting sqref="N28">
    <cfRule type="expression" dxfId="1651" priority="106">
      <formula>AND(N28=0,O28=0)</formula>
    </cfRule>
  </conditionalFormatting>
  <conditionalFormatting sqref="N29">
    <cfRule type="expression" dxfId="1650" priority="105">
      <formula>AND(N29=0,O29=0)</formula>
    </cfRule>
  </conditionalFormatting>
  <conditionalFormatting sqref="S28">
    <cfRule type="expression" dxfId="1649" priority="104">
      <formula>S28=0</formula>
    </cfRule>
  </conditionalFormatting>
  <conditionalFormatting sqref="S29">
    <cfRule type="expression" dxfId="1648" priority="103">
      <formula>S29=0</formula>
    </cfRule>
  </conditionalFormatting>
  <conditionalFormatting sqref="S30">
    <cfRule type="expression" dxfId="1647" priority="102">
      <formula>S30=0</formula>
    </cfRule>
  </conditionalFormatting>
  <conditionalFormatting sqref="R29">
    <cfRule type="expression" dxfId="1646" priority="101">
      <formula>R29=""</formula>
    </cfRule>
  </conditionalFormatting>
  <conditionalFormatting sqref="W28">
    <cfRule type="expression" dxfId="1645" priority="100">
      <formula>W28=0</formula>
    </cfRule>
  </conditionalFormatting>
  <conditionalFormatting sqref="W29">
    <cfRule type="expression" dxfId="1644" priority="99">
      <formula>W29=0</formula>
    </cfRule>
  </conditionalFormatting>
  <conditionalFormatting sqref="V28">
    <cfRule type="expression" dxfId="1643" priority="98">
      <formula>AND(V28=0,W28=0)</formula>
    </cfRule>
  </conditionalFormatting>
  <conditionalFormatting sqref="V29">
    <cfRule type="expression" dxfId="1642" priority="97">
      <formula>AND(V29=0,W29=0)</formula>
    </cfRule>
  </conditionalFormatting>
  <conditionalFormatting sqref="C38">
    <cfRule type="expression" dxfId="1641" priority="96">
      <formula>C38=0</formula>
    </cfRule>
  </conditionalFormatting>
  <conditionalFormatting sqref="C39">
    <cfRule type="expression" dxfId="1640" priority="95">
      <formula>C39=0</formula>
    </cfRule>
  </conditionalFormatting>
  <conditionalFormatting sqref="C40">
    <cfRule type="expression" dxfId="1639" priority="94">
      <formula>C40=0</formula>
    </cfRule>
  </conditionalFormatting>
  <conditionalFormatting sqref="B39">
    <cfRule type="expression" dxfId="1638" priority="93">
      <formula>B39=""</formula>
    </cfRule>
  </conditionalFormatting>
  <conditionalFormatting sqref="G38">
    <cfRule type="expression" dxfId="1637" priority="92">
      <formula>G38=0</formula>
    </cfRule>
  </conditionalFormatting>
  <conditionalFormatting sqref="G39">
    <cfRule type="expression" dxfId="1636" priority="91">
      <formula>G39=0</formula>
    </cfRule>
  </conditionalFormatting>
  <conditionalFormatting sqref="F38">
    <cfRule type="expression" dxfId="1635" priority="90">
      <formula>AND(F38=0,G38=0)</formula>
    </cfRule>
  </conditionalFormatting>
  <conditionalFormatting sqref="F39">
    <cfRule type="expression" dxfId="1634" priority="89">
      <formula>AND(F39=0,G39=0)</formula>
    </cfRule>
  </conditionalFormatting>
  <conditionalFormatting sqref="K38">
    <cfRule type="expression" dxfId="1633" priority="88">
      <formula>K38=0</formula>
    </cfRule>
  </conditionalFormatting>
  <conditionalFormatting sqref="K39">
    <cfRule type="expression" dxfId="1632" priority="87">
      <formula>K39=0</formula>
    </cfRule>
  </conditionalFormatting>
  <conditionalFormatting sqref="K40">
    <cfRule type="expression" dxfId="1631" priority="86">
      <formula>K40=0</formula>
    </cfRule>
  </conditionalFormatting>
  <conditionalFormatting sqref="J39">
    <cfRule type="expression" dxfId="1630" priority="85">
      <formula>J39=""</formula>
    </cfRule>
  </conditionalFormatting>
  <conditionalFormatting sqref="O38">
    <cfRule type="expression" dxfId="1629" priority="84">
      <formula>O38=0</formula>
    </cfRule>
  </conditionalFormatting>
  <conditionalFormatting sqref="O39">
    <cfRule type="expression" dxfId="1628" priority="83">
      <formula>O39=0</formula>
    </cfRule>
  </conditionalFormatting>
  <conditionalFormatting sqref="N38">
    <cfRule type="expression" dxfId="1627" priority="82">
      <formula>AND(N38=0,O38=0)</formula>
    </cfRule>
  </conditionalFormatting>
  <conditionalFormatting sqref="N39">
    <cfRule type="expression" dxfId="1626" priority="81">
      <formula>AND(N39=0,O39=0)</formula>
    </cfRule>
  </conditionalFormatting>
  <conditionalFormatting sqref="S38">
    <cfRule type="expression" dxfId="1625" priority="80">
      <formula>S38=0</formula>
    </cfRule>
  </conditionalFormatting>
  <conditionalFormatting sqref="S39">
    <cfRule type="expression" dxfId="1624" priority="79">
      <formula>S39=0</formula>
    </cfRule>
  </conditionalFormatting>
  <conditionalFormatting sqref="S40">
    <cfRule type="expression" dxfId="1623" priority="78">
      <formula>S40=0</formula>
    </cfRule>
  </conditionalFormatting>
  <conditionalFormatting sqref="R39">
    <cfRule type="expression" dxfId="1622" priority="77">
      <formula>R39=""</formula>
    </cfRule>
  </conditionalFormatting>
  <conditionalFormatting sqref="W38">
    <cfRule type="expression" dxfId="1621" priority="76">
      <formula>W38=0</formula>
    </cfRule>
  </conditionalFormatting>
  <conditionalFormatting sqref="W39">
    <cfRule type="expression" dxfId="1620" priority="75">
      <formula>W39=0</formula>
    </cfRule>
  </conditionalFormatting>
  <conditionalFormatting sqref="V38">
    <cfRule type="expression" dxfId="1619" priority="74">
      <formula>AND(V38=0,W38=0)</formula>
    </cfRule>
  </conditionalFormatting>
  <conditionalFormatting sqref="V39">
    <cfRule type="expression" dxfId="1618" priority="73">
      <formula>AND(V39=0,W39=0)</formula>
    </cfRule>
  </conditionalFormatting>
  <conditionalFormatting sqref="C45">
    <cfRule type="expression" dxfId="1617" priority="72">
      <formula>C45=0</formula>
    </cfRule>
  </conditionalFormatting>
  <conditionalFormatting sqref="C46">
    <cfRule type="expression" dxfId="1616" priority="71">
      <formula>C46=0</formula>
    </cfRule>
  </conditionalFormatting>
  <conditionalFormatting sqref="C47">
    <cfRule type="expression" dxfId="1615" priority="70">
      <formula>C47=0</formula>
    </cfRule>
  </conditionalFormatting>
  <conditionalFormatting sqref="B46">
    <cfRule type="expression" dxfId="1614" priority="69">
      <formula>B46=""</formula>
    </cfRule>
  </conditionalFormatting>
  <conditionalFormatting sqref="G45">
    <cfRule type="expression" dxfId="1613" priority="68">
      <formula>G45=0</formula>
    </cfRule>
  </conditionalFormatting>
  <conditionalFormatting sqref="G46">
    <cfRule type="expression" dxfId="1612" priority="67">
      <formula>G46=0</formula>
    </cfRule>
  </conditionalFormatting>
  <conditionalFormatting sqref="F45">
    <cfRule type="expression" dxfId="1611" priority="66">
      <formula>AND(F45=0,G45=0)</formula>
    </cfRule>
  </conditionalFormatting>
  <conditionalFormatting sqref="F46">
    <cfRule type="expression" dxfId="1610" priority="65">
      <formula>AND(F46=0,G46=0)</formula>
    </cfRule>
  </conditionalFormatting>
  <conditionalFormatting sqref="K45">
    <cfRule type="expression" dxfId="1609" priority="64">
      <formula>K45=0</formula>
    </cfRule>
  </conditionalFormatting>
  <conditionalFormatting sqref="K46">
    <cfRule type="expression" dxfId="1608" priority="63">
      <formula>K46=0</formula>
    </cfRule>
  </conditionalFormatting>
  <conditionalFormatting sqref="K47">
    <cfRule type="expression" dxfId="1607" priority="62">
      <formula>K47=0</formula>
    </cfRule>
  </conditionalFormatting>
  <conditionalFormatting sqref="J46">
    <cfRule type="expression" dxfId="1606" priority="61">
      <formula>J46=""</formula>
    </cfRule>
  </conditionalFormatting>
  <conditionalFormatting sqref="O45">
    <cfRule type="expression" dxfId="1605" priority="60">
      <formula>O45=0</formula>
    </cfRule>
  </conditionalFormatting>
  <conditionalFormatting sqref="O46">
    <cfRule type="expression" dxfId="1604" priority="59">
      <formula>O46=0</formula>
    </cfRule>
  </conditionalFormatting>
  <conditionalFormatting sqref="N45">
    <cfRule type="expression" dxfId="1603" priority="58">
      <formula>AND(N45=0,O45=0)</formula>
    </cfRule>
  </conditionalFormatting>
  <conditionalFormatting sqref="N46">
    <cfRule type="expression" dxfId="1602" priority="57">
      <formula>AND(N46=0,O46=0)</formula>
    </cfRule>
  </conditionalFormatting>
  <conditionalFormatting sqref="S45">
    <cfRule type="expression" dxfId="1601" priority="56">
      <formula>S45=0</formula>
    </cfRule>
  </conditionalFormatting>
  <conditionalFormatting sqref="S46">
    <cfRule type="expression" dxfId="1600" priority="55">
      <formula>S46=0</formula>
    </cfRule>
  </conditionalFormatting>
  <conditionalFormatting sqref="S47">
    <cfRule type="expression" dxfId="1599" priority="54">
      <formula>S47=0</formula>
    </cfRule>
  </conditionalFormatting>
  <conditionalFormatting sqref="R46">
    <cfRule type="expression" dxfId="1598" priority="53">
      <formula>R46=""</formula>
    </cfRule>
  </conditionalFormatting>
  <conditionalFormatting sqref="W45">
    <cfRule type="expression" dxfId="1597" priority="52">
      <formula>W45=0</formula>
    </cfRule>
  </conditionalFormatting>
  <conditionalFormatting sqref="W46">
    <cfRule type="expression" dxfId="1596" priority="51">
      <formula>W46=0</formula>
    </cfRule>
  </conditionalFormatting>
  <conditionalFormatting sqref="V45">
    <cfRule type="expression" dxfId="1595" priority="50">
      <formula>AND(V45=0,W45=0)</formula>
    </cfRule>
  </conditionalFormatting>
  <conditionalFormatting sqref="V46">
    <cfRule type="expression" dxfId="1594" priority="49">
      <formula>AND(V46=0,W46=0)</formula>
    </cfRule>
  </conditionalFormatting>
  <conditionalFormatting sqref="C52">
    <cfRule type="expression" dxfId="1593" priority="48">
      <formula>C52=0</formula>
    </cfRule>
  </conditionalFormatting>
  <conditionalFormatting sqref="C53">
    <cfRule type="expression" dxfId="1592" priority="47">
      <formula>C53=0</formula>
    </cfRule>
  </conditionalFormatting>
  <conditionalFormatting sqref="C54">
    <cfRule type="expression" dxfId="1591" priority="46">
      <formula>C54=0</formula>
    </cfRule>
  </conditionalFormatting>
  <conditionalFormatting sqref="B53">
    <cfRule type="expression" dxfId="1590" priority="45">
      <formula>B53=""</formula>
    </cfRule>
  </conditionalFormatting>
  <conditionalFormatting sqref="G52">
    <cfRule type="expression" dxfId="1589" priority="44">
      <formula>G52=0</formula>
    </cfRule>
  </conditionalFormatting>
  <conditionalFormatting sqref="G53">
    <cfRule type="expression" dxfId="1588" priority="43">
      <formula>G53=0</formula>
    </cfRule>
  </conditionalFormatting>
  <conditionalFormatting sqref="F52">
    <cfRule type="expression" dxfId="1587" priority="42">
      <formula>AND(F52=0,G52=0)</formula>
    </cfRule>
  </conditionalFormatting>
  <conditionalFormatting sqref="F53">
    <cfRule type="expression" dxfId="1586" priority="41">
      <formula>AND(F53=0,G53=0)</formula>
    </cfRule>
  </conditionalFormatting>
  <conditionalFormatting sqref="K52">
    <cfRule type="expression" dxfId="1585" priority="40">
      <formula>K52=0</formula>
    </cfRule>
  </conditionalFormatting>
  <conditionalFormatting sqref="K53">
    <cfRule type="expression" dxfId="1584" priority="39">
      <formula>K53=0</formula>
    </cfRule>
  </conditionalFormatting>
  <conditionalFormatting sqref="K54">
    <cfRule type="expression" dxfId="1583" priority="38">
      <formula>K54=0</formula>
    </cfRule>
  </conditionalFormatting>
  <conditionalFormatting sqref="J53">
    <cfRule type="expression" dxfId="1582" priority="37">
      <formula>J53=""</formula>
    </cfRule>
  </conditionalFormatting>
  <conditionalFormatting sqref="O52">
    <cfRule type="expression" dxfId="1581" priority="36">
      <formula>O52=0</formula>
    </cfRule>
  </conditionalFormatting>
  <conditionalFormatting sqref="O53">
    <cfRule type="expression" dxfId="1580" priority="35">
      <formula>O53=0</formula>
    </cfRule>
  </conditionalFormatting>
  <conditionalFormatting sqref="N52">
    <cfRule type="expression" dxfId="1579" priority="34">
      <formula>AND(N52=0,O52=0)</formula>
    </cfRule>
  </conditionalFormatting>
  <conditionalFormatting sqref="N53">
    <cfRule type="expression" dxfId="1578" priority="33">
      <formula>AND(N53=0,O53=0)</formula>
    </cfRule>
  </conditionalFormatting>
  <conditionalFormatting sqref="S52">
    <cfRule type="expression" dxfId="1577" priority="32">
      <formula>S52=0</formula>
    </cfRule>
  </conditionalFormatting>
  <conditionalFormatting sqref="S53">
    <cfRule type="expression" dxfId="1576" priority="31">
      <formula>S53=0</formula>
    </cfRule>
  </conditionalFormatting>
  <conditionalFormatting sqref="S54">
    <cfRule type="expression" dxfId="1575" priority="30">
      <formula>S54=0</formula>
    </cfRule>
  </conditionalFormatting>
  <conditionalFormatting sqref="R53">
    <cfRule type="expression" dxfId="1574" priority="29">
      <formula>R53=""</formula>
    </cfRule>
  </conditionalFormatting>
  <conditionalFormatting sqref="W52">
    <cfRule type="expression" dxfId="1573" priority="28">
      <formula>W52=0</formula>
    </cfRule>
  </conditionalFormatting>
  <conditionalFormatting sqref="W53">
    <cfRule type="expression" dxfId="1572" priority="27">
      <formula>W53=0</formula>
    </cfRule>
  </conditionalFormatting>
  <conditionalFormatting sqref="V52">
    <cfRule type="expression" dxfId="1571" priority="26">
      <formula>AND(V52=0,W52=0)</formula>
    </cfRule>
  </conditionalFormatting>
  <conditionalFormatting sqref="V53">
    <cfRule type="expression" dxfId="1570" priority="25">
      <formula>AND(V53=0,W53=0)</formula>
    </cfRule>
  </conditionalFormatting>
  <conditionalFormatting sqref="C59">
    <cfRule type="expression" dxfId="1569" priority="24">
      <formula>C59=0</formula>
    </cfRule>
  </conditionalFormatting>
  <conditionalFormatting sqref="C60">
    <cfRule type="expression" dxfId="1568" priority="23">
      <formula>C60=0</formula>
    </cfRule>
  </conditionalFormatting>
  <conditionalFormatting sqref="C61">
    <cfRule type="expression" dxfId="1567" priority="22">
      <formula>C61=0</formula>
    </cfRule>
  </conditionalFormatting>
  <conditionalFormatting sqref="B60">
    <cfRule type="expression" dxfId="1566" priority="21">
      <formula>B60=""</formula>
    </cfRule>
  </conditionalFormatting>
  <conditionalFormatting sqref="G59">
    <cfRule type="expression" dxfId="1565" priority="20">
      <formula>G59=0</formula>
    </cfRule>
  </conditionalFormatting>
  <conditionalFormatting sqref="G60">
    <cfRule type="expression" dxfId="1564" priority="19">
      <formula>G60=0</formula>
    </cfRule>
  </conditionalFormatting>
  <conditionalFormatting sqref="F59">
    <cfRule type="expression" dxfId="1563" priority="18">
      <formula>AND(F59=0,G59=0)</formula>
    </cfRule>
  </conditionalFormatting>
  <conditionalFormatting sqref="F60">
    <cfRule type="expression" dxfId="1562" priority="17">
      <formula>AND(F60=0,G60=0)</formula>
    </cfRule>
  </conditionalFormatting>
  <conditionalFormatting sqref="K59">
    <cfRule type="expression" dxfId="1561" priority="16">
      <formula>K59=0</formula>
    </cfRule>
  </conditionalFormatting>
  <conditionalFormatting sqref="K60">
    <cfRule type="expression" dxfId="1560" priority="15">
      <formula>K60=0</formula>
    </cfRule>
  </conditionalFormatting>
  <conditionalFormatting sqref="K61">
    <cfRule type="expression" dxfId="1559" priority="14">
      <formula>K61=0</formula>
    </cfRule>
  </conditionalFormatting>
  <conditionalFormatting sqref="J60">
    <cfRule type="expression" dxfId="1558" priority="13">
      <formula>J60=""</formula>
    </cfRule>
  </conditionalFormatting>
  <conditionalFormatting sqref="O59">
    <cfRule type="expression" dxfId="1557" priority="12">
      <formula>O59=0</formula>
    </cfRule>
  </conditionalFormatting>
  <conditionalFormatting sqref="O60">
    <cfRule type="expression" dxfId="1556" priority="11">
      <formula>O60=0</formula>
    </cfRule>
  </conditionalFormatting>
  <conditionalFormatting sqref="N59">
    <cfRule type="expression" dxfId="1555" priority="10">
      <formula>AND(N59=0,O59=0)</formula>
    </cfRule>
  </conditionalFormatting>
  <conditionalFormatting sqref="N60">
    <cfRule type="expression" dxfId="1554" priority="9">
      <formula>AND(N60=0,O60=0)</formula>
    </cfRule>
  </conditionalFormatting>
  <conditionalFormatting sqref="S59">
    <cfRule type="expression" dxfId="1553" priority="8">
      <formula>S59=0</formula>
    </cfRule>
  </conditionalFormatting>
  <conditionalFormatting sqref="S60">
    <cfRule type="expression" dxfId="1552" priority="7">
      <formula>S60=0</formula>
    </cfRule>
  </conditionalFormatting>
  <conditionalFormatting sqref="S61">
    <cfRule type="expression" dxfId="1551" priority="6">
      <formula>S61=0</formula>
    </cfRule>
  </conditionalFormatting>
  <conditionalFormatting sqref="R60">
    <cfRule type="expression" dxfId="1550" priority="5">
      <formula>R60=""</formula>
    </cfRule>
  </conditionalFormatting>
  <conditionalFormatting sqref="W59">
    <cfRule type="expression" dxfId="1549" priority="4">
      <formula>W59=0</formula>
    </cfRule>
  </conditionalFormatting>
  <conditionalFormatting sqref="W60">
    <cfRule type="expression" dxfId="1548" priority="3">
      <formula>W60=0</formula>
    </cfRule>
  </conditionalFormatting>
  <conditionalFormatting sqref="V59">
    <cfRule type="expression" dxfId="1547" priority="2">
      <formula>AND(V59=0,W59=0)</formula>
    </cfRule>
  </conditionalFormatting>
  <conditionalFormatting sqref="V60">
    <cfRule type="expression" dxfId="1546" priority="1">
      <formula>AND(V60=0,W60=0)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00"/>
  <sheetViews>
    <sheetView showGridLines="0" zoomScale="55" zoomScaleNormal="55" workbookViewId="0">
      <selection activeCell="W1" sqref="W1"/>
    </sheetView>
  </sheetViews>
  <sheetFormatPr defaultRowHeight="15" x14ac:dyDescent="0.15"/>
  <cols>
    <col min="1" max="1" width="0.875" style="3" customWidth="1"/>
    <col min="2" max="3" width="8.125" style="3" customWidth="1"/>
    <col min="4" max="4" width="8.125" style="4" customWidth="1"/>
    <col min="5" max="5" width="2.375" style="3" customWidth="1"/>
    <col min="6" max="6" width="6.375" style="3" customWidth="1"/>
    <col min="7" max="7" width="8.125" style="3" customWidth="1"/>
    <col min="8" max="9" width="0.875" style="3" customWidth="1"/>
    <col min="10" max="12" width="8.125" style="3" customWidth="1"/>
    <col min="13" max="13" width="2.375" style="3" customWidth="1"/>
    <col min="14" max="14" width="6.375" style="3" customWidth="1"/>
    <col min="15" max="15" width="8.125" style="3" customWidth="1"/>
    <col min="16" max="17" width="0.875" style="3" customWidth="1"/>
    <col min="18" max="20" width="8.125" style="3" customWidth="1"/>
    <col min="21" max="21" width="2.375" style="3" customWidth="1"/>
    <col min="22" max="22" width="6.375" style="3" customWidth="1"/>
    <col min="23" max="23" width="8.125" style="3" customWidth="1"/>
    <col min="24" max="24" width="0.875" style="3" customWidth="1"/>
    <col min="25" max="25" width="3.75" style="3" customWidth="1"/>
    <col min="26" max="26" width="14.125" style="3" customWidth="1"/>
    <col min="27" max="27" width="3.75" style="3" customWidth="1"/>
    <col min="28" max="28" width="4.75" style="3" hidden="1" customWidth="1"/>
    <col min="29" max="29" width="8.375" style="3" hidden="1" customWidth="1"/>
    <col min="30" max="30" width="4.625" style="3" hidden="1" customWidth="1"/>
    <col min="31" max="31" width="8.375" style="3" hidden="1" customWidth="1"/>
    <col min="32" max="32" width="4.125" style="3" hidden="1" customWidth="1"/>
    <col min="33" max="33" width="9.625" style="3" hidden="1" customWidth="1"/>
    <col min="34" max="34" width="5.875" style="3" hidden="1" customWidth="1"/>
    <col min="35" max="35" width="2.625" style="3" hidden="1" customWidth="1"/>
    <col min="36" max="36" width="4.625" style="3" hidden="1" customWidth="1"/>
    <col min="37" max="39" width="2.625" style="3" hidden="1" customWidth="1"/>
    <col min="40" max="40" width="3.625" style="3" hidden="1" customWidth="1"/>
    <col min="41" max="45" width="2.625" style="3" hidden="1" customWidth="1"/>
    <col min="46" max="46" width="3.625" style="3" hidden="1" customWidth="1"/>
    <col min="47" max="47" width="4.625" style="3" hidden="1" customWidth="1"/>
    <col min="48" max="49" width="3.375" style="3" hidden="1" customWidth="1"/>
    <col min="50" max="50" width="5.875" style="3" hidden="1" customWidth="1"/>
    <col min="51" max="51" width="3.375" style="3" hidden="1" customWidth="1"/>
    <col min="52" max="52" width="2.875" style="3" hidden="1" customWidth="1"/>
    <col min="53" max="53" width="3.875" style="3" hidden="1" customWidth="1"/>
    <col min="54" max="54" width="4.625" style="3" hidden="1" customWidth="1"/>
    <col min="55" max="56" width="3.375" style="3" hidden="1" customWidth="1"/>
    <col min="57" max="57" width="4.625" style="3" hidden="1" customWidth="1"/>
    <col min="58" max="58" width="3.875" style="3" hidden="1" customWidth="1"/>
    <col min="59" max="59" width="4.625" style="3" hidden="1" customWidth="1"/>
    <col min="60" max="61" width="3.375" style="3" hidden="1" customWidth="1"/>
    <col min="62" max="62" width="4.625" style="3" hidden="1" customWidth="1"/>
    <col min="63" max="63" width="3.875" style="3" hidden="1" customWidth="1"/>
    <col min="64" max="64" width="4.625" style="3" hidden="1" customWidth="1"/>
    <col min="65" max="67" width="3.375" style="3" hidden="1" customWidth="1"/>
    <col min="68" max="68" width="3.875" style="3" hidden="1" customWidth="1"/>
    <col min="69" max="69" width="4.625" style="3" hidden="1" customWidth="1"/>
    <col min="70" max="73" width="3.375" style="3" hidden="1" customWidth="1"/>
    <col min="74" max="74" width="4.625" style="3" hidden="1" customWidth="1"/>
    <col min="75" max="75" width="9" style="3" hidden="1" customWidth="1"/>
    <col min="76" max="76" width="4.625" style="3" hidden="1" customWidth="1"/>
    <col min="77" max="77" width="1.625" style="3" hidden="1" customWidth="1"/>
    <col min="78" max="78" width="4.625" style="3" hidden="1" customWidth="1"/>
    <col min="79" max="80" width="3.375" style="3" hidden="1" customWidth="1"/>
    <col min="81" max="81" width="4.625" style="3" hidden="1" customWidth="1"/>
    <col min="82" max="82" width="9" style="3" hidden="1" customWidth="1"/>
    <col min="83" max="83" width="4.25" style="3" hidden="1" customWidth="1"/>
    <col min="84" max="84" width="1.625" style="3" hidden="1" customWidth="1"/>
    <col min="85" max="85" width="4.625" style="3" hidden="1" customWidth="1"/>
    <col min="86" max="87" width="3.375" style="3" hidden="1" customWidth="1"/>
    <col min="88" max="88" width="4.625" style="3" hidden="1" customWidth="1"/>
    <col min="89" max="89" width="9" style="3" hidden="1" customWidth="1"/>
    <col min="90" max="90" width="4.25" style="3" hidden="1" customWidth="1"/>
    <col min="91" max="91" width="1.625" style="3" hidden="1" customWidth="1"/>
    <col min="92" max="92" width="5.875" style="3" hidden="1" customWidth="1"/>
    <col min="93" max="94" width="3.5" style="3" hidden="1" customWidth="1"/>
    <col min="95" max="95" width="4.625" style="3" hidden="1" customWidth="1"/>
    <col min="96" max="96" width="9" style="3" hidden="1" customWidth="1"/>
    <col min="97" max="97" width="4.25" style="3" hidden="1" customWidth="1"/>
    <col min="98" max="98" width="1.625" style="3" hidden="1" customWidth="1"/>
    <col min="99" max="99" width="5.875" style="3" hidden="1" customWidth="1"/>
    <col min="100" max="101" width="3.5" style="3" hidden="1" customWidth="1"/>
    <col min="102" max="102" width="4.625" style="3" customWidth="1"/>
    <col min="103" max="16384" width="9" style="3"/>
  </cols>
  <sheetData>
    <row r="1" spans="1:101" ht="39.950000000000003" customHeight="1" thickBot="1" x14ac:dyDescent="0.3">
      <c r="A1" s="79" t="s">
        <v>51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1">
        <v>1</v>
      </c>
      <c r="X1" s="2"/>
      <c r="AB1" s="4" t="s">
        <v>0</v>
      </c>
      <c r="AC1" s="5">
        <f ca="1">BC1*1000+BH1*100+BM1*10+BR1</f>
        <v>88</v>
      </c>
      <c r="AD1" s="5" t="s">
        <v>1</v>
      </c>
      <c r="AE1" s="5">
        <f ca="1">BD1*1000+BI1*100+BN1*10+BS1</f>
        <v>64</v>
      </c>
      <c r="AF1" s="5" t="s">
        <v>4</v>
      </c>
      <c r="AG1" s="5">
        <f ca="1">AC1+AE1</f>
        <v>152</v>
      </c>
      <c r="AI1" s="5">
        <f ca="1">BC1</f>
        <v>0</v>
      </c>
      <c r="AJ1" s="5">
        <f ca="1">BH1</f>
        <v>0</v>
      </c>
      <c r="AK1" s="5" t="s">
        <v>3</v>
      </c>
      <c r="AL1" s="5">
        <f ca="1">BM1</f>
        <v>8</v>
      </c>
      <c r="AM1" s="5">
        <f ca="1">BR1</f>
        <v>8</v>
      </c>
      <c r="AN1" s="5" t="s">
        <v>1</v>
      </c>
      <c r="AO1" s="5">
        <f ca="1">BD1</f>
        <v>0</v>
      </c>
      <c r="AP1" s="5">
        <f ca="1">BI1</f>
        <v>0</v>
      </c>
      <c r="AQ1" s="5" t="s">
        <v>3</v>
      </c>
      <c r="AR1" s="5">
        <f ca="1">BN1</f>
        <v>6</v>
      </c>
      <c r="AS1" s="5">
        <f ca="1">BS1</f>
        <v>4</v>
      </c>
      <c r="AT1" s="5" t="s">
        <v>4</v>
      </c>
      <c r="AU1" s="5">
        <f ca="1">MOD(ROUNDDOWN(AG1/1000,0),10)</f>
        <v>0</v>
      </c>
      <c r="AV1" s="5">
        <f ca="1">MOD(ROUNDDOWN(AG1/100,0),10)</f>
        <v>1</v>
      </c>
      <c r="AW1" s="5" t="s">
        <v>3</v>
      </c>
      <c r="AX1" s="5">
        <f ca="1">MOD(ROUNDDOWN(AG1/10,0),10)</f>
        <v>5</v>
      </c>
      <c r="AY1" s="5">
        <f ca="1">MOD(ROUNDDOWN(AG1/1,0),10)</f>
        <v>2</v>
      </c>
      <c r="BA1" s="6" t="s">
        <v>5</v>
      </c>
      <c r="BB1" s="5">
        <v>1</v>
      </c>
      <c r="BC1" s="7">
        <f ca="1">VLOOKUP($BX1,$BZ$1:$CB$100,2,FALSE)</f>
        <v>0</v>
      </c>
      <c r="BD1" s="7">
        <f ca="1">VLOOKUP($BX1,$BZ$1:$CB$100,3,FALSE)</f>
        <v>0</v>
      </c>
      <c r="BE1" s="8"/>
      <c r="BF1" s="6" t="s">
        <v>6</v>
      </c>
      <c r="BG1" s="5">
        <v>1</v>
      </c>
      <c r="BH1" s="7">
        <f ca="1">VLOOKUP($CE1,$CG$1:$CI$100,2,FALSE)</f>
        <v>0</v>
      </c>
      <c r="BI1" s="7">
        <f ca="1">VLOOKUP($CE1,$CG$1:$CI$100,3,FALSE)</f>
        <v>0</v>
      </c>
      <c r="BJ1" s="8"/>
      <c r="BK1" s="6" t="s">
        <v>7</v>
      </c>
      <c r="BL1" s="5">
        <v>1</v>
      </c>
      <c r="BM1" s="9">
        <f ca="1">VLOOKUP($CL1,$CN$1:$CP$100,2,FALSE)</f>
        <v>8</v>
      </c>
      <c r="BN1" s="9">
        <f t="shared" ref="BN1:BN12" ca="1" si="0">VLOOKUP($CL1,$CN$1:$CP$100,3,FALSE)</f>
        <v>6</v>
      </c>
      <c r="BO1" s="10"/>
      <c r="BP1" s="6" t="s">
        <v>8</v>
      </c>
      <c r="BQ1" s="5">
        <v>1</v>
      </c>
      <c r="BR1" s="9">
        <f ca="1">VLOOKUP($CS1,$CU$1:$CW$100,2,FALSE)</f>
        <v>8</v>
      </c>
      <c r="BS1" s="9">
        <f ca="1">VLOOKUP($CS1,$CU$1:$CW$100,3,FALSE)</f>
        <v>4</v>
      </c>
      <c r="BT1" s="10"/>
      <c r="BU1" s="10"/>
      <c r="BV1" s="8"/>
      <c r="BW1" s="11">
        <f ca="1">RAND()</f>
        <v>0.25136596319632065</v>
      </c>
      <c r="BX1" s="12">
        <f ca="1">RANK(BW1,$BW$1:$BW$100,)</f>
        <v>15</v>
      </c>
      <c r="BY1" s="12"/>
      <c r="BZ1" s="5">
        <v>1</v>
      </c>
      <c r="CA1" s="5">
        <v>0</v>
      </c>
      <c r="CB1" s="5">
        <v>0</v>
      </c>
      <c r="CC1" s="5"/>
      <c r="CD1" s="11">
        <f ca="1">RAND()</f>
        <v>0.4447606071874054</v>
      </c>
      <c r="CE1" s="12">
        <f ca="1">RANK(CD1,$CD$1:$CD$100,)</f>
        <v>11</v>
      </c>
      <c r="CF1" s="5"/>
      <c r="CG1" s="5">
        <v>1</v>
      </c>
      <c r="CH1" s="5">
        <v>0</v>
      </c>
      <c r="CI1" s="5">
        <v>0</v>
      </c>
      <c r="CJ1" s="5"/>
      <c r="CK1" s="11">
        <f ca="1">RAND()</f>
        <v>0.1406128460404158</v>
      </c>
      <c r="CL1" s="12">
        <f ca="1">RANK(CK1,$CK$1:$CK$100,)</f>
        <v>69</v>
      </c>
      <c r="CM1" s="5"/>
      <c r="CN1" s="5">
        <v>1</v>
      </c>
      <c r="CO1" s="5">
        <v>1</v>
      </c>
      <c r="CP1" s="5">
        <v>1</v>
      </c>
      <c r="CQ1" s="5"/>
      <c r="CR1" s="11">
        <f ca="1">RAND()</f>
        <v>0.40952137135609745</v>
      </c>
      <c r="CS1" s="12">
        <f ca="1">RANK(CR1,$CR$1:$CR$100,)</f>
        <v>31</v>
      </c>
      <c r="CT1" s="5"/>
      <c r="CU1" s="5">
        <v>1</v>
      </c>
      <c r="CV1" s="5">
        <v>1</v>
      </c>
      <c r="CW1" s="5">
        <v>9</v>
      </c>
    </row>
    <row r="2" spans="1:101" ht="63.95" customHeight="1" thickBot="1" x14ac:dyDescent="0.3">
      <c r="B2" s="80" t="s">
        <v>50</v>
      </c>
      <c r="C2" s="81"/>
      <c r="D2" s="81"/>
      <c r="E2" s="81"/>
      <c r="F2" s="81"/>
      <c r="G2" s="82"/>
      <c r="H2" s="83" t="s">
        <v>43</v>
      </c>
      <c r="I2" s="84"/>
      <c r="J2" s="84"/>
      <c r="K2" s="8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6"/>
      <c r="AB2" s="3" t="s">
        <v>52</v>
      </c>
      <c r="AC2" s="5">
        <f t="shared" ref="AC2:AC12" ca="1" si="1">BC2*1000+BH2*100+BM2*10+BR2</f>
        <v>49</v>
      </c>
      <c r="AD2" s="5" t="s">
        <v>53</v>
      </c>
      <c r="AE2" s="5">
        <f t="shared" ref="AE2:AE12" ca="1" si="2">BD2*1000+BI2*100+BN2*10+BS2</f>
        <v>93</v>
      </c>
      <c r="AF2" s="5" t="s">
        <v>54</v>
      </c>
      <c r="AG2" s="5">
        <f t="shared" ref="AG2:AG12" ca="1" si="3">AC2+AE2</f>
        <v>142</v>
      </c>
      <c r="AI2" s="5">
        <f t="shared" ref="AI2:AI12" ca="1" si="4">BC2</f>
        <v>0</v>
      </c>
      <c r="AJ2" s="5">
        <f t="shared" ref="AJ2:AJ12" ca="1" si="5">BH2</f>
        <v>0</v>
      </c>
      <c r="AK2" s="5" t="s">
        <v>3</v>
      </c>
      <c r="AL2" s="5">
        <f t="shared" ref="AL2:AL12" ca="1" si="6">BM2</f>
        <v>4</v>
      </c>
      <c r="AM2" s="5">
        <f t="shared" ref="AM2:AM12" ca="1" si="7">BR2</f>
        <v>9</v>
      </c>
      <c r="AN2" s="5" t="s">
        <v>1</v>
      </c>
      <c r="AO2" s="5">
        <f t="shared" ref="AO2:AO12" ca="1" si="8">BD2</f>
        <v>0</v>
      </c>
      <c r="AP2" s="5">
        <f t="shared" ref="AP2:AP12" ca="1" si="9">BI2</f>
        <v>0</v>
      </c>
      <c r="AQ2" s="5" t="s">
        <v>3</v>
      </c>
      <c r="AR2" s="5">
        <f t="shared" ref="AR2:AR12" ca="1" si="10">BN2</f>
        <v>9</v>
      </c>
      <c r="AS2" s="5">
        <f t="shared" ref="AS2:AS12" ca="1" si="11">BS2</f>
        <v>3</v>
      </c>
      <c r="AT2" s="5" t="s">
        <v>4</v>
      </c>
      <c r="AU2" s="5">
        <f t="shared" ref="AU2:AU12" ca="1" si="12">MOD(ROUNDDOWN(AG2/1000,0),10)</f>
        <v>0</v>
      </c>
      <c r="AV2" s="5">
        <f t="shared" ref="AV2:AV12" ca="1" si="13">MOD(ROUNDDOWN(AG2/100,0),10)</f>
        <v>1</v>
      </c>
      <c r="AW2" s="5" t="s">
        <v>3</v>
      </c>
      <c r="AX2" s="5">
        <f t="shared" ref="AX2:AX12" ca="1" si="14">MOD(ROUNDDOWN(AG2/10,0),10)</f>
        <v>4</v>
      </c>
      <c r="AY2" s="5">
        <f t="shared" ref="AY2:AY12" ca="1" si="15">MOD(ROUNDDOWN(AG2/1,0),10)</f>
        <v>2</v>
      </c>
      <c r="BB2" s="5">
        <v>2</v>
      </c>
      <c r="BC2" s="7">
        <f t="shared" ref="BC2:BC12" ca="1" si="16">VLOOKUP($BX2,$BZ$1:$CB$100,2,FALSE)</f>
        <v>0</v>
      </c>
      <c r="BD2" s="7">
        <f t="shared" ref="BD2:BD12" ca="1" si="17">VLOOKUP($BX2,$BZ$1:$CB$100,3,FALSE)</f>
        <v>0</v>
      </c>
      <c r="BE2" s="8"/>
      <c r="BG2" s="5">
        <v>2</v>
      </c>
      <c r="BH2" s="7">
        <f t="shared" ref="BH2:BH12" ca="1" si="18">VLOOKUP($CE2,$CG$1:$CI$100,2,FALSE)</f>
        <v>0</v>
      </c>
      <c r="BI2" s="7">
        <f t="shared" ref="BI2:BI12" ca="1" si="19">VLOOKUP($CE2,$CG$1:$CI$100,3,FALSE)</f>
        <v>0</v>
      </c>
      <c r="BJ2" s="8"/>
      <c r="BL2" s="5">
        <v>2</v>
      </c>
      <c r="BM2" s="9">
        <f t="shared" ref="BM2:BM12" ca="1" si="20">VLOOKUP($CL2,$CN$1:$CP$100,2,FALSE)</f>
        <v>4</v>
      </c>
      <c r="BN2" s="9">
        <f t="shared" ca="1" si="0"/>
        <v>9</v>
      </c>
      <c r="BO2" s="10"/>
      <c r="BQ2" s="5">
        <v>2</v>
      </c>
      <c r="BR2" s="9">
        <f t="shared" ref="BR2:BR12" ca="1" si="21">VLOOKUP($CS2,$CU$1:$CW$100,2,FALSE)</f>
        <v>9</v>
      </c>
      <c r="BS2" s="9">
        <f t="shared" ref="BS2:BS12" ca="1" si="22">VLOOKUP($CS2,$CU$1:$CW$100,3,FALSE)</f>
        <v>3</v>
      </c>
      <c r="BT2" s="10"/>
      <c r="BU2" s="10"/>
      <c r="BV2" s="8"/>
      <c r="BW2" s="11">
        <f t="shared" ref="BW2:BW20" ca="1" si="23">RAND()</f>
        <v>0.84283800215969518</v>
      </c>
      <c r="BX2" s="12">
        <f t="shared" ref="BX2:BX20" ca="1" si="24">RANK(BW2,$BW$1:$BW$100,)</f>
        <v>4</v>
      </c>
      <c r="BY2" s="12"/>
      <c r="BZ2" s="5">
        <v>2</v>
      </c>
      <c r="CA2" s="5">
        <v>0</v>
      </c>
      <c r="CB2" s="5">
        <v>0</v>
      </c>
      <c r="CC2" s="5"/>
      <c r="CD2" s="11">
        <f t="shared" ref="CD2:CD20" ca="1" si="25">RAND()</f>
        <v>0.45877514251748808</v>
      </c>
      <c r="CE2" s="12">
        <f t="shared" ref="CE2:CE20" ca="1" si="26">RANK(CD2,$CD$1:$CD$100,)</f>
        <v>10</v>
      </c>
      <c r="CF2" s="5"/>
      <c r="CG2" s="5">
        <v>2</v>
      </c>
      <c r="CH2" s="5">
        <v>0</v>
      </c>
      <c r="CI2" s="5">
        <v>0</v>
      </c>
      <c r="CJ2" s="5"/>
      <c r="CK2" s="11">
        <f t="shared" ref="CK2:CK65" ca="1" si="27">RAND()</f>
        <v>0.53681570673127432</v>
      </c>
      <c r="CL2" s="12">
        <f t="shared" ref="CL2:CL65" ca="1" si="28">RANK(CK2,$CK$1:$CK$100,)</f>
        <v>36</v>
      </c>
      <c r="CM2" s="5"/>
      <c r="CN2" s="5">
        <v>2</v>
      </c>
      <c r="CO2" s="5">
        <v>1</v>
      </c>
      <c r="CP2" s="5">
        <v>2</v>
      </c>
      <c r="CR2" s="11">
        <f t="shared" ref="CR2:CR45" ca="1" si="29">RAND()</f>
        <v>0.16950064727128045</v>
      </c>
      <c r="CS2" s="12">
        <f t="shared" ref="CS2:CS45" ca="1" si="30">RANK(CR2,$CR$1:$CR$100,)</f>
        <v>39</v>
      </c>
      <c r="CT2" s="5"/>
      <c r="CU2" s="5">
        <v>2</v>
      </c>
      <c r="CV2" s="5">
        <v>2</v>
      </c>
      <c r="CW2" s="5">
        <v>8</v>
      </c>
    </row>
    <row r="3" spans="1:101" ht="15" customHeight="1" x14ac:dyDescent="0.25">
      <c r="B3" s="13"/>
      <c r="C3" s="13"/>
      <c r="D3" s="13"/>
      <c r="E3" s="13"/>
      <c r="F3" s="13"/>
      <c r="G3" s="13"/>
      <c r="H3" s="13"/>
      <c r="I3" s="13"/>
      <c r="J3" s="13"/>
      <c r="K3" s="14"/>
      <c r="L3" s="14"/>
      <c r="M3" s="14"/>
      <c r="N3" s="14"/>
      <c r="O3" s="14"/>
      <c r="P3" s="14"/>
      <c r="Q3" s="14"/>
      <c r="R3" s="14"/>
      <c r="S3" s="14"/>
      <c r="T3" s="14"/>
      <c r="AB3" s="3" t="s">
        <v>11</v>
      </c>
      <c r="AC3" s="5">
        <f t="shared" ca="1" si="1"/>
        <v>69</v>
      </c>
      <c r="AD3" s="5" t="s">
        <v>1</v>
      </c>
      <c r="AE3" s="5">
        <f t="shared" ca="1" si="2"/>
        <v>98</v>
      </c>
      <c r="AF3" s="5" t="s">
        <v>4</v>
      </c>
      <c r="AG3" s="5">
        <f t="shared" ca="1" si="3"/>
        <v>167</v>
      </c>
      <c r="AI3" s="5">
        <f t="shared" ca="1" si="4"/>
        <v>0</v>
      </c>
      <c r="AJ3" s="5">
        <f t="shared" ca="1" si="5"/>
        <v>0</v>
      </c>
      <c r="AK3" s="5" t="s">
        <v>3</v>
      </c>
      <c r="AL3" s="5">
        <f t="shared" ca="1" si="6"/>
        <v>6</v>
      </c>
      <c r="AM3" s="5">
        <f t="shared" ca="1" si="7"/>
        <v>9</v>
      </c>
      <c r="AN3" s="5" t="s">
        <v>1</v>
      </c>
      <c r="AO3" s="5">
        <f t="shared" ca="1" si="8"/>
        <v>0</v>
      </c>
      <c r="AP3" s="5">
        <f t="shared" ca="1" si="9"/>
        <v>0</v>
      </c>
      <c r="AQ3" s="5" t="s">
        <v>3</v>
      </c>
      <c r="AR3" s="5">
        <f t="shared" ca="1" si="10"/>
        <v>9</v>
      </c>
      <c r="AS3" s="5">
        <f t="shared" ca="1" si="11"/>
        <v>8</v>
      </c>
      <c r="AT3" s="5" t="s">
        <v>4</v>
      </c>
      <c r="AU3" s="5">
        <f t="shared" ca="1" si="12"/>
        <v>0</v>
      </c>
      <c r="AV3" s="5">
        <f t="shared" ca="1" si="13"/>
        <v>1</v>
      </c>
      <c r="AW3" s="5" t="s">
        <v>3</v>
      </c>
      <c r="AX3" s="5">
        <f t="shared" ca="1" si="14"/>
        <v>6</v>
      </c>
      <c r="AY3" s="5">
        <f t="shared" ca="1" si="15"/>
        <v>7</v>
      </c>
      <c r="BB3" s="5">
        <v>3</v>
      </c>
      <c r="BC3" s="7">
        <f t="shared" ca="1" si="16"/>
        <v>0</v>
      </c>
      <c r="BD3" s="7">
        <f t="shared" ca="1" si="17"/>
        <v>0</v>
      </c>
      <c r="BE3" s="8"/>
      <c r="BG3" s="5">
        <v>3</v>
      </c>
      <c r="BH3" s="7">
        <f t="shared" ca="1" si="18"/>
        <v>0</v>
      </c>
      <c r="BI3" s="7">
        <f t="shared" ca="1" si="19"/>
        <v>0</v>
      </c>
      <c r="BJ3" s="8"/>
      <c r="BL3" s="5">
        <v>3</v>
      </c>
      <c r="BM3" s="9">
        <f t="shared" ca="1" si="20"/>
        <v>6</v>
      </c>
      <c r="BN3" s="9">
        <f t="shared" ca="1" si="0"/>
        <v>9</v>
      </c>
      <c r="BO3" s="10"/>
      <c r="BQ3" s="5">
        <v>3</v>
      </c>
      <c r="BR3" s="9">
        <f t="shared" ca="1" si="21"/>
        <v>9</v>
      </c>
      <c r="BS3" s="9">
        <f t="shared" ca="1" si="22"/>
        <v>8</v>
      </c>
      <c r="BT3" s="10"/>
      <c r="BU3" s="10"/>
      <c r="BV3" s="8"/>
      <c r="BW3" s="11">
        <f t="shared" ca="1" si="23"/>
        <v>0.91466163000664147</v>
      </c>
      <c r="BX3" s="12">
        <f t="shared" ca="1" si="24"/>
        <v>1</v>
      </c>
      <c r="BY3" s="12"/>
      <c r="BZ3" s="5">
        <v>3</v>
      </c>
      <c r="CA3" s="5">
        <v>0</v>
      </c>
      <c r="CB3" s="5">
        <v>0</v>
      </c>
      <c r="CC3" s="5"/>
      <c r="CD3" s="11">
        <f t="shared" ca="1" si="25"/>
        <v>0.3278859987817444</v>
      </c>
      <c r="CE3" s="12">
        <f t="shared" ca="1" si="26"/>
        <v>14</v>
      </c>
      <c r="CF3" s="5"/>
      <c r="CG3" s="5">
        <v>3</v>
      </c>
      <c r="CH3" s="5">
        <v>0</v>
      </c>
      <c r="CI3" s="5">
        <v>0</v>
      </c>
      <c r="CJ3" s="5"/>
      <c r="CK3" s="11">
        <f t="shared" ca="1" si="27"/>
        <v>0.28774460991737993</v>
      </c>
      <c r="CL3" s="12">
        <f t="shared" ca="1" si="28"/>
        <v>54</v>
      </c>
      <c r="CM3" s="5"/>
      <c r="CN3" s="5">
        <v>3</v>
      </c>
      <c r="CO3" s="5">
        <v>1</v>
      </c>
      <c r="CP3" s="5">
        <v>3</v>
      </c>
      <c r="CR3" s="11">
        <f t="shared" ca="1" si="29"/>
        <v>2.7872156594140995E-2</v>
      </c>
      <c r="CS3" s="12">
        <f t="shared" ca="1" si="30"/>
        <v>44</v>
      </c>
      <c r="CT3" s="5"/>
      <c r="CU3" s="5">
        <v>3</v>
      </c>
      <c r="CV3" s="5">
        <v>2</v>
      </c>
      <c r="CW3" s="5">
        <v>9</v>
      </c>
    </row>
    <row r="4" spans="1:101" ht="19.5" thickBot="1" x14ac:dyDescent="0.3">
      <c r="A4" s="15"/>
      <c r="B4" s="16" t="s">
        <v>0</v>
      </c>
      <c r="C4" s="17"/>
      <c r="D4" s="18"/>
      <c r="E4" s="17"/>
      <c r="F4" s="17"/>
      <c r="G4" s="17"/>
      <c r="H4" s="19"/>
      <c r="I4" s="15"/>
      <c r="J4" s="16" t="s">
        <v>9</v>
      </c>
      <c r="K4" s="17"/>
      <c r="L4" s="17"/>
      <c r="M4" s="17"/>
      <c r="N4" s="17"/>
      <c r="O4" s="17"/>
      <c r="P4" s="19"/>
      <c r="Q4" s="15"/>
      <c r="R4" s="16" t="s">
        <v>11</v>
      </c>
      <c r="S4" s="17"/>
      <c r="T4" s="17"/>
      <c r="U4" s="17"/>
      <c r="V4" s="17"/>
      <c r="W4" s="17"/>
      <c r="X4" s="19"/>
      <c r="AB4" s="3" t="s">
        <v>14</v>
      </c>
      <c r="AC4" s="5">
        <f t="shared" ca="1" si="1"/>
        <v>29</v>
      </c>
      <c r="AD4" s="5" t="s">
        <v>1</v>
      </c>
      <c r="AE4" s="5">
        <f t="shared" ca="1" si="2"/>
        <v>31</v>
      </c>
      <c r="AF4" s="5" t="s">
        <v>4</v>
      </c>
      <c r="AG4" s="5">
        <f t="shared" ca="1" si="3"/>
        <v>60</v>
      </c>
      <c r="AI4" s="5">
        <f t="shared" ca="1" si="4"/>
        <v>0</v>
      </c>
      <c r="AJ4" s="5">
        <f t="shared" ca="1" si="5"/>
        <v>0</v>
      </c>
      <c r="AK4" s="5" t="s">
        <v>3</v>
      </c>
      <c r="AL4" s="5">
        <f t="shared" ca="1" si="6"/>
        <v>2</v>
      </c>
      <c r="AM4" s="5">
        <f t="shared" ca="1" si="7"/>
        <v>9</v>
      </c>
      <c r="AN4" s="5" t="s">
        <v>1</v>
      </c>
      <c r="AO4" s="5">
        <f t="shared" ca="1" si="8"/>
        <v>0</v>
      </c>
      <c r="AP4" s="5">
        <f t="shared" ca="1" si="9"/>
        <v>0</v>
      </c>
      <c r="AQ4" s="5" t="s">
        <v>3</v>
      </c>
      <c r="AR4" s="5">
        <f t="shared" ca="1" si="10"/>
        <v>3</v>
      </c>
      <c r="AS4" s="5">
        <f t="shared" ca="1" si="11"/>
        <v>1</v>
      </c>
      <c r="AT4" s="5" t="s">
        <v>4</v>
      </c>
      <c r="AU4" s="5">
        <f t="shared" ca="1" si="12"/>
        <v>0</v>
      </c>
      <c r="AV4" s="5">
        <f t="shared" ca="1" si="13"/>
        <v>0</v>
      </c>
      <c r="AW4" s="5" t="s">
        <v>3</v>
      </c>
      <c r="AX4" s="5">
        <f t="shared" ca="1" si="14"/>
        <v>6</v>
      </c>
      <c r="AY4" s="5">
        <f t="shared" ca="1" si="15"/>
        <v>0</v>
      </c>
      <c r="BB4" s="5">
        <v>4</v>
      </c>
      <c r="BC4" s="7">
        <f t="shared" ca="1" si="16"/>
        <v>0</v>
      </c>
      <c r="BD4" s="7">
        <f t="shared" ca="1" si="17"/>
        <v>0</v>
      </c>
      <c r="BE4" s="8"/>
      <c r="BG4" s="5">
        <v>4</v>
      </c>
      <c r="BH4" s="7">
        <f t="shared" ca="1" si="18"/>
        <v>0</v>
      </c>
      <c r="BI4" s="7">
        <f t="shared" ca="1" si="19"/>
        <v>0</v>
      </c>
      <c r="BJ4" s="8"/>
      <c r="BL4" s="5">
        <v>4</v>
      </c>
      <c r="BM4" s="9">
        <f t="shared" ca="1" si="20"/>
        <v>2</v>
      </c>
      <c r="BN4" s="9">
        <f t="shared" ca="1" si="0"/>
        <v>3</v>
      </c>
      <c r="BO4" s="10"/>
      <c r="BQ4" s="5">
        <v>4</v>
      </c>
      <c r="BR4" s="9">
        <f t="shared" ca="1" si="21"/>
        <v>9</v>
      </c>
      <c r="BS4" s="9">
        <f t="shared" ca="1" si="22"/>
        <v>1</v>
      </c>
      <c r="BT4" s="10"/>
      <c r="BU4" s="10"/>
      <c r="BV4" s="8"/>
      <c r="BW4" s="11">
        <f t="shared" ca="1" si="23"/>
        <v>0.65696451878717976</v>
      </c>
      <c r="BX4" s="12">
        <f t="shared" ca="1" si="24"/>
        <v>7</v>
      </c>
      <c r="BY4" s="12"/>
      <c r="BZ4" s="5">
        <v>4</v>
      </c>
      <c r="CA4" s="5">
        <v>0</v>
      </c>
      <c r="CB4" s="5">
        <v>0</v>
      </c>
      <c r="CC4" s="5"/>
      <c r="CD4" s="11">
        <f t="shared" ca="1" si="25"/>
        <v>0.69662872035871337</v>
      </c>
      <c r="CE4" s="12">
        <f t="shared" ca="1" si="26"/>
        <v>5</v>
      </c>
      <c r="CF4" s="5"/>
      <c r="CG4" s="5">
        <v>4</v>
      </c>
      <c r="CH4" s="5">
        <v>0</v>
      </c>
      <c r="CI4" s="5">
        <v>0</v>
      </c>
      <c r="CJ4" s="5"/>
      <c r="CK4" s="11">
        <f t="shared" ca="1" si="27"/>
        <v>0.89864882125309298</v>
      </c>
      <c r="CL4" s="12">
        <f t="shared" ca="1" si="28"/>
        <v>12</v>
      </c>
      <c r="CM4" s="5"/>
      <c r="CN4" s="5">
        <v>4</v>
      </c>
      <c r="CO4" s="5">
        <v>1</v>
      </c>
      <c r="CP4" s="5">
        <v>4</v>
      </c>
      <c r="CR4" s="11">
        <f t="shared" ca="1" si="29"/>
        <v>0.25432299303897865</v>
      </c>
      <c r="CS4" s="12">
        <f t="shared" ca="1" si="30"/>
        <v>37</v>
      </c>
      <c r="CT4" s="5"/>
      <c r="CU4" s="5">
        <v>4</v>
      </c>
      <c r="CV4" s="5">
        <v>3</v>
      </c>
      <c r="CW4" s="5">
        <v>7</v>
      </c>
    </row>
    <row r="5" spans="1:101" ht="45.95" customHeight="1" thickBot="1" x14ac:dyDescent="0.3">
      <c r="A5" s="20"/>
      <c r="B5" s="86" t="str">
        <f ca="1">$AC1/100&amp;$AD1&amp;$AE1/100&amp;$AF1</f>
        <v>0.88＋0.64＝</v>
      </c>
      <c r="C5" s="87"/>
      <c r="D5" s="87"/>
      <c r="E5" s="87"/>
      <c r="F5" s="77">
        <f ca="1">$AG1/100</f>
        <v>1.52</v>
      </c>
      <c r="G5" s="78"/>
      <c r="H5" s="21"/>
      <c r="I5" s="20"/>
      <c r="J5" s="86" t="str">
        <f ca="1">$AC2/100&amp;$AD2&amp;$AE2/100&amp;$AF2</f>
        <v>0.49＋0.93＝</v>
      </c>
      <c r="K5" s="87"/>
      <c r="L5" s="87"/>
      <c r="M5" s="87"/>
      <c r="N5" s="77">
        <f ca="1">$AG2/100</f>
        <v>1.42</v>
      </c>
      <c r="O5" s="78"/>
      <c r="P5" s="22"/>
      <c r="Q5" s="20"/>
      <c r="R5" s="86" t="str">
        <f ca="1">$AC3/100&amp;$AD3&amp;$AE3/100&amp;$AF3</f>
        <v>0.69＋0.98＝</v>
      </c>
      <c r="S5" s="87"/>
      <c r="T5" s="87"/>
      <c r="U5" s="87"/>
      <c r="V5" s="77">
        <f ca="1">$AG3/100</f>
        <v>1.67</v>
      </c>
      <c r="W5" s="78"/>
      <c r="X5" s="23"/>
      <c r="AB5" s="3" t="s">
        <v>15</v>
      </c>
      <c r="AC5" s="5">
        <f t="shared" ca="1" si="1"/>
        <v>97</v>
      </c>
      <c r="AD5" s="5" t="s">
        <v>1</v>
      </c>
      <c r="AE5" s="5">
        <f t="shared" ca="1" si="2"/>
        <v>56</v>
      </c>
      <c r="AF5" s="5" t="s">
        <v>4</v>
      </c>
      <c r="AG5" s="5">
        <f t="shared" ca="1" si="3"/>
        <v>153</v>
      </c>
      <c r="AI5" s="5">
        <f t="shared" ca="1" si="4"/>
        <v>0</v>
      </c>
      <c r="AJ5" s="5">
        <f t="shared" ca="1" si="5"/>
        <v>0</v>
      </c>
      <c r="AK5" s="5" t="s">
        <v>3</v>
      </c>
      <c r="AL5" s="5">
        <f t="shared" ca="1" si="6"/>
        <v>9</v>
      </c>
      <c r="AM5" s="5">
        <f t="shared" ca="1" si="7"/>
        <v>7</v>
      </c>
      <c r="AN5" s="5" t="s">
        <v>1</v>
      </c>
      <c r="AO5" s="5">
        <f t="shared" ca="1" si="8"/>
        <v>0</v>
      </c>
      <c r="AP5" s="5">
        <f t="shared" ca="1" si="9"/>
        <v>0</v>
      </c>
      <c r="AQ5" s="5" t="s">
        <v>3</v>
      </c>
      <c r="AR5" s="5">
        <f t="shared" ca="1" si="10"/>
        <v>5</v>
      </c>
      <c r="AS5" s="5">
        <f t="shared" ca="1" si="11"/>
        <v>6</v>
      </c>
      <c r="AT5" s="5" t="s">
        <v>4</v>
      </c>
      <c r="AU5" s="5">
        <f t="shared" ca="1" si="12"/>
        <v>0</v>
      </c>
      <c r="AV5" s="5">
        <f t="shared" ca="1" si="13"/>
        <v>1</v>
      </c>
      <c r="AW5" s="5" t="s">
        <v>3</v>
      </c>
      <c r="AX5" s="5">
        <f t="shared" ca="1" si="14"/>
        <v>5</v>
      </c>
      <c r="AY5" s="5">
        <f t="shared" ca="1" si="15"/>
        <v>3</v>
      </c>
      <c r="BB5" s="5">
        <v>5</v>
      </c>
      <c r="BC5" s="7">
        <f t="shared" ca="1" si="16"/>
        <v>0</v>
      </c>
      <c r="BD5" s="7">
        <f t="shared" ca="1" si="17"/>
        <v>0</v>
      </c>
      <c r="BE5" s="8"/>
      <c r="BG5" s="5">
        <v>5</v>
      </c>
      <c r="BH5" s="7">
        <f t="shared" ca="1" si="18"/>
        <v>0</v>
      </c>
      <c r="BI5" s="7">
        <f t="shared" ca="1" si="19"/>
        <v>0</v>
      </c>
      <c r="BJ5" s="8"/>
      <c r="BL5" s="5">
        <v>5</v>
      </c>
      <c r="BM5" s="9">
        <f t="shared" ca="1" si="20"/>
        <v>9</v>
      </c>
      <c r="BN5" s="9">
        <f t="shared" ca="1" si="0"/>
        <v>5</v>
      </c>
      <c r="BO5" s="10"/>
      <c r="BQ5" s="5">
        <v>5</v>
      </c>
      <c r="BR5" s="9">
        <f t="shared" ca="1" si="21"/>
        <v>7</v>
      </c>
      <c r="BS5" s="9">
        <f t="shared" ca="1" si="22"/>
        <v>6</v>
      </c>
      <c r="BT5" s="10"/>
      <c r="BU5" s="10"/>
      <c r="BV5" s="8"/>
      <c r="BW5" s="11">
        <f t="shared" ca="1" si="23"/>
        <v>0.7151780765162864</v>
      </c>
      <c r="BX5" s="12">
        <f t="shared" ca="1" si="24"/>
        <v>5</v>
      </c>
      <c r="BY5" s="12"/>
      <c r="BZ5" s="5">
        <v>5</v>
      </c>
      <c r="CA5" s="5">
        <v>0</v>
      </c>
      <c r="CB5" s="5">
        <v>0</v>
      </c>
      <c r="CC5" s="5"/>
      <c r="CD5" s="11">
        <f t="shared" ca="1" si="25"/>
        <v>0.54364116776837468</v>
      </c>
      <c r="CE5" s="12">
        <f t="shared" ca="1" si="26"/>
        <v>8</v>
      </c>
      <c r="CF5" s="5"/>
      <c r="CG5" s="5">
        <v>5</v>
      </c>
      <c r="CH5" s="5">
        <v>0</v>
      </c>
      <c r="CI5" s="5">
        <v>0</v>
      </c>
      <c r="CJ5" s="5"/>
      <c r="CK5" s="11">
        <f t="shared" ca="1" si="27"/>
        <v>6.5923900189911122E-2</v>
      </c>
      <c r="CL5" s="12">
        <f t="shared" ca="1" si="28"/>
        <v>77</v>
      </c>
      <c r="CM5" s="5"/>
      <c r="CN5" s="5">
        <v>5</v>
      </c>
      <c r="CO5" s="5">
        <v>1</v>
      </c>
      <c r="CP5" s="5">
        <v>5</v>
      </c>
      <c r="CR5" s="11">
        <f t="shared" ca="1" si="29"/>
        <v>0.47999314993115649</v>
      </c>
      <c r="CS5" s="12">
        <f t="shared" ca="1" si="30"/>
        <v>25</v>
      </c>
      <c r="CT5" s="5"/>
      <c r="CU5" s="5">
        <v>5</v>
      </c>
      <c r="CV5" s="5">
        <v>3</v>
      </c>
      <c r="CW5" s="5">
        <v>8</v>
      </c>
    </row>
    <row r="6" spans="1:101" ht="9.9499999999999993" customHeight="1" x14ac:dyDescent="0.25">
      <c r="A6" s="24"/>
      <c r="B6" s="25"/>
      <c r="C6" s="25"/>
      <c r="D6" s="25"/>
      <c r="E6" s="25"/>
      <c r="F6" s="25"/>
      <c r="G6" s="25"/>
      <c r="H6" s="26"/>
      <c r="I6" s="20"/>
      <c r="J6" s="25"/>
      <c r="K6" s="25"/>
      <c r="L6" s="25"/>
      <c r="M6" s="25"/>
      <c r="N6" s="25"/>
      <c r="O6" s="25"/>
      <c r="P6" s="27"/>
      <c r="Q6" s="20"/>
      <c r="R6" s="25"/>
      <c r="S6" s="25"/>
      <c r="T6" s="25"/>
      <c r="U6" s="25"/>
      <c r="V6" s="25"/>
      <c r="W6" s="25"/>
      <c r="X6" s="27"/>
      <c r="AB6" s="3" t="s">
        <v>16</v>
      </c>
      <c r="AC6" s="5">
        <f t="shared" ca="1" si="1"/>
        <v>86</v>
      </c>
      <c r="AD6" s="5" t="s">
        <v>1</v>
      </c>
      <c r="AE6" s="5">
        <f t="shared" ca="1" si="2"/>
        <v>49</v>
      </c>
      <c r="AF6" s="5" t="s">
        <v>4</v>
      </c>
      <c r="AG6" s="5">
        <f t="shared" ca="1" si="3"/>
        <v>135</v>
      </c>
      <c r="AI6" s="5">
        <f t="shared" ca="1" si="4"/>
        <v>0</v>
      </c>
      <c r="AJ6" s="5">
        <f t="shared" ca="1" si="5"/>
        <v>0</v>
      </c>
      <c r="AK6" s="5" t="s">
        <v>3</v>
      </c>
      <c r="AL6" s="5">
        <f t="shared" ca="1" si="6"/>
        <v>8</v>
      </c>
      <c r="AM6" s="5">
        <f t="shared" ca="1" si="7"/>
        <v>6</v>
      </c>
      <c r="AN6" s="5" t="s">
        <v>1</v>
      </c>
      <c r="AO6" s="5">
        <f t="shared" ca="1" si="8"/>
        <v>0</v>
      </c>
      <c r="AP6" s="5">
        <f t="shared" ca="1" si="9"/>
        <v>0</v>
      </c>
      <c r="AQ6" s="5" t="s">
        <v>3</v>
      </c>
      <c r="AR6" s="5">
        <f t="shared" ca="1" si="10"/>
        <v>4</v>
      </c>
      <c r="AS6" s="5">
        <f t="shared" ca="1" si="11"/>
        <v>9</v>
      </c>
      <c r="AT6" s="5" t="s">
        <v>4</v>
      </c>
      <c r="AU6" s="5">
        <f t="shared" ca="1" si="12"/>
        <v>0</v>
      </c>
      <c r="AV6" s="5">
        <f t="shared" ca="1" si="13"/>
        <v>1</v>
      </c>
      <c r="AW6" s="5" t="s">
        <v>3</v>
      </c>
      <c r="AX6" s="5">
        <f t="shared" ca="1" si="14"/>
        <v>3</v>
      </c>
      <c r="AY6" s="5">
        <f t="shared" ca="1" si="15"/>
        <v>5</v>
      </c>
      <c r="BB6" s="5">
        <v>6</v>
      </c>
      <c r="BC6" s="7">
        <f t="shared" ca="1" si="16"/>
        <v>0</v>
      </c>
      <c r="BD6" s="7">
        <f t="shared" ca="1" si="17"/>
        <v>0</v>
      </c>
      <c r="BE6" s="8"/>
      <c r="BG6" s="5">
        <v>6</v>
      </c>
      <c r="BH6" s="7">
        <f t="shared" ca="1" si="18"/>
        <v>0</v>
      </c>
      <c r="BI6" s="7">
        <f t="shared" ca="1" si="19"/>
        <v>0</v>
      </c>
      <c r="BJ6" s="8"/>
      <c r="BL6" s="5">
        <v>6</v>
      </c>
      <c r="BM6" s="9">
        <f t="shared" ca="1" si="20"/>
        <v>8</v>
      </c>
      <c r="BN6" s="9">
        <f t="shared" ca="1" si="0"/>
        <v>4</v>
      </c>
      <c r="BO6" s="10"/>
      <c r="BQ6" s="5">
        <v>6</v>
      </c>
      <c r="BR6" s="9">
        <f t="shared" ca="1" si="21"/>
        <v>6</v>
      </c>
      <c r="BS6" s="9">
        <f t="shared" ca="1" si="22"/>
        <v>9</v>
      </c>
      <c r="BT6" s="10"/>
      <c r="BU6" s="10"/>
      <c r="BV6" s="8"/>
      <c r="BW6" s="11">
        <f t="shared" ca="1" si="23"/>
        <v>0.28350850318706211</v>
      </c>
      <c r="BX6" s="12">
        <f t="shared" ca="1" si="24"/>
        <v>14</v>
      </c>
      <c r="BY6" s="12"/>
      <c r="BZ6" s="5">
        <v>6</v>
      </c>
      <c r="CA6" s="5">
        <v>0</v>
      </c>
      <c r="CB6" s="5">
        <v>0</v>
      </c>
      <c r="CC6" s="5"/>
      <c r="CD6" s="11">
        <f t="shared" ca="1" si="25"/>
        <v>0.85752351881462552</v>
      </c>
      <c r="CE6" s="12">
        <f t="shared" ca="1" si="26"/>
        <v>4</v>
      </c>
      <c r="CF6" s="5"/>
      <c r="CG6" s="5">
        <v>6</v>
      </c>
      <c r="CH6" s="5">
        <v>0</v>
      </c>
      <c r="CI6" s="5">
        <v>0</v>
      </c>
      <c r="CJ6" s="5"/>
      <c r="CK6" s="11">
        <f t="shared" ca="1" si="27"/>
        <v>0.15609867178039105</v>
      </c>
      <c r="CL6" s="12">
        <f t="shared" ca="1" si="28"/>
        <v>67</v>
      </c>
      <c r="CM6" s="5"/>
      <c r="CN6" s="5">
        <v>6</v>
      </c>
      <c r="CO6" s="5">
        <v>1</v>
      </c>
      <c r="CP6" s="5">
        <v>6</v>
      </c>
      <c r="CR6" s="11">
        <f t="shared" ca="1" si="29"/>
        <v>0.55978751659396775</v>
      </c>
      <c r="CS6" s="12">
        <f t="shared" ca="1" si="30"/>
        <v>21</v>
      </c>
      <c r="CT6" s="5"/>
      <c r="CU6" s="5">
        <v>6</v>
      </c>
      <c r="CV6" s="5">
        <v>3</v>
      </c>
      <c r="CW6" s="5">
        <v>9</v>
      </c>
    </row>
    <row r="7" spans="1:101" ht="57" customHeight="1" x14ac:dyDescent="0.25">
      <c r="A7" s="20"/>
      <c r="B7" s="28"/>
      <c r="C7" s="28">
        <f ca="1">$BC1</f>
        <v>0</v>
      </c>
      <c r="D7" s="28">
        <f ca="1">$BH1</f>
        <v>0</v>
      </c>
      <c r="E7" s="28" t="str">
        <f ca="1">IF(AND(F7=0,G7=0),"",".")</f>
        <v>.</v>
      </c>
      <c r="F7" s="28">
        <f ca="1">$BM1</f>
        <v>8</v>
      </c>
      <c r="G7" s="28">
        <f ca="1">$BR1</f>
        <v>8</v>
      </c>
      <c r="H7" s="27"/>
      <c r="I7" s="20"/>
      <c r="J7" s="28"/>
      <c r="K7" s="28">
        <f ca="1">$BC2</f>
        <v>0</v>
      </c>
      <c r="L7" s="28">
        <f ca="1">$BH2</f>
        <v>0</v>
      </c>
      <c r="M7" s="28" t="str">
        <f ca="1">IF(AND(N7=0,O7=0),"",".")</f>
        <v>.</v>
      </c>
      <c r="N7" s="28">
        <f ca="1">$BM2</f>
        <v>4</v>
      </c>
      <c r="O7" s="28">
        <f ca="1">$BR2</f>
        <v>9</v>
      </c>
      <c r="P7" s="27"/>
      <c r="Q7" s="20"/>
      <c r="R7" s="28"/>
      <c r="S7" s="28">
        <f ca="1">$BC3</f>
        <v>0</v>
      </c>
      <c r="T7" s="28">
        <f ca="1">$BH3</f>
        <v>0</v>
      </c>
      <c r="U7" s="28" t="str">
        <f ca="1">IF(AND(V7=0,W7=0),"",".")</f>
        <v>.</v>
      </c>
      <c r="V7" s="28">
        <f ca="1">$BM3</f>
        <v>6</v>
      </c>
      <c r="W7" s="28">
        <f ca="1">$BR3</f>
        <v>9</v>
      </c>
      <c r="X7" s="27"/>
      <c r="AB7" s="3" t="s">
        <v>17</v>
      </c>
      <c r="AC7" s="5">
        <f t="shared" ca="1" si="1"/>
        <v>54</v>
      </c>
      <c r="AD7" s="5" t="s">
        <v>1</v>
      </c>
      <c r="AE7" s="5">
        <f t="shared" ca="1" si="2"/>
        <v>17</v>
      </c>
      <c r="AF7" s="5" t="s">
        <v>4</v>
      </c>
      <c r="AG7" s="5">
        <f t="shared" ca="1" si="3"/>
        <v>71</v>
      </c>
      <c r="AI7" s="5">
        <f t="shared" ca="1" si="4"/>
        <v>0</v>
      </c>
      <c r="AJ7" s="5">
        <f t="shared" ca="1" si="5"/>
        <v>0</v>
      </c>
      <c r="AK7" s="5" t="s">
        <v>3</v>
      </c>
      <c r="AL7" s="5">
        <f t="shared" ca="1" si="6"/>
        <v>5</v>
      </c>
      <c r="AM7" s="5">
        <f t="shared" ca="1" si="7"/>
        <v>4</v>
      </c>
      <c r="AN7" s="5" t="s">
        <v>1</v>
      </c>
      <c r="AO7" s="5">
        <f t="shared" ca="1" si="8"/>
        <v>0</v>
      </c>
      <c r="AP7" s="5">
        <f t="shared" ca="1" si="9"/>
        <v>0</v>
      </c>
      <c r="AQ7" s="5" t="s">
        <v>3</v>
      </c>
      <c r="AR7" s="5">
        <f t="shared" ca="1" si="10"/>
        <v>1</v>
      </c>
      <c r="AS7" s="5">
        <f t="shared" ca="1" si="11"/>
        <v>7</v>
      </c>
      <c r="AT7" s="5" t="s">
        <v>4</v>
      </c>
      <c r="AU7" s="5">
        <f t="shared" ca="1" si="12"/>
        <v>0</v>
      </c>
      <c r="AV7" s="5">
        <f t="shared" ca="1" si="13"/>
        <v>0</v>
      </c>
      <c r="AW7" s="5" t="s">
        <v>3</v>
      </c>
      <c r="AX7" s="5">
        <f t="shared" ca="1" si="14"/>
        <v>7</v>
      </c>
      <c r="AY7" s="5">
        <f t="shared" ca="1" si="15"/>
        <v>1</v>
      </c>
      <c r="BB7" s="5">
        <v>7</v>
      </c>
      <c r="BC7" s="7">
        <f t="shared" ca="1" si="16"/>
        <v>0</v>
      </c>
      <c r="BD7" s="7">
        <f t="shared" ca="1" si="17"/>
        <v>0</v>
      </c>
      <c r="BE7" s="8"/>
      <c r="BG7" s="5">
        <v>7</v>
      </c>
      <c r="BH7" s="7">
        <f t="shared" ca="1" si="18"/>
        <v>0</v>
      </c>
      <c r="BI7" s="7">
        <f t="shared" ca="1" si="19"/>
        <v>0</v>
      </c>
      <c r="BJ7" s="8"/>
      <c r="BL7" s="5">
        <v>7</v>
      </c>
      <c r="BM7" s="9">
        <f t="shared" ca="1" si="20"/>
        <v>5</v>
      </c>
      <c r="BN7" s="9">
        <f t="shared" ca="1" si="0"/>
        <v>1</v>
      </c>
      <c r="BO7" s="10"/>
      <c r="BQ7" s="5">
        <v>7</v>
      </c>
      <c r="BR7" s="9">
        <f t="shared" ca="1" si="21"/>
        <v>4</v>
      </c>
      <c r="BS7" s="9">
        <f t="shared" ca="1" si="22"/>
        <v>7</v>
      </c>
      <c r="BT7" s="10"/>
      <c r="BU7" s="10"/>
      <c r="BV7" s="8"/>
      <c r="BW7" s="11">
        <f t="shared" ca="1" si="23"/>
        <v>0.53728078793560274</v>
      </c>
      <c r="BX7" s="12">
        <f t="shared" ca="1" si="24"/>
        <v>10</v>
      </c>
      <c r="BY7" s="12"/>
      <c r="BZ7" s="5">
        <v>7</v>
      </c>
      <c r="CA7" s="5">
        <v>0</v>
      </c>
      <c r="CB7" s="5">
        <v>0</v>
      </c>
      <c r="CC7" s="5"/>
      <c r="CD7" s="11">
        <f t="shared" ca="1" si="25"/>
        <v>0.47656105988594066</v>
      </c>
      <c r="CE7" s="12">
        <f t="shared" ca="1" si="26"/>
        <v>9</v>
      </c>
      <c r="CF7" s="5"/>
      <c r="CG7" s="5">
        <v>7</v>
      </c>
      <c r="CH7" s="5">
        <v>0</v>
      </c>
      <c r="CI7" s="5">
        <v>0</v>
      </c>
      <c r="CJ7" s="5"/>
      <c r="CK7" s="11">
        <f t="shared" ca="1" si="27"/>
        <v>0.5276985510487967</v>
      </c>
      <c r="CL7" s="12">
        <f t="shared" ca="1" si="28"/>
        <v>37</v>
      </c>
      <c r="CM7" s="5"/>
      <c r="CN7" s="5">
        <v>7</v>
      </c>
      <c r="CO7" s="5">
        <v>1</v>
      </c>
      <c r="CP7" s="5">
        <v>7</v>
      </c>
      <c r="CR7" s="11">
        <f t="shared" ca="1" si="29"/>
        <v>0.87172356993415445</v>
      </c>
      <c r="CS7" s="12">
        <f t="shared" ca="1" si="30"/>
        <v>8</v>
      </c>
      <c r="CT7" s="5"/>
      <c r="CU7" s="5">
        <v>7</v>
      </c>
      <c r="CV7" s="5">
        <v>4</v>
      </c>
      <c r="CW7" s="5">
        <v>6</v>
      </c>
    </row>
    <row r="8" spans="1:101" ht="57" customHeight="1" x14ac:dyDescent="0.25">
      <c r="A8" s="20"/>
      <c r="B8" s="28" t="str">
        <f ca="1">IF(AND($BD1=0,$BC1=0),"","＋")</f>
        <v/>
      </c>
      <c r="C8" s="28" t="str">
        <f ca="1">IF(AND($BD1=0,$BC1=0),"＋",$BD1)</f>
        <v>＋</v>
      </c>
      <c r="D8" s="28">
        <f ca="1">$BI1</f>
        <v>0</v>
      </c>
      <c r="E8" s="28" t="str">
        <f ca="1">IF(AND(F8=0,G8=0),"",".")</f>
        <v>.</v>
      </c>
      <c r="F8" s="28">
        <f ca="1">$BN1</f>
        <v>6</v>
      </c>
      <c r="G8" s="28">
        <f ca="1">$BS1</f>
        <v>4</v>
      </c>
      <c r="H8" s="27"/>
      <c r="I8" s="20"/>
      <c r="J8" s="28" t="str">
        <f ca="1">IF(AND($BD2=0,$BC2=0),"","＋")</f>
        <v/>
      </c>
      <c r="K8" s="28" t="str">
        <f ca="1">IF(AND($BD2=0,$BC2=0),"＋",$BD2)</f>
        <v>＋</v>
      </c>
      <c r="L8" s="28">
        <f ca="1">$BI2</f>
        <v>0</v>
      </c>
      <c r="M8" s="28" t="str">
        <f ca="1">IF(AND(N8=0,O8=0),"",".")</f>
        <v>.</v>
      </c>
      <c r="N8" s="28">
        <f ca="1">$BN2</f>
        <v>9</v>
      </c>
      <c r="O8" s="28">
        <f ca="1">$BS2</f>
        <v>3</v>
      </c>
      <c r="P8" s="27"/>
      <c r="Q8" s="20"/>
      <c r="R8" s="28" t="str">
        <f ca="1">IF(AND($BD3=0,$BC3=0),"","＋")</f>
        <v/>
      </c>
      <c r="S8" s="28" t="str">
        <f ca="1">IF(AND($BD3=0,$BC3=0),"＋",$BD3)</f>
        <v>＋</v>
      </c>
      <c r="T8" s="28">
        <f ca="1">$BI3</f>
        <v>0</v>
      </c>
      <c r="U8" s="28" t="str">
        <f ca="1">IF(AND(V8=0,W8=0),"",".")</f>
        <v>.</v>
      </c>
      <c r="V8" s="28">
        <f ca="1">$BN3</f>
        <v>9</v>
      </c>
      <c r="W8" s="28">
        <f ca="1">$BS3</f>
        <v>8</v>
      </c>
      <c r="X8" s="27"/>
      <c r="AB8" s="3" t="s">
        <v>18</v>
      </c>
      <c r="AC8" s="5">
        <f t="shared" ca="1" si="1"/>
        <v>39</v>
      </c>
      <c r="AD8" s="5" t="s">
        <v>1</v>
      </c>
      <c r="AE8" s="5">
        <f t="shared" ca="1" si="2"/>
        <v>84</v>
      </c>
      <c r="AF8" s="5" t="s">
        <v>4</v>
      </c>
      <c r="AG8" s="5">
        <f t="shared" ca="1" si="3"/>
        <v>123</v>
      </c>
      <c r="AI8" s="5">
        <f t="shared" ca="1" si="4"/>
        <v>0</v>
      </c>
      <c r="AJ8" s="5">
        <f t="shared" ca="1" si="5"/>
        <v>0</v>
      </c>
      <c r="AK8" s="5" t="s">
        <v>3</v>
      </c>
      <c r="AL8" s="5">
        <f t="shared" ca="1" si="6"/>
        <v>3</v>
      </c>
      <c r="AM8" s="5">
        <f t="shared" ca="1" si="7"/>
        <v>9</v>
      </c>
      <c r="AN8" s="5" t="s">
        <v>1</v>
      </c>
      <c r="AO8" s="5">
        <f t="shared" ca="1" si="8"/>
        <v>0</v>
      </c>
      <c r="AP8" s="5">
        <f t="shared" ca="1" si="9"/>
        <v>0</v>
      </c>
      <c r="AQ8" s="5" t="s">
        <v>3</v>
      </c>
      <c r="AR8" s="5">
        <f t="shared" ca="1" si="10"/>
        <v>8</v>
      </c>
      <c r="AS8" s="5">
        <f t="shared" ca="1" si="11"/>
        <v>4</v>
      </c>
      <c r="AT8" s="5" t="s">
        <v>4</v>
      </c>
      <c r="AU8" s="5">
        <f t="shared" ca="1" si="12"/>
        <v>0</v>
      </c>
      <c r="AV8" s="5">
        <f t="shared" ca="1" si="13"/>
        <v>1</v>
      </c>
      <c r="AW8" s="5" t="s">
        <v>3</v>
      </c>
      <c r="AX8" s="5">
        <f t="shared" ca="1" si="14"/>
        <v>2</v>
      </c>
      <c r="AY8" s="5">
        <f t="shared" ca="1" si="15"/>
        <v>3</v>
      </c>
      <c r="BB8" s="5">
        <v>8</v>
      </c>
      <c r="BC8" s="7">
        <f t="shared" ca="1" si="16"/>
        <v>0</v>
      </c>
      <c r="BD8" s="7">
        <f t="shared" ca="1" si="17"/>
        <v>0</v>
      </c>
      <c r="BE8" s="8"/>
      <c r="BG8" s="5">
        <v>8</v>
      </c>
      <c r="BH8" s="7">
        <f t="shared" ca="1" si="18"/>
        <v>0</v>
      </c>
      <c r="BI8" s="7">
        <f t="shared" ca="1" si="19"/>
        <v>0</v>
      </c>
      <c r="BJ8" s="8"/>
      <c r="BL8" s="5">
        <v>8</v>
      </c>
      <c r="BM8" s="9">
        <f t="shared" ca="1" si="20"/>
        <v>3</v>
      </c>
      <c r="BN8" s="9">
        <f t="shared" ca="1" si="0"/>
        <v>8</v>
      </c>
      <c r="BO8" s="10"/>
      <c r="BQ8" s="5">
        <v>8</v>
      </c>
      <c r="BR8" s="9">
        <f t="shared" ca="1" si="21"/>
        <v>9</v>
      </c>
      <c r="BS8" s="9">
        <f t="shared" ca="1" si="22"/>
        <v>4</v>
      </c>
      <c r="BT8" s="10"/>
      <c r="BU8" s="10"/>
      <c r="BV8" s="8"/>
      <c r="BW8" s="11">
        <f t="shared" ca="1" si="23"/>
        <v>0.61638242820809441</v>
      </c>
      <c r="BX8" s="12">
        <f t="shared" ca="1" si="24"/>
        <v>8</v>
      </c>
      <c r="BY8" s="12"/>
      <c r="BZ8" s="5">
        <v>8</v>
      </c>
      <c r="CA8" s="5">
        <v>0</v>
      </c>
      <c r="CB8" s="5">
        <v>0</v>
      </c>
      <c r="CC8" s="5"/>
      <c r="CD8" s="11">
        <f t="shared" ca="1" si="25"/>
        <v>0.90883229445329505</v>
      </c>
      <c r="CE8" s="12">
        <f t="shared" ca="1" si="26"/>
        <v>3</v>
      </c>
      <c r="CF8" s="5"/>
      <c r="CG8" s="5">
        <v>8</v>
      </c>
      <c r="CH8" s="5">
        <v>0</v>
      </c>
      <c r="CI8" s="5">
        <v>0</v>
      </c>
      <c r="CJ8" s="5"/>
      <c r="CK8" s="11">
        <f t="shared" ca="1" si="27"/>
        <v>0.73176049726794745</v>
      </c>
      <c r="CL8" s="12">
        <f t="shared" ca="1" si="28"/>
        <v>26</v>
      </c>
      <c r="CM8" s="5"/>
      <c r="CN8" s="5">
        <v>8</v>
      </c>
      <c r="CO8" s="5">
        <v>1</v>
      </c>
      <c r="CP8" s="5">
        <v>8</v>
      </c>
      <c r="CR8" s="11">
        <f t="shared" ca="1" si="29"/>
        <v>0.15335192818349908</v>
      </c>
      <c r="CS8" s="12">
        <f t="shared" ca="1" si="30"/>
        <v>40</v>
      </c>
      <c r="CT8" s="5"/>
      <c r="CU8" s="5">
        <v>8</v>
      </c>
      <c r="CV8" s="5">
        <v>4</v>
      </c>
      <c r="CW8" s="5">
        <v>7</v>
      </c>
    </row>
    <row r="9" spans="1:101" ht="57" customHeight="1" x14ac:dyDescent="0.25">
      <c r="A9" s="20"/>
      <c r="B9" s="28"/>
      <c r="C9" s="28">
        <f ca="1">$AU1</f>
        <v>0</v>
      </c>
      <c r="D9" s="28">
        <f ca="1">$AV1</f>
        <v>1</v>
      </c>
      <c r="E9" s="28" t="str">
        <f>$AW1</f>
        <v>.</v>
      </c>
      <c r="F9" s="28">
        <f ca="1">$AX1</f>
        <v>5</v>
      </c>
      <c r="G9" s="28">
        <f ca="1">$AY1</f>
        <v>2</v>
      </c>
      <c r="H9" s="29"/>
      <c r="I9" s="30"/>
      <c r="J9" s="28"/>
      <c r="K9" s="28">
        <f ca="1">$AU2</f>
        <v>0</v>
      </c>
      <c r="L9" s="28">
        <f ca="1">$AV2</f>
        <v>1</v>
      </c>
      <c r="M9" s="28" t="str">
        <f>$AW2</f>
        <v>.</v>
      </c>
      <c r="N9" s="28">
        <f ca="1">$AX2</f>
        <v>4</v>
      </c>
      <c r="O9" s="28">
        <f ca="1">$AY2</f>
        <v>2</v>
      </c>
      <c r="P9" s="29"/>
      <c r="Q9" s="30"/>
      <c r="R9" s="28"/>
      <c r="S9" s="28">
        <f ca="1">$AU3</f>
        <v>0</v>
      </c>
      <c r="T9" s="28">
        <f ca="1">$AV3</f>
        <v>1</v>
      </c>
      <c r="U9" s="28" t="str">
        <f>$AW3</f>
        <v>.</v>
      </c>
      <c r="V9" s="28">
        <f ca="1">$AX3</f>
        <v>6</v>
      </c>
      <c r="W9" s="28">
        <f ca="1">$AY3</f>
        <v>7</v>
      </c>
      <c r="X9" s="31"/>
      <c r="AB9" s="3" t="s">
        <v>55</v>
      </c>
      <c r="AC9" s="5">
        <f t="shared" ca="1" si="1"/>
        <v>49</v>
      </c>
      <c r="AD9" s="5" t="s">
        <v>1</v>
      </c>
      <c r="AE9" s="5">
        <f t="shared" ca="1" si="2"/>
        <v>26</v>
      </c>
      <c r="AF9" s="5" t="s">
        <v>4</v>
      </c>
      <c r="AG9" s="5">
        <f t="shared" ca="1" si="3"/>
        <v>75</v>
      </c>
      <c r="AI9" s="5">
        <f t="shared" ca="1" si="4"/>
        <v>0</v>
      </c>
      <c r="AJ9" s="5">
        <f t="shared" ca="1" si="5"/>
        <v>0</v>
      </c>
      <c r="AK9" s="5" t="s">
        <v>3</v>
      </c>
      <c r="AL9" s="5">
        <f t="shared" ca="1" si="6"/>
        <v>4</v>
      </c>
      <c r="AM9" s="5">
        <f t="shared" ca="1" si="7"/>
        <v>9</v>
      </c>
      <c r="AN9" s="5" t="s">
        <v>1</v>
      </c>
      <c r="AO9" s="5">
        <f t="shared" ca="1" si="8"/>
        <v>0</v>
      </c>
      <c r="AP9" s="5">
        <f t="shared" ca="1" si="9"/>
        <v>0</v>
      </c>
      <c r="AQ9" s="5" t="s">
        <v>3</v>
      </c>
      <c r="AR9" s="5">
        <f t="shared" ca="1" si="10"/>
        <v>2</v>
      </c>
      <c r="AS9" s="5">
        <f t="shared" ca="1" si="11"/>
        <v>6</v>
      </c>
      <c r="AT9" s="5" t="s">
        <v>4</v>
      </c>
      <c r="AU9" s="5">
        <f t="shared" ca="1" si="12"/>
        <v>0</v>
      </c>
      <c r="AV9" s="5">
        <f t="shared" ca="1" si="13"/>
        <v>0</v>
      </c>
      <c r="AW9" s="5" t="s">
        <v>3</v>
      </c>
      <c r="AX9" s="5">
        <f t="shared" ca="1" si="14"/>
        <v>7</v>
      </c>
      <c r="AY9" s="5">
        <f t="shared" ca="1" si="15"/>
        <v>5</v>
      </c>
      <c r="BB9" s="5">
        <v>9</v>
      </c>
      <c r="BC9" s="7">
        <f t="shared" ca="1" si="16"/>
        <v>0</v>
      </c>
      <c r="BD9" s="7">
        <f t="shared" ca="1" si="17"/>
        <v>0</v>
      </c>
      <c r="BE9" s="8"/>
      <c r="BG9" s="5">
        <v>9</v>
      </c>
      <c r="BH9" s="7">
        <f t="shared" ca="1" si="18"/>
        <v>0</v>
      </c>
      <c r="BI9" s="7">
        <f t="shared" ca="1" si="19"/>
        <v>0</v>
      </c>
      <c r="BJ9" s="8"/>
      <c r="BL9" s="5">
        <v>9</v>
      </c>
      <c r="BM9" s="9">
        <f t="shared" ca="1" si="20"/>
        <v>4</v>
      </c>
      <c r="BN9" s="9">
        <f t="shared" ca="1" si="0"/>
        <v>2</v>
      </c>
      <c r="BO9" s="10"/>
      <c r="BQ9" s="5">
        <v>9</v>
      </c>
      <c r="BR9" s="9">
        <f t="shared" ca="1" si="21"/>
        <v>9</v>
      </c>
      <c r="BS9" s="9">
        <f t="shared" ca="1" si="22"/>
        <v>6</v>
      </c>
      <c r="BT9" s="10"/>
      <c r="BU9" s="10"/>
      <c r="BV9" s="8"/>
      <c r="BW9" s="11">
        <f t="shared" ca="1" si="23"/>
        <v>0.35945498039090185</v>
      </c>
      <c r="BX9" s="12">
        <f t="shared" ca="1" si="24"/>
        <v>12</v>
      </c>
      <c r="BY9" s="12"/>
      <c r="BZ9" s="5">
        <v>9</v>
      </c>
      <c r="CA9" s="5">
        <v>0</v>
      </c>
      <c r="CB9" s="5">
        <v>0</v>
      </c>
      <c r="CC9" s="5"/>
      <c r="CD9" s="11">
        <f t="shared" ca="1" si="25"/>
        <v>0.44192129186039575</v>
      </c>
      <c r="CE9" s="12">
        <f t="shared" ca="1" si="26"/>
        <v>12</v>
      </c>
      <c r="CF9" s="5"/>
      <c r="CG9" s="5">
        <v>9</v>
      </c>
      <c r="CH9" s="5">
        <v>0</v>
      </c>
      <c r="CI9" s="5">
        <v>0</v>
      </c>
      <c r="CJ9" s="5"/>
      <c r="CK9" s="11">
        <f t="shared" ca="1" si="27"/>
        <v>0.62594540154609524</v>
      </c>
      <c r="CL9" s="12">
        <f t="shared" ca="1" si="28"/>
        <v>29</v>
      </c>
      <c r="CM9" s="5"/>
      <c r="CN9" s="5">
        <v>9</v>
      </c>
      <c r="CO9" s="5">
        <v>1</v>
      </c>
      <c r="CP9" s="5">
        <v>9</v>
      </c>
      <c r="CR9" s="11">
        <f t="shared" ca="1" si="29"/>
        <v>7.0806485659063112E-2</v>
      </c>
      <c r="CS9" s="12">
        <f t="shared" ca="1" si="30"/>
        <v>42</v>
      </c>
      <c r="CT9" s="5"/>
      <c r="CU9" s="5">
        <v>9</v>
      </c>
      <c r="CV9" s="5">
        <v>4</v>
      </c>
      <c r="CW9" s="5">
        <v>8</v>
      </c>
    </row>
    <row r="10" spans="1:101" ht="9.9499999999999993" customHeight="1" x14ac:dyDescent="0.25">
      <c r="A10" s="32"/>
      <c r="B10" s="33"/>
      <c r="C10" s="34"/>
      <c r="D10" s="35"/>
      <c r="E10" s="33"/>
      <c r="F10" s="33"/>
      <c r="G10" s="33"/>
      <c r="H10" s="36"/>
      <c r="I10" s="32"/>
      <c r="J10" s="33"/>
      <c r="K10" s="33"/>
      <c r="L10" s="33"/>
      <c r="M10" s="33"/>
      <c r="N10" s="33"/>
      <c r="O10" s="33"/>
      <c r="P10" s="36"/>
      <c r="Q10" s="32"/>
      <c r="R10" s="33"/>
      <c r="S10" s="33"/>
      <c r="T10" s="33"/>
      <c r="U10" s="33"/>
      <c r="V10" s="33"/>
      <c r="W10" s="33"/>
      <c r="X10" s="36"/>
      <c r="AB10" s="3" t="s">
        <v>20</v>
      </c>
      <c r="AC10" s="5">
        <f t="shared" ca="1" si="1"/>
        <v>47</v>
      </c>
      <c r="AD10" s="5" t="s">
        <v>1</v>
      </c>
      <c r="AE10" s="5">
        <f t="shared" ca="1" si="2"/>
        <v>83</v>
      </c>
      <c r="AF10" s="5" t="s">
        <v>4</v>
      </c>
      <c r="AG10" s="5">
        <f t="shared" ca="1" si="3"/>
        <v>130</v>
      </c>
      <c r="AI10" s="5">
        <f t="shared" ca="1" si="4"/>
        <v>0</v>
      </c>
      <c r="AJ10" s="5">
        <f t="shared" ca="1" si="5"/>
        <v>0</v>
      </c>
      <c r="AK10" s="5" t="s">
        <v>3</v>
      </c>
      <c r="AL10" s="5">
        <f t="shared" ca="1" si="6"/>
        <v>4</v>
      </c>
      <c r="AM10" s="5">
        <f t="shared" ca="1" si="7"/>
        <v>7</v>
      </c>
      <c r="AN10" s="5" t="s">
        <v>1</v>
      </c>
      <c r="AO10" s="5">
        <f t="shared" ca="1" si="8"/>
        <v>0</v>
      </c>
      <c r="AP10" s="5">
        <f t="shared" ca="1" si="9"/>
        <v>0</v>
      </c>
      <c r="AQ10" s="5" t="s">
        <v>3</v>
      </c>
      <c r="AR10" s="5">
        <f t="shared" ca="1" si="10"/>
        <v>8</v>
      </c>
      <c r="AS10" s="5">
        <f t="shared" ca="1" si="11"/>
        <v>3</v>
      </c>
      <c r="AT10" s="5" t="s">
        <v>4</v>
      </c>
      <c r="AU10" s="5">
        <f t="shared" ca="1" si="12"/>
        <v>0</v>
      </c>
      <c r="AV10" s="5">
        <f t="shared" ca="1" si="13"/>
        <v>1</v>
      </c>
      <c r="AW10" s="5" t="s">
        <v>3</v>
      </c>
      <c r="AX10" s="5">
        <f t="shared" ca="1" si="14"/>
        <v>3</v>
      </c>
      <c r="AY10" s="5">
        <f t="shared" ca="1" si="15"/>
        <v>0</v>
      </c>
      <c r="BB10" s="5">
        <v>10</v>
      </c>
      <c r="BC10" s="7">
        <f t="shared" ca="1" si="16"/>
        <v>0</v>
      </c>
      <c r="BD10" s="7">
        <f t="shared" ca="1" si="17"/>
        <v>0</v>
      </c>
      <c r="BE10" s="8"/>
      <c r="BG10" s="5">
        <v>10</v>
      </c>
      <c r="BH10" s="7">
        <f t="shared" ca="1" si="18"/>
        <v>0</v>
      </c>
      <c r="BI10" s="7">
        <f t="shared" ca="1" si="19"/>
        <v>0</v>
      </c>
      <c r="BJ10" s="8"/>
      <c r="BL10" s="5">
        <v>10</v>
      </c>
      <c r="BM10" s="9">
        <f t="shared" ca="1" si="20"/>
        <v>4</v>
      </c>
      <c r="BN10" s="9">
        <f t="shared" ca="1" si="0"/>
        <v>8</v>
      </c>
      <c r="BO10" s="10"/>
      <c r="BQ10" s="5">
        <v>10</v>
      </c>
      <c r="BR10" s="9">
        <f t="shared" ca="1" si="21"/>
        <v>7</v>
      </c>
      <c r="BS10" s="9">
        <f t="shared" ca="1" si="22"/>
        <v>3</v>
      </c>
      <c r="BT10" s="10"/>
      <c r="BU10" s="10"/>
      <c r="BV10" s="8"/>
      <c r="BW10" s="11">
        <f t="shared" ca="1" si="23"/>
        <v>0.66744577464838717</v>
      </c>
      <c r="BX10" s="12">
        <f t="shared" ca="1" si="24"/>
        <v>6</v>
      </c>
      <c r="BY10" s="12"/>
      <c r="BZ10" s="5">
        <v>10</v>
      </c>
      <c r="CA10" s="5">
        <v>0</v>
      </c>
      <c r="CB10" s="5">
        <v>0</v>
      </c>
      <c r="CC10" s="5"/>
      <c r="CD10" s="11">
        <f t="shared" ca="1" si="25"/>
        <v>1.2261893805802004E-2</v>
      </c>
      <c r="CE10" s="12">
        <f t="shared" ca="1" si="26"/>
        <v>20</v>
      </c>
      <c r="CF10" s="5"/>
      <c r="CG10" s="5">
        <v>10</v>
      </c>
      <c r="CH10" s="5">
        <v>0</v>
      </c>
      <c r="CI10" s="5">
        <v>0</v>
      </c>
      <c r="CJ10" s="5"/>
      <c r="CK10" s="11">
        <f t="shared" ca="1" si="27"/>
        <v>0.54001067203885789</v>
      </c>
      <c r="CL10" s="12">
        <f t="shared" ca="1" si="28"/>
        <v>35</v>
      </c>
      <c r="CM10" s="5"/>
      <c r="CN10" s="5">
        <v>10</v>
      </c>
      <c r="CO10" s="5">
        <v>2</v>
      </c>
      <c r="CP10" s="5">
        <v>1</v>
      </c>
      <c r="CR10" s="11">
        <f t="shared" ca="1" si="29"/>
        <v>0.51264190435166845</v>
      </c>
      <c r="CS10" s="12">
        <f t="shared" ca="1" si="30"/>
        <v>22</v>
      </c>
      <c r="CT10" s="5"/>
      <c r="CU10" s="5">
        <v>10</v>
      </c>
      <c r="CV10" s="5">
        <v>4</v>
      </c>
      <c r="CW10" s="5">
        <v>9</v>
      </c>
    </row>
    <row r="11" spans="1:101" ht="19.5" customHeight="1" thickBot="1" x14ac:dyDescent="0.3">
      <c r="A11" s="37"/>
      <c r="B11" s="16" t="s">
        <v>56</v>
      </c>
      <c r="C11" s="38"/>
      <c r="D11" s="18"/>
      <c r="E11" s="17"/>
      <c r="F11" s="17"/>
      <c r="G11" s="17"/>
      <c r="H11" s="19"/>
      <c r="I11" s="37"/>
      <c r="J11" s="16" t="s">
        <v>22</v>
      </c>
      <c r="K11" s="17"/>
      <c r="L11" s="17"/>
      <c r="M11" s="17"/>
      <c r="N11" s="17"/>
      <c r="O11" s="17"/>
      <c r="P11" s="19"/>
      <c r="Q11" s="37"/>
      <c r="R11" s="16" t="s">
        <v>23</v>
      </c>
      <c r="S11" s="17"/>
      <c r="T11" s="17"/>
      <c r="U11" s="17"/>
      <c r="V11" s="17"/>
      <c r="W11" s="17"/>
      <c r="X11" s="19"/>
      <c r="AB11" s="3" t="s">
        <v>24</v>
      </c>
      <c r="AC11" s="5">
        <f t="shared" ca="1" si="1"/>
        <v>35</v>
      </c>
      <c r="AD11" s="5" t="s">
        <v>1</v>
      </c>
      <c r="AE11" s="5">
        <f t="shared" ca="1" si="2"/>
        <v>66</v>
      </c>
      <c r="AF11" s="5" t="s">
        <v>4</v>
      </c>
      <c r="AG11" s="5">
        <f t="shared" ca="1" si="3"/>
        <v>101</v>
      </c>
      <c r="AI11" s="5">
        <f t="shared" ca="1" si="4"/>
        <v>0</v>
      </c>
      <c r="AJ11" s="5">
        <f t="shared" ca="1" si="5"/>
        <v>0</v>
      </c>
      <c r="AK11" s="5" t="s">
        <v>3</v>
      </c>
      <c r="AL11" s="5">
        <f t="shared" ca="1" si="6"/>
        <v>3</v>
      </c>
      <c r="AM11" s="5">
        <f t="shared" ca="1" si="7"/>
        <v>5</v>
      </c>
      <c r="AN11" s="5" t="s">
        <v>1</v>
      </c>
      <c r="AO11" s="5">
        <f t="shared" ca="1" si="8"/>
        <v>0</v>
      </c>
      <c r="AP11" s="5">
        <f t="shared" ca="1" si="9"/>
        <v>0</v>
      </c>
      <c r="AQ11" s="5" t="s">
        <v>3</v>
      </c>
      <c r="AR11" s="5">
        <f t="shared" ca="1" si="10"/>
        <v>6</v>
      </c>
      <c r="AS11" s="5">
        <f t="shared" ca="1" si="11"/>
        <v>6</v>
      </c>
      <c r="AT11" s="5" t="s">
        <v>4</v>
      </c>
      <c r="AU11" s="5">
        <f t="shared" ca="1" si="12"/>
        <v>0</v>
      </c>
      <c r="AV11" s="5">
        <f t="shared" ca="1" si="13"/>
        <v>1</v>
      </c>
      <c r="AW11" s="5" t="s">
        <v>3</v>
      </c>
      <c r="AX11" s="5">
        <f t="shared" ca="1" si="14"/>
        <v>0</v>
      </c>
      <c r="AY11" s="5">
        <f t="shared" ca="1" si="15"/>
        <v>1</v>
      </c>
      <c r="BB11" s="5">
        <v>11</v>
      </c>
      <c r="BC11" s="7">
        <f t="shared" ca="1" si="16"/>
        <v>0</v>
      </c>
      <c r="BD11" s="7">
        <f t="shared" ca="1" si="17"/>
        <v>0</v>
      </c>
      <c r="BE11" s="8"/>
      <c r="BG11" s="5">
        <v>11</v>
      </c>
      <c r="BH11" s="7">
        <f t="shared" ca="1" si="18"/>
        <v>0</v>
      </c>
      <c r="BI11" s="7">
        <f t="shared" ca="1" si="19"/>
        <v>0</v>
      </c>
      <c r="BJ11" s="8"/>
      <c r="BL11" s="5">
        <v>11</v>
      </c>
      <c r="BM11" s="9">
        <f t="shared" ca="1" si="20"/>
        <v>3</v>
      </c>
      <c r="BN11" s="9">
        <f t="shared" ca="1" si="0"/>
        <v>6</v>
      </c>
      <c r="BO11" s="10"/>
      <c r="BQ11" s="5">
        <v>11</v>
      </c>
      <c r="BR11" s="9">
        <f t="shared" ca="1" si="21"/>
        <v>5</v>
      </c>
      <c r="BS11" s="9">
        <f t="shared" ca="1" si="22"/>
        <v>6</v>
      </c>
      <c r="BT11" s="10"/>
      <c r="BU11" s="10"/>
      <c r="BV11" s="8"/>
      <c r="BW11" s="11">
        <f t="shared" ca="1" si="23"/>
        <v>0.84428918867118252</v>
      </c>
      <c r="BX11" s="12">
        <f t="shared" ca="1" si="24"/>
        <v>3</v>
      </c>
      <c r="BY11" s="12"/>
      <c r="BZ11" s="5">
        <v>11</v>
      </c>
      <c r="CA11" s="5">
        <v>0</v>
      </c>
      <c r="CB11" s="5">
        <v>0</v>
      </c>
      <c r="CC11" s="5"/>
      <c r="CD11" s="11">
        <f t="shared" ca="1" si="25"/>
        <v>0.65091868063882918</v>
      </c>
      <c r="CE11" s="12">
        <f t="shared" ca="1" si="26"/>
        <v>7</v>
      </c>
      <c r="CF11" s="5"/>
      <c r="CG11" s="5">
        <v>11</v>
      </c>
      <c r="CH11" s="5">
        <v>0</v>
      </c>
      <c r="CI11" s="5">
        <v>0</v>
      </c>
      <c r="CJ11" s="5"/>
      <c r="CK11" s="11">
        <f t="shared" ca="1" si="27"/>
        <v>0.74501700714270169</v>
      </c>
      <c r="CL11" s="12">
        <f t="shared" ca="1" si="28"/>
        <v>24</v>
      </c>
      <c r="CM11" s="5"/>
      <c r="CN11" s="5">
        <v>11</v>
      </c>
      <c r="CO11" s="5">
        <v>2</v>
      </c>
      <c r="CP11" s="5">
        <v>2</v>
      </c>
      <c r="CR11" s="11">
        <f t="shared" ca="1" si="29"/>
        <v>0.72282429309988205</v>
      </c>
      <c r="CS11" s="12">
        <f t="shared" ca="1" si="30"/>
        <v>12</v>
      </c>
      <c r="CT11" s="5"/>
      <c r="CU11" s="5">
        <v>11</v>
      </c>
      <c r="CV11" s="5">
        <v>5</v>
      </c>
      <c r="CW11" s="5">
        <v>5</v>
      </c>
    </row>
    <row r="12" spans="1:101" ht="45.95" customHeight="1" thickBot="1" x14ac:dyDescent="0.3">
      <c r="A12" s="24"/>
      <c r="B12" s="66" t="str">
        <f ca="1">$AC4/100&amp;$AD4&amp;$AE4/100&amp;$AF4</f>
        <v>0.29＋0.31＝</v>
      </c>
      <c r="C12" s="67"/>
      <c r="D12" s="67"/>
      <c r="E12" s="67"/>
      <c r="F12" s="77">
        <f ca="1">$AG4/100</f>
        <v>0.6</v>
      </c>
      <c r="G12" s="78"/>
      <c r="H12" s="21"/>
      <c r="I12" s="20"/>
      <c r="J12" s="66" t="str">
        <f ca="1">$AC5/100&amp;$AD5&amp;$AE5/100&amp;$AF5</f>
        <v>0.97＋0.56＝</v>
      </c>
      <c r="K12" s="67"/>
      <c r="L12" s="67"/>
      <c r="M12" s="67"/>
      <c r="N12" s="77">
        <f ca="1">$AG5/100</f>
        <v>1.53</v>
      </c>
      <c r="O12" s="78"/>
      <c r="P12" s="22"/>
      <c r="Q12" s="20"/>
      <c r="R12" s="66" t="str">
        <f ca="1">$AC6/100&amp;$AD6&amp;$AE6/100&amp;$AF6</f>
        <v>0.86＋0.49＝</v>
      </c>
      <c r="S12" s="67"/>
      <c r="T12" s="67"/>
      <c r="U12" s="67"/>
      <c r="V12" s="77">
        <f ca="1">$AG6/100</f>
        <v>1.35</v>
      </c>
      <c r="W12" s="78"/>
      <c r="X12" s="27"/>
      <c r="AB12" s="3" t="s">
        <v>25</v>
      </c>
      <c r="AC12" s="5">
        <f t="shared" ca="1" si="1"/>
        <v>57</v>
      </c>
      <c r="AD12" s="5" t="s">
        <v>1</v>
      </c>
      <c r="AE12" s="5">
        <f t="shared" ca="1" si="2"/>
        <v>89</v>
      </c>
      <c r="AF12" s="5" t="s">
        <v>4</v>
      </c>
      <c r="AG12" s="5">
        <f t="shared" ca="1" si="3"/>
        <v>146</v>
      </c>
      <c r="AI12" s="5">
        <f t="shared" ca="1" si="4"/>
        <v>0</v>
      </c>
      <c r="AJ12" s="5">
        <f t="shared" ca="1" si="5"/>
        <v>0</v>
      </c>
      <c r="AK12" s="5" t="s">
        <v>3</v>
      </c>
      <c r="AL12" s="5">
        <f t="shared" ca="1" si="6"/>
        <v>5</v>
      </c>
      <c r="AM12" s="5">
        <f t="shared" ca="1" si="7"/>
        <v>7</v>
      </c>
      <c r="AN12" s="5" t="s">
        <v>1</v>
      </c>
      <c r="AO12" s="5">
        <f t="shared" ca="1" si="8"/>
        <v>0</v>
      </c>
      <c r="AP12" s="5">
        <f t="shared" ca="1" si="9"/>
        <v>0</v>
      </c>
      <c r="AQ12" s="5" t="s">
        <v>3</v>
      </c>
      <c r="AR12" s="5">
        <f t="shared" ca="1" si="10"/>
        <v>8</v>
      </c>
      <c r="AS12" s="5">
        <f t="shared" ca="1" si="11"/>
        <v>9</v>
      </c>
      <c r="AT12" s="5" t="s">
        <v>4</v>
      </c>
      <c r="AU12" s="5">
        <f t="shared" ca="1" si="12"/>
        <v>0</v>
      </c>
      <c r="AV12" s="5">
        <f t="shared" ca="1" si="13"/>
        <v>1</v>
      </c>
      <c r="AW12" s="5" t="s">
        <v>3</v>
      </c>
      <c r="AX12" s="5">
        <f t="shared" ca="1" si="14"/>
        <v>4</v>
      </c>
      <c r="AY12" s="5">
        <f t="shared" ca="1" si="15"/>
        <v>6</v>
      </c>
      <c r="BB12" s="5">
        <v>12</v>
      </c>
      <c r="BC12" s="7">
        <f t="shared" ca="1" si="16"/>
        <v>0</v>
      </c>
      <c r="BD12" s="7">
        <f t="shared" ca="1" si="17"/>
        <v>0</v>
      </c>
      <c r="BE12" s="8"/>
      <c r="BG12" s="5">
        <v>12</v>
      </c>
      <c r="BH12" s="7">
        <f t="shared" ca="1" si="18"/>
        <v>0</v>
      </c>
      <c r="BI12" s="7">
        <f t="shared" ca="1" si="19"/>
        <v>0</v>
      </c>
      <c r="BJ12" s="8"/>
      <c r="BL12" s="5">
        <v>12</v>
      </c>
      <c r="BM12" s="9">
        <f t="shared" ca="1" si="20"/>
        <v>5</v>
      </c>
      <c r="BN12" s="9">
        <f t="shared" ca="1" si="0"/>
        <v>8</v>
      </c>
      <c r="BO12" s="10"/>
      <c r="BQ12" s="5">
        <v>12</v>
      </c>
      <c r="BR12" s="9">
        <f t="shared" ca="1" si="21"/>
        <v>7</v>
      </c>
      <c r="BS12" s="9">
        <f t="shared" ca="1" si="22"/>
        <v>9</v>
      </c>
      <c r="BT12" s="10"/>
      <c r="BU12" s="10"/>
      <c r="BV12" s="8"/>
      <c r="BW12" s="11">
        <f t="shared" ca="1" si="23"/>
        <v>0.60499451829793405</v>
      </c>
      <c r="BX12" s="12">
        <f t="shared" ca="1" si="24"/>
        <v>9</v>
      </c>
      <c r="BY12" s="12"/>
      <c r="BZ12" s="5">
        <v>12</v>
      </c>
      <c r="CA12" s="5">
        <v>0</v>
      </c>
      <c r="CB12" s="5">
        <v>0</v>
      </c>
      <c r="CC12" s="5"/>
      <c r="CD12" s="11">
        <f t="shared" ca="1" si="25"/>
        <v>0.31081168881383925</v>
      </c>
      <c r="CE12" s="12">
        <f t="shared" ca="1" si="26"/>
        <v>16</v>
      </c>
      <c r="CF12" s="5"/>
      <c r="CG12" s="5">
        <v>12</v>
      </c>
      <c r="CH12" s="5">
        <v>0</v>
      </c>
      <c r="CI12" s="5">
        <v>0</v>
      </c>
      <c r="CJ12" s="5"/>
      <c r="CK12" s="11">
        <f t="shared" ca="1" si="27"/>
        <v>0.46381112973368255</v>
      </c>
      <c r="CL12" s="12">
        <f t="shared" ca="1" si="28"/>
        <v>44</v>
      </c>
      <c r="CM12" s="5"/>
      <c r="CN12" s="5">
        <v>12</v>
      </c>
      <c r="CO12" s="5">
        <v>2</v>
      </c>
      <c r="CP12" s="5">
        <v>3</v>
      </c>
      <c r="CR12" s="11">
        <f t="shared" ca="1" si="29"/>
        <v>0.44181032503807638</v>
      </c>
      <c r="CS12" s="12">
        <f t="shared" ca="1" si="30"/>
        <v>28</v>
      </c>
      <c r="CT12" s="5"/>
      <c r="CU12" s="5">
        <v>12</v>
      </c>
      <c r="CV12" s="5">
        <v>5</v>
      </c>
      <c r="CW12" s="5">
        <v>6</v>
      </c>
    </row>
    <row r="13" spans="1:101" ht="9.9499999999999993" customHeight="1" x14ac:dyDescent="0.25">
      <c r="A13" s="20"/>
      <c r="B13" s="39"/>
      <c r="C13" s="40"/>
      <c r="D13" s="41"/>
      <c r="E13" s="14"/>
      <c r="F13" s="14"/>
      <c r="G13" s="14"/>
      <c r="H13" s="27"/>
      <c r="I13" s="20"/>
      <c r="J13" s="39"/>
      <c r="K13" s="14"/>
      <c r="L13" s="14"/>
      <c r="M13" s="14"/>
      <c r="N13" s="14"/>
      <c r="O13" s="14"/>
      <c r="P13" s="27"/>
      <c r="Q13" s="20"/>
      <c r="R13" s="39"/>
      <c r="S13" s="14"/>
      <c r="T13" s="14"/>
      <c r="U13" s="14"/>
      <c r="V13" s="14"/>
      <c r="W13" s="14"/>
      <c r="X13" s="27"/>
      <c r="AC13" s="5"/>
      <c r="AD13" s="5"/>
      <c r="AE13" s="5"/>
      <c r="AF13" s="5"/>
      <c r="AG13" s="5"/>
      <c r="BW13" s="11">
        <f t="shared" ca="1" si="23"/>
        <v>9.0559586786716051E-2</v>
      </c>
      <c r="BX13" s="12">
        <f t="shared" ca="1" si="24"/>
        <v>18</v>
      </c>
      <c r="BY13" s="12"/>
      <c r="BZ13" s="5">
        <v>13</v>
      </c>
      <c r="CA13" s="5">
        <v>0</v>
      </c>
      <c r="CB13" s="5">
        <v>0</v>
      </c>
      <c r="CC13" s="5"/>
      <c r="CD13" s="11">
        <f t="shared" ca="1" si="25"/>
        <v>0.39706777646434543</v>
      </c>
      <c r="CE13" s="12">
        <f t="shared" ca="1" si="26"/>
        <v>13</v>
      </c>
      <c r="CF13" s="5"/>
      <c r="CG13" s="5">
        <v>13</v>
      </c>
      <c r="CH13" s="5">
        <v>0</v>
      </c>
      <c r="CI13" s="5">
        <v>0</v>
      </c>
      <c r="CJ13" s="5"/>
      <c r="CK13" s="11">
        <f t="shared" ca="1" si="27"/>
        <v>0.22815847556800117</v>
      </c>
      <c r="CL13" s="12">
        <f t="shared" ca="1" si="28"/>
        <v>60</v>
      </c>
      <c r="CM13" s="5"/>
      <c r="CN13" s="5">
        <v>13</v>
      </c>
      <c r="CO13" s="5">
        <v>2</v>
      </c>
      <c r="CP13" s="5">
        <v>4</v>
      </c>
      <c r="CR13" s="11">
        <f t="shared" ca="1" si="29"/>
        <v>0.60584285888470568</v>
      </c>
      <c r="CS13" s="12">
        <f t="shared" ca="1" si="30"/>
        <v>18</v>
      </c>
      <c r="CT13" s="5"/>
      <c r="CU13" s="5">
        <v>13</v>
      </c>
      <c r="CV13" s="5">
        <v>5</v>
      </c>
      <c r="CW13" s="5">
        <v>7</v>
      </c>
    </row>
    <row r="14" spans="1:101" ht="57" customHeight="1" x14ac:dyDescent="0.25">
      <c r="A14" s="20"/>
      <c r="B14" s="28"/>
      <c r="C14" s="28">
        <f ca="1">$BC4</f>
        <v>0</v>
      </c>
      <c r="D14" s="28">
        <f ca="1">$BH4</f>
        <v>0</v>
      </c>
      <c r="E14" s="28" t="str">
        <f ca="1">IF(AND(F14=0,G14=0),"",".")</f>
        <v>.</v>
      </c>
      <c r="F14" s="28">
        <f ca="1">$BM4</f>
        <v>2</v>
      </c>
      <c r="G14" s="28">
        <f ca="1">$BR4</f>
        <v>9</v>
      </c>
      <c r="H14" s="27"/>
      <c r="I14" s="20"/>
      <c r="J14" s="28"/>
      <c r="K14" s="28">
        <f ca="1">$BC5</f>
        <v>0</v>
      </c>
      <c r="L14" s="28">
        <f ca="1">$BH5</f>
        <v>0</v>
      </c>
      <c r="M14" s="28" t="str">
        <f ca="1">IF(AND(N14=0,O14=0),"",".")</f>
        <v>.</v>
      </c>
      <c r="N14" s="28">
        <f ca="1">$BM5</f>
        <v>9</v>
      </c>
      <c r="O14" s="28">
        <f ca="1">$BR5</f>
        <v>7</v>
      </c>
      <c r="P14" s="27"/>
      <c r="Q14" s="20"/>
      <c r="R14" s="28"/>
      <c r="S14" s="28">
        <f ca="1">$BC6</f>
        <v>0</v>
      </c>
      <c r="T14" s="28">
        <f ca="1">$BH6</f>
        <v>0</v>
      </c>
      <c r="U14" s="28" t="str">
        <f ca="1">IF(AND(V14=0,W14=0),"",".")</f>
        <v>.</v>
      </c>
      <c r="V14" s="28">
        <f ca="1">$BM6</f>
        <v>8</v>
      </c>
      <c r="W14" s="28">
        <f ca="1">$BR6</f>
        <v>6</v>
      </c>
      <c r="X14" s="27"/>
      <c r="AC14" s="5"/>
      <c r="AD14" s="5"/>
      <c r="AE14" s="5"/>
      <c r="AF14" s="5"/>
      <c r="AG14" s="5"/>
      <c r="AX14" s="42"/>
      <c r="AY14" s="42"/>
      <c r="BW14" s="11">
        <f t="shared" ca="1" si="23"/>
        <v>2.0809305008051004E-2</v>
      </c>
      <c r="BX14" s="12">
        <f t="shared" ca="1" si="24"/>
        <v>19</v>
      </c>
      <c r="BY14" s="12"/>
      <c r="BZ14" s="5">
        <v>14</v>
      </c>
      <c r="CA14" s="5">
        <v>0</v>
      </c>
      <c r="CB14" s="5">
        <v>0</v>
      </c>
      <c r="CC14" s="5"/>
      <c r="CD14" s="11">
        <f t="shared" ca="1" si="25"/>
        <v>0.23306299871068092</v>
      </c>
      <c r="CE14" s="12">
        <f t="shared" ca="1" si="26"/>
        <v>18</v>
      </c>
      <c r="CF14" s="5"/>
      <c r="CG14" s="5">
        <v>14</v>
      </c>
      <c r="CH14" s="5">
        <v>0</v>
      </c>
      <c r="CI14" s="5">
        <v>0</v>
      </c>
      <c r="CJ14" s="5"/>
      <c r="CK14" s="11">
        <f t="shared" ca="1" si="27"/>
        <v>0.38340700454735122</v>
      </c>
      <c r="CL14" s="12">
        <f t="shared" ca="1" si="28"/>
        <v>48</v>
      </c>
      <c r="CM14" s="5"/>
      <c r="CN14" s="5">
        <v>14</v>
      </c>
      <c r="CO14" s="5">
        <v>2</v>
      </c>
      <c r="CP14" s="5">
        <v>5</v>
      </c>
      <c r="CR14" s="11">
        <f t="shared" ca="1" si="29"/>
        <v>0.1137998918084856</v>
      </c>
      <c r="CS14" s="12">
        <f t="shared" ca="1" si="30"/>
        <v>41</v>
      </c>
      <c r="CT14" s="5"/>
      <c r="CU14" s="5">
        <v>14</v>
      </c>
      <c r="CV14" s="5">
        <v>5</v>
      </c>
      <c r="CW14" s="5">
        <v>8</v>
      </c>
    </row>
    <row r="15" spans="1:101" ht="57" customHeight="1" x14ac:dyDescent="0.25">
      <c r="A15" s="20"/>
      <c r="B15" s="28" t="str">
        <f ca="1">IF(AND($BD4=0,$BC4=0),"","＋")</f>
        <v/>
      </c>
      <c r="C15" s="28" t="str">
        <f ca="1">IF(AND($BD4=0,$BC4=0),"＋",$BD4)</f>
        <v>＋</v>
      </c>
      <c r="D15" s="28">
        <f ca="1">$BI4</f>
        <v>0</v>
      </c>
      <c r="E15" s="28" t="str">
        <f ca="1">IF(AND(F15=0,G15=0),"",".")</f>
        <v>.</v>
      </c>
      <c r="F15" s="28">
        <f ca="1">$BN4</f>
        <v>3</v>
      </c>
      <c r="G15" s="28">
        <f ca="1">$BS4</f>
        <v>1</v>
      </c>
      <c r="H15" s="27"/>
      <c r="I15" s="20"/>
      <c r="J15" s="28" t="str">
        <f ca="1">IF(AND($BD5=0,$BC5=0),"","＋")</f>
        <v/>
      </c>
      <c r="K15" s="28" t="str">
        <f ca="1">IF(AND($BD5=0,$BC5=0),"＋",$BD5)</f>
        <v>＋</v>
      </c>
      <c r="L15" s="28">
        <f ca="1">$BI5</f>
        <v>0</v>
      </c>
      <c r="M15" s="28" t="str">
        <f ca="1">IF(AND(N15=0,O15=0),"",".")</f>
        <v>.</v>
      </c>
      <c r="N15" s="28">
        <f ca="1">$BN5</f>
        <v>5</v>
      </c>
      <c r="O15" s="28">
        <f ca="1">$BS5</f>
        <v>6</v>
      </c>
      <c r="P15" s="27"/>
      <c r="Q15" s="20"/>
      <c r="R15" s="28" t="str">
        <f ca="1">IF(AND($BD6=0,$BC6=0),"","＋")</f>
        <v/>
      </c>
      <c r="S15" s="28" t="str">
        <f ca="1">IF(AND($BD6=0,$BC6=0),"＋",$BD6)</f>
        <v>＋</v>
      </c>
      <c r="T15" s="28">
        <f ca="1">$BI6</f>
        <v>0</v>
      </c>
      <c r="U15" s="28" t="str">
        <f ca="1">IF(AND(V15=0,W15=0),"",".")</f>
        <v>.</v>
      </c>
      <c r="V15" s="28">
        <f ca="1">$BN6</f>
        <v>4</v>
      </c>
      <c r="W15" s="28">
        <f ca="1">$BS6</f>
        <v>9</v>
      </c>
      <c r="X15" s="27"/>
      <c r="AF15" s="4"/>
      <c r="AG15" s="5"/>
      <c r="AH15" s="5"/>
      <c r="AJ15" s="5"/>
      <c r="AU15" s="5"/>
      <c r="AV15" s="5"/>
      <c r="AW15" s="5"/>
      <c r="AX15" s="5"/>
      <c r="AY15" s="5"/>
      <c r="BW15" s="11">
        <f t="shared" ca="1" si="23"/>
        <v>0.34820771997575006</v>
      </c>
      <c r="BX15" s="12">
        <f t="shared" ca="1" si="24"/>
        <v>13</v>
      </c>
      <c r="BY15" s="12"/>
      <c r="BZ15" s="5">
        <v>15</v>
      </c>
      <c r="CA15" s="5">
        <v>0</v>
      </c>
      <c r="CB15" s="5">
        <v>0</v>
      </c>
      <c r="CC15" s="5"/>
      <c r="CD15" s="11">
        <f t="shared" ca="1" si="25"/>
        <v>0.32439621467689594</v>
      </c>
      <c r="CE15" s="12">
        <f t="shared" ca="1" si="26"/>
        <v>15</v>
      </c>
      <c r="CF15" s="5"/>
      <c r="CG15" s="5">
        <v>15</v>
      </c>
      <c r="CH15" s="5">
        <v>0</v>
      </c>
      <c r="CI15" s="5">
        <v>0</v>
      </c>
      <c r="CJ15" s="5"/>
      <c r="CK15" s="11">
        <f t="shared" ca="1" si="27"/>
        <v>0.29842865561134557</v>
      </c>
      <c r="CL15" s="12">
        <f t="shared" ca="1" si="28"/>
        <v>53</v>
      </c>
      <c r="CM15" s="5"/>
      <c r="CN15" s="5">
        <v>15</v>
      </c>
      <c r="CO15" s="5">
        <v>2</v>
      </c>
      <c r="CP15" s="5">
        <v>6</v>
      </c>
      <c r="CR15" s="11">
        <f t="shared" ca="1" si="29"/>
        <v>0.71862085103979179</v>
      </c>
      <c r="CS15" s="12">
        <f t="shared" ca="1" si="30"/>
        <v>13</v>
      </c>
      <c r="CT15" s="5"/>
      <c r="CU15" s="5">
        <v>15</v>
      </c>
      <c r="CV15" s="5">
        <v>5</v>
      </c>
      <c r="CW15" s="5">
        <v>9</v>
      </c>
    </row>
    <row r="16" spans="1:101" ht="57" customHeight="1" x14ac:dyDescent="0.25">
      <c r="A16" s="20"/>
      <c r="B16" s="28"/>
      <c r="C16" s="28">
        <f ca="1">$AU4</f>
        <v>0</v>
      </c>
      <c r="D16" s="28">
        <f ca="1">$AV4</f>
        <v>0</v>
      </c>
      <c r="E16" s="28" t="str">
        <f>$AW4</f>
        <v>.</v>
      </c>
      <c r="F16" s="28">
        <f ca="1">$AX4</f>
        <v>6</v>
      </c>
      <c r="G16" s="28">
        <f ca="1">$AY4</f>
        <v>0</v>
      </c>
      <c r="H16" s="29"/>
      <c r="I16" s="30"/>
      <c r="J16" s="28"/>
      <c r="K16" s="28">
        <f ca="1">$AU5</f>
        <v>0</v>
      </c>
      <c r="L16" s="28">
        <f ca="1">$AV5</f>
        <v>1</v>
      </c>
      <c r="M16" s="28" t="str">
        <f>$AW5</f>
        <v>.</v>
      </c>
      <c r="N16" s="28">
        <f ca="1">$AX5</f>
        <v>5</v>
      </c>
      <c r="O16" s="28">
        <f ca="1">$AY5</f>
        <v>3</v>
      </c>
      <c r="P16" s="29"/>
      <c r="Q16" s="30"/>
      <c r="R16" s="28"/>
      <c r="S16" s="28">
        <f ca="1">$AU6</f>
        <v>0</v>
      </c>
      <c r="T16" s="28">
        <f ca="1">$AV6</f>
        <v>1</v>
      </c>
      <c r="U16" s="28" t="str">
        <f>$AW6</f>
        <v>.</v>
      </c>
      <c r="V16" s="28">
        <f ca="1">$AX6</f>
        <v>3</v>
      </c>
      <c r="W16" s="28">
        <f ca="1">$AY6</f>
        <v>5</v>
      </c>
      <c r="X16" s="27"/>
      <c r="AF16" s="4"/>
      <c r="AG16" s="5"/>
      <c r="AH16" s="5"/>
      <c r="AJ16" s="5"/>
      <c r="AU16" s="5"/>
      <c r="AV16" s="5"/>
      <c r="AW16" s="5"/>
      <c r="AX16" s="5"/>
      <c r="AY16" s="5"/>
      <c r="BW16" s="11">
        <f t="shared" ca="1" si="23"/>
        <v>0.89233196676970095</v>
      </c>
      <c r="BX16" s="12">
        <f t="shared" ca="1" si="24"/>
        <v>2</v>
      </c>
      <c r="BY16" s="12"/>
      <c r="BZ16" s="5">
        <v>16</v>
      </c>
      <c r="CA16" s="5">
        <v>0</v>
      </c>
      <c r="CB16" s="5">
        <v>0</v>
      </c>
      <c r="CC16" s="5"/>
      <c r="CD16" s="11">
        <f t="shared" ca="1" si="25"/>
        <v>0.11717513808817148</v>
      </c>
      <c r="CE16" s="12">
        <f t="shared" ca="1" si="26"/>
        <v>19</v>
      </c>
      <c r="CF16" s="5"/>
      <c r="CG16" s="5">
        <v>16</v>
      </c>
      <c r="CH16" s="5">
        <v>0</v>
      </c>
      <c r="CI16" s="5">
        <v>0</v>
      </c>
      <c r="CJ16" s="5"/>
      <c r="CK16" s="11">
        <f t="shared" ca="1" si="27"/>
        <v>0.46990208844986825</v>
      </c>
      <c r="CL16" s="12">
        <f t="shared" ca="1" si="28"/>
        <v>43</v>
      </c>
      <c r="CM16" s="5"/>
      <c r="CN16" s="5">
        <v>16</v>
      </c>
      <c r="CO16" s="5">
        <v>2</v>
      </c>
      <c r="CP16" s="5">
        <v>7</v>
      </c>
      <c r="CR16" s="11">
        <f t="shared" ca="1" si="29"/>
        <v>0.97641563136327081</v>
      </c>
      <c r="CS16" s="12">
        <f t="shared" ca="1" si="30"/>
        <v>2</v>
      </c>
      <c r="CT16" s="5"/>
      <c r="CU16" s="5">
        <v>16</v>
      </c>
      <c r="CV16" s="5">
        <v>6</v>
      </c>
      <c r="CW16" s="5">
        <v>4</v>
      </c>
    </row>
    <row r="17" spans="1:101" ht="9.9499999999999993" customHeight="1" x14ac:dyDescent="0.25">
      <c r="A17" s="32"/>
      <c r="B17" s="33"/>
      <c r="C17" s="34"/>
      <c r="D17" s="35"/>
      <c r="E17" s="33"/>
      <c r="F17" s="33"/>
      <c r="G17" s="33"/>
      <c r="H17" s="36"/>
      <c r="I17" s="32"/>
      <c r="J17" s="33"/>
      <c r="K17" s="33"/>
      <c r="L17" s="33"/>
      <c r="M17" s="33"/>
      <c r="N17" s="33"/>
      <c r="O17" s="33"/>
      <c r="P17" s="36"/>
      <c r="Q17" s="32"/>
      <c r="R17" s="33"/>
      <c r="S17" s="33"/>
      <c r="T17" s="33"/>
      <c r="U17" s="33"/>
      <c r="V17" s="33"/>
      <c r="W17" s="33"/>
      <c r="X17" s="36"/>
      <c r="AF17" s="4"/>
      <c r="AG17" s="5"/>
      <c r="AH17" s="5"/>
      <c r="AJ17" s="5"/>
      <c r="AU17" s="5"/>
      <c r="AV17" s="5"/>
      <c r="AW17" s="5"/>
      <c r="AX17" s="5"/>
      <c r="AY17" s="5"/>
      <c r="BW17" s="11">
        <f t="shared" ca="1" si="23"/>
        <v>0.24796937538401564</v>
      </c>
      <c r="BX17" s="12">
        <f t="shared" ca="1" si="24"/>
        <v>16</v>
      </c>
      <c r="BY17" s="12"/>
      <c r="BZ17" s="5">
        <v>17</v>
      </c>
      <c r="CA17" s="5">
        <v>0</v>
      </c>
      <c r="CB17" s="5">
        <v>0</v>
      </c>
      <c r="CC17" s="5"/>
      <c r="CD17" s="11">
        <f t="shared" ca="1" si="25"/>
        <v>0.65863229701434667</v>
      </c>
      <c r="CE17" s="12">
        <f t="shared" ca="1" si="26"/>
        <v>6</v>
      </c>
      <c r="CF17" s="5"/>
      <c r="CG17" s="5">
        <v>17</v>
      </c>
      <c r="CH17" s="5">
        <v>0</v>
      </c>
      <c r="CI17" s="5">
        <v>0</v>
      </c>
      <c r="CJ17" s="5"/>
      <c r="CK17" s="11">
        <f t="shared" ca="1" si="27"/>
        <v>0.61039812561921225</v>
      </c>
      <c r="CL17" s="12">
        <f t="shared" ca="1" si="28"/>
        <v>32</v>
      </c>
      <c r="CM17" s="5"/>
      <c r="CN17" s="5">
        <v>17</v>
      </c>
      <c r="CO17" s="5">
        <v>2</v>
      </c>
      <c r="CP17" s="5">
        <v>8</v>
      </c>
      <c r="CR17" s="11">
        <f t="shared" ca="1" si="29"/>
        <v>0.7167922089936003</v>
      </c>
      <c r="CS17" s="12">
        <f t="shared" ca="1" si="30"/>
        <v>14</v>
      </c>
      <c r="CT17" s="5"/>
      <c r="CU17" s="5">
        <v>17</v>
      </c>
      <c r="CV17" s="5">
        <v>6</v>
      </c>
      <c r="CW17" s="5">
        <v>5</v>
      </c>
    </row>
    <row r="18" spans="1:101" ht="19.5" customHeight="1" thickBot="1" x14ac:dyDescent="0.3">
      <c r="A18" s="37"/>
      <c r="B18" s="16" t="s">
        <v>26</v>
      </c>
      <c r="C18" s="38"/>
      <c r="D18" s="18"/>
      <c r="E18" s="17"/>
      <c r="F18" s="17"/>
      <c r="G18" s="17"/>
      <c r="H18" s="19"/>
      <c r="I18" s="37"/>
      <c r="J18" s="16" t="s">
        <v>27</v>
      </c>
      <c r="K18" s="17"/>
      <c r="L18" s="17"/>
      <c r="M18" s="17"/>
      <c r="N18" s="17"/>
      <c r="O18" s="17"/>
      <c r="P18" s="19"/>
      <c r="Q18" s="37"/>
      <c r="R18" s="16" t="s">
        <v>57</v>
      </c>
      <c r="S18" s="17"/>
      <c r="T18" s="17"/>
      <c r="U18" s="17"/>
      <c r="V18" s="17"/>
      <c r="W18" s="17"/>
      <c r="X18" s="19"/>
      <c r="AF18" s="4"/>
      <c r="AG18" s="5"/>
      <c r="AH18" s="5"/>
      <c r="AJ18" s="5"/>
      <c r="AU18" s="5"/>
      <c r="AV18" s="5"/>
      <c r="AW18" s="5"/>
      <c r="AX18" s="5"/>
      <c r="AY18" s="5"/>
      <c r="BW18" s="11">
        <f t="shared" ca="1" si="23"/>
        <v>6.1294870600182572E-3</v>
      </c>
      <c r="BX18" s="12">
        <f t="shared" ca="1" si="24"/>
        <v>20</v>
      </c>
      <c r="BY18" s="12"/>
      <c r="BZ18" s="5">
        <v>18</v>
      </c>
      <c r="CA18" s="5">
        <v>0</v>
      </c>
      <c r="CB18" s="5">
        <v>0</v>
      </c>
      <c r="CC18" s="5"/>
      <c r="CD18" s="11">
        <f t="shared" ca="1" si="25"/>
        <v>0.25580698446488381</v>
      </c>
      <c r="CE18" s="12">
        <f t="shared" ca="1" si="26"/>
        <v>17</v>
      </c>
      <c r="CF18" s="5"/>
      <c r="CG18" s="5">
        <v>18</v>
      </c>
      <c r="CH18" s="5">
        <v>0</v>
      </c>
      <c r="CI18" s="5">
        <v>0</v>
      </c>
      <c r="CJ18" s="5"/>
      <c r="CK18" s="11">
        <f t="shared" ca="1" si="27"/>
        <v>0.88014623728279451</v>
      </c>
      <c r="CL18" s="12">
        <f t="shared" ca="1" si="28"/>
        <v>14</v>
      </c>
      <c r="CM18" s="5"/>
      <c r="CN18" s="5">
        <v>18</v>
      </c>
      <c r="CO18" s="5">
        <v>2</v>
      </c>
      <c r="CP18" s="5">
        <v>9</v>
      </c>
      <c r="CR18" s="11">
        <f t="shared" ca="1" si="29"/>
        <v>0.80460363547504621</v>
      </c>
      <c r="CS18" s="12">
        <f t="shared" ca="1" si="30"/>
        <v>10</v>
      </c>
      <c r="CT18" s="5"/>
      <c r="CU18" s="5">
        <v>18</v>
      </c>
      <c r="CV18" s="5">
        <v>6</v>
      </c>
      <c r="CW18" s="5">
        <v>6</v>
      </c>
    </row>
    <row r="19" spans="1:101" ht="45.95" customHeight="1" thickBot="1" x14ac:dyDescent="0.3">
      <c r="A19" s="24"/>
      <c r="B19" s="66" t="str">
        <f ca="1">$AC7/100&amp;$AD7&amp;$AE7/100&amp;$AF7</f>
        <v>0.54＋0.17＝</v>
      </c>
      <c r="C19" s="67"/>
      <c r="D19" s="67"/>
      <c r="E19" s="67"/>
      <c r="F19" s="77">
        <f ca="1">$AG7/100</f>
        <v>0.71</v>
      </c>
      <c r="G19" s="78"/>
      <c r="H19" s="21"/>
      <c r="I19" s="20"/>
      <c r="J19" s="66" t="str">
        <f ca="1">$AC8/100&amp;$AD8&amp;$AE8/100&amp;$AF8</f>
        <v>0.39＋0.84＝</v>
      </c>
      <c r="K19" s="67"/>
      <c r="L19" s="67"/>
      <c r="M19" s="67"/>
      <c r="N19" s="77">
        <f ca="1">$AG8/100</f>
        <v>1.23</v>
      </c>
      <c r="O19" s="78"/>
      <c r="P19" s="22"/>
      <c r="Q19" s="20"/>
      <c r="R19" s="66" t="str">
        <f ca="1">$AC9/100&amp;$AD9&amp;$AE9/100&amp;$AF9</f>
        <v>0.49＋0.26＝</v>
      </c>
      <c r="S19" s="67"/>
      <c r="T19" s="67"/>
      <c r="U19" s="67"/>
      <c r="V19" s="77">
        <f ca="1">$AG9/100</f>
        <v>0.75</v>
      </c>
      <c r="W19" s="78"/>
      <c r="X19" s="27"/>
      <c r="AF19" s="4"/>
      <c r="AG19" s="5"/>
      <c r="AH19" s="5"/>
      <c r="AJ19" s="5"/>
      <c r="AU19" s="5"/>
      <c r="AV19" s="5"/>
      <c r="AW19" s="5"/>
      <c r="AX19" s="5"/>
      <c r="AY19" s="5"/>
      <c r="BW19" s="11">
        <f t="shared" ca="1" si="23"/>
        <v>0.50221168138937644</v>
      </c>
      <c r="BX19" s="12">
        <f t="shared" ca="1" si="24"/>
        <v>11</v>
      </c>
      <c r="BY19" s="12"/>
      <c r="BZ19" s="5">
        <v>19</v>
      </c>
      <c r="CA19" s="5">
        <v>0</v>
      </c>
      <c r="CB19" s="5">
        <v>0</v>
      </c>
      <c r="CC19" s="5"/>
      <c r="CD19" s="11">
        <f t="shared" ca="1" si="25"/>
        <v>0.91027696925862966</v>
      </c>
      <c r="CE19" s="12">
        <f t="shared" ca="1" si="26"/>
        <v>2</v>
      </c>
      <c r="CF19" s="5"/>
      <c r="CG19" s="5">
        <v>19</v>
      </c>
      <c r="CH19" s="5">
        <v>0</v>
      </c>
      <c r="CI19" s="5">
        <v>0</v>
      </c>
      <c r="CJ19" s="5"/>
      <c r="CK19" s="11">
        <f t="shared" ca="1" si="27"/>
        <v>0.13057469023652357</v>
      </c>
      <c r="CL19" s="12">
        <f t="shared" ca="1" si="28"/>
        <v>70</v>
      </c>
      <c r="CM19" s="5"/>
      <c r="CN19" s="5">
        <v>19</v>
      </c>
      <c r="CO19" s="5">
        <v>3</v>
      </c>
      <c r="CP19" s="5">
        <v>1</v>
      </c>
      <c r="CR19" s="11">
        <f t="shared" ca="1" si="29"/>
        <v>0.47222869992840133</v>
      </c>
      <c r="CS19" s="12">
        <f t="shared" ca="1" si="30"/>
        <v>26</v>
      </c>
      <c r="CT19" s="5"/>
      <c r="CU19" s="5">
        <v>19</v>
      </c>
      <c r="CV19" s="5">
        <v>6</v>
      </c>
      <c r="CW19" s="5">
        <v>7</v>
      </c>
    </row>
    <row r="20" spans="1:101" ht="9.9499999999999993" customHeight="1" x14ac:dyDescent="0.25">
      <c r="A20" s="20"/>
      <c r="B20" s="39"/>
      <c r="C20" s="40"/>
      <c r="D20" s="41"/>
      <c r="E20" s="14"/>
      <c r="F20" s="14"/>
      <c r="G20" s="14"/>
      <c r="H20" s="27"/>
      <c r="I20" s="20"/>
      <c r="J20" s="39"/>
      <c r="K20" s="14"/>
      <c r="L20" s="14"/>
      <c r="M20" s="14"/>
      <c r="N20" s="14"/>
      <c r="O20" s="14"/>
      <c r="P20" s="27"/>
      <c r="Q20" s="20"/>
      <c r="R20" s="39"/>
      <c r="S20" s="14"/>
      <c r="T20" s="14"/>
      <c r="U20" s="14"/>
      <c r="V20" s="14"/>
      <c r="W20" s="14"/>
      <c r="X20" s="27"/>
      <c r="AF20" s="4"/>
      <c r="AG20" s="5"/>
      <c r="AH20" s="5"/>
      <c r="AJ20" s="5"/>
      <c r="AU20" s="5"/>
      <c r="AV20" s="5"/>
      <c r="AW20" s="5"/>
      <c r="AX20" s="5"/>
      <c r="AY20" s="5"/>
      <c r="BW20" s="11">
        <f t="shared" ca="1" si="23"/>
        <v>9.5927652498529525E-2</v>
      </c>
      <c r="BX20" s="12">
        <f t="shared" ca="1" si="24"/>
        <v>17</v>
      </c>
      <c r="BY20" s="12"/>
      <c r="BZ20" s="5">
        <v>20</v>
      </c>
      <c r="CA20" s="5">
        <v>0</v>
      </c>
      <c r="CB20" s="5">
        <v>0</v>
      </c>
      <c r="CC20" s="5"/>
      <c r="CD20" s="11">
        <f t="shared" ca="1" si="25"/>
        <v>0.96004954838093948</v>
      </c>
      <c r="CE20" s="12">
        <f t="shared" ca="1" si="26"/>
        <v>1</v>
      </c>
      <c r="CF20" s="5"/>
      <c r="CG20" s="5">
        <v>20</v>
      </c>
      <c r="CH20" s="5">
        <v>0</v>
      </c>
      <c r="CI20" s="5">
        <v>0</v>
      </c>
      <c r="CJ20" s="5"/>
      <c r="CK20" s="11">
        <f t="shared" ca="1" si="27"/>
        <v>0.95183210369326965</v>
      </c>
      <c r="CL20" s="12">
        <f t="shared" ca="1" si="28"/>
        <v>5</v>
      </c>
      <c r="CM20" s="5"/>
      <c r="CN20" s="5">
        <v>20</v>
      </c>
      <c r="CO20" s="5">
        <v>3</v>
      </c>
      <c r="CP20" s="5">
        <v>2</v>
      </c>
      <c r="CR20" s="11">
        <f t="shared" ca="1" si="29"/>
        <v>0.50141376494988699</v>
      </c>
      <c r="CS20" s="12">
        <f t="shared" ca="1" si="30"/>
        <v>24</v>
      </c>
      <c r="CT20" s="5"/>
      <c r="CU20" s="5">
        <v>20</v>
      </c>
      <c r="CV20" s="5">
        <v>6</v>
      </c>
      <c r="CW20" s="5">
        <v>8</v>
      </c>
    </row>
    <row r="21" spans="1:101" ht="57" customHeight="1" x14ac:dyDescent="0.25">
      <c r="A21" s="20"/>
      <c r="B21" s="28"/>
      <c r="C21" s="28">
        <f ca="1">$BC7</f>
        <v>0</v>
      </c>
      <c r="D21" s="28">
        <f ca="1">$BH7</f>
        <v>0</v>
      </c>
      <c r="E21" s="28" t="str">
        <f ca="1">IF(AND(F21=0,G21=0),"",".")</f>
        <v>.</v>
      </c>
      <c r="F21" s="28">
        <f ca="1">$BM7</f>
        <v>5</v>
      </c>
      <c r="G21" s="28">
        <f ca="1">$BR7</f>
        <v>4</v>
      </c>
      <c r="H21" s="27"/>
      <c r="I21" s="20"/>
      <c r="J21" s="28"/>
      <c r="K21" s="28">
        <f ca="1">$BC8</f>
        <v>0</v>
      </c>
      <c r="L21" s="28">
        <f ca="1">$BH8</f>
        <v>0</v>
      </c>
      <c r="M21" s="28" t="str">
        <f ca="1">IF(AND(N21=0,O21=0),"",".")</f>
        <v>.</v>
      </c>
      <c r="N21" s="28">
        <f ca="1">$BM8</f>
        <v>3</v>
      </c>
      <c r="O21" s="28">
        <f ca="1">$BR8</f>
        <v>9</v>
      </c>
      <c r="P21" s="27"/>
      <c r="Q21" s="20"/>
      <c r="R21" s="28"/>
      <c r="S21" s="28">
        <f ca="1">$BC9</f>
        <v>0</v>
      </c>
      <c r="T21" s="28">
        <f ca="1">$BH9</f>
        <v>0</v>
      </c>
      <c r="U21" s="28" t="str">
        <f ca="1">IF(AND(V21=0,W21=0),"",".")</f>
        <v>.</v>
      </c>
      <c r="V21" s="28">
        <f ca="1">$BM9</f>
        <v>4</v>
      </c>
      <c r="W21" s="28">
        <f ca="1">$BR9</f>
        <v>9</v>
      </c>
      <c r="X21" s="27"/>
      <c r="AF21" s="4"/>
      <c r="AG21" s="5"/>
      <c r="AH21" s="5"/>
      <c r="AJ21" s="5"/>
      <c r="AU21" s="5"/>
      <c r="AV21" s="5"/>
      <c r="AW21" s="5"/>
      <c r="AX21" s="5"/>
      <c r="AY21" s="5"/>
      <c r="BW21" s="11"/>
      <c r="BX21" s="12"/>
      <c r="BY21" s="12"/>
      <c r="BZ21" s="5"/>
      <c r="CA21" s="5"/>
      <c r="CB21" s="5"/>
      <c r="CC21" s="5"/>
      <c r="CD21" s="11"/>
      <c r="CE21" s="12"/>
      <c r="CF21" s="5"/>
      <c r="CG21" s="5"/>
      <c r="CH21" s="5"/>
      <c r="CI21" s="5"/>
      <c r="CJ21" s="5"/>
      <c r="CK21" s="11">
        <f t="shared" ca="1" si="27"/>
        <v>0.98539136515957415</v>
      </c>
      <c r="CL21" s="12">
        <f t="shared" ca="1" si="28"/>
        <v>1</v>
      </c>
      <c r="CM21" s="5"/>
      <c r="CN21" s="5">
        <v>21</v>
      </c>
      <c r="CO21" s="5">
        <v>3</v>
      </c>
      <c r="CP21" s="5">
        <v>3</v>
      </c>
      <c r="CR21" s="11">
        <f t="shared" ca="1" si="29"/>
        <v>0.25920858829946236</v>
      </c>
      <c r="CS21" s="12">
        <f t="shared" ca="1" si="30"/>
        <v>35</v>
      </c>
      <c r="CT21" s="5"/>
      <c r="CU21" s="5">
        <v>21</v>
      </c>
      <c r="CV21" s="5">
        <v>6</v>
      </c>
      <c r="CW21" s="5">
        <v>9</v>
      </c>
    </row>
    <row r="22" spans="1:101" ht="57" customHeight="1" x14ac:dyDescent="0.25">
      <c r="A22" s="20"/>
      <c r="B22" s="28" t="str">
        <f ca="1">IF(AND($BD7=0,$BC7=0),"","＋")</f>
        <v/>
      </c>
      <c r="C22" s="28" t="str">
        <f ca="1">IF(AND($BD7=0,$BC7=0),"＋",$BD7)</f>
        <v>＋</v>
      </c>
      <c r="D22" s="28">
        <f ca="1">$BI7</f>
        <v>0</v>
      </c>
      <c r="E22" s="28" t="str">
        <f ca="1">IF(AND(F22=0,G22=0),"",".")</f>
        <v>.</v>
      </c>
      <c r="F22" s="28">
        <f ca="1">$BN7</f>
        <v>1</v>
      </c>
      <c r="G22" s="28">
        <f ca="1">$BS7</f>
        <v>7</v>
      </c>
      <c r="H22" s="27"/>
      <c r="I22" s="20"/>
      <c r="J22" s="28" t="str">
        <f ca="1">IF(AND($BD8=0,$BC8=0),"","＋")</f>
        <v/>
      </c>
      <c r="K22" s="28" t="str">
        <f ca="1">IF(AND($BD8=0,$BC8=0),"＋",$BD8)</f>
        <v>＋</v>
      </c>
      <c r="L22" s="28">
        <f ca="1">$BI8</f>
        <v>0</v>
      </c>
      <c r="M22" s="28" t="str">
        <f ca="1">IF(AND(N22=0,O22=0),"",".")</f>
        <v>.</v>
      </c>
      <c r="N22" s="28">
        <f ca="1">$BN8</f>
        <v>8</v>
      </c>
      <c r="O22" s="28">
        <f ca="1">$BS8</f>
        <v>4</v>
      </c>
      <c r="P22" s="27"/>
      <c r="Q22" s="20"/>
      <c r="R22" s="28" t="str">
        <f ca="1">IF(AND($BD9=0,$BC9=0),"","＋")</f>
        <v/>
      </c>
      <c r="S22" s="28" t="str">
        <f ca="1">IF(AND($BD9=0,$BC9=0),"＋",$BD9)</f>
        <v>＋</v>
      </c>
      <c r="T22" s="28">
        <f ca="1">$BI9</f>
        <v>0</v>
      </c>
      <c r="U22" s="28" t="str">
        <f ca="1">IF(AND(V22=0,W22=0),"",".")</f>
        <v>.</v>
      </c>
      <c r="V22" s="28">
        <f ca="1">$BN9</f>
        <v>2</v>
      </c>
      <c r="W22" s="28">
        <f ca="1">$BS9</f>
        <v>6</v>
      </c>
      <c r="X22" s="27"/>
      <c r="AF22" s="4"/>
      <c r="AG22" s="5"/>
      <c r="AH22" s="5"/>
      <c r="AJ22" s="5"/>
      <c r="AU22" s="5"/>
      <c r="AV22" s="5"/>
      <c r="AW22" s="5"/>
      <c r="AX22" s="5"/>
      <c r="AY22" s="5"/>
      <c r="BW22" s="11"/>
      <c r="BX22" s="12"/>
      <c r="BY22" s="12"/>
      <c r="BZ22" s="5"/>
      <c r="CA22" s="5"/>
      <c r="CB22" s="5"/>
      <c r="CC22" s="5"/>
      <c r="CD22" s="11"/>
      <c r="CE22" s="12"/>
      <c r="CF22" s="5"/>
      <c r="CG22" s="5"/>
      <c r="CH22" s="5"/>
      <c r="CI22" s="5"/>
      <c r="CJ22" s="5"/>
      <c r="CK22" s="11">
        <f t="shared" ca="1" si="27"/>
        <v>0.36171636486286896</v>
      </c>
      <c r="CL22" s="12">
        <f t="shared" ca="1" si="28"/>
        <v>49</v>
      </c>
      <c r="CM22" s="5"/>
      <c r="CN22" s="5">
        <v>22</v>
      </c>
      <c r="CO22" s="5">
        <v>3</v>
      </c>
      <c r="CP22" s="5">
        <v>4</v>
      </c>
      <c r="CR22" s="11">
        <f t="shared" ca="1" si="29"/>
        <v>0.43556452273457746</v>
      </c>
      <c r="CS22" s="12">
        <f t="shared" ca="1" si="30"/>
        <v>29</v>
      </c>
      <c r="CT22" s="5"/>
      <c r="CU22" s="5">
        <v>22</v>
      </c>
      <c r="CV22" s="5">
        <v>7</v>
      </c>
      <c r="CW22" s="5">
        <v>3</v>
      </c>
    </row>
    <row r="23" spans="1:101" ht="57" customHeight="1" x14ac:dyDescent="0.25">
      <c r="A23" s="20"/>
      <c r="B23" s="28"/>
      <c r="C23" s="28">
        <f ca="1">$AU7</f>
        <v>0</v>
      </c>
      <c r="D23" s="28">
        <f ca="1">$AV7</f>
        <v>0</v>
      </c>
      <c r="E23" s="28" t="str">
        <f>$AW7</f>
        <v>.</v>
      </c>
      <c r="F23" s="28">
        <f ca="1">$AX7</f>
        <v>7</v>
      </c>
      <c r="G23" s="28">
        <f ca="1">$AY7</f>
        <v>1</v>
      </c>
      <c r="H23" s="29"/>
      <c r="I23" s="30"/>
      <c r="J23" s="28"/>
      <c r="K23" s="28">
        <f ca="1">$AU8</f>
        <v>0</v>
      </c>
      <c r="L23" s="28">
        <f ca="1">$AV8</f>
        <v>1</v>
      </c>
      <c r="M23" s="28" t="str">
        <f>$AW8</f>
        <v>.</v>
      </c>
      <c r="N23" s="28">
        <f ca="1">$AX8</f>
        <v>2</v>
      </c>
      <c r="O23" s="28">
        <f ca="1">$AY8</f>
        <v>3</v>
      </c>
      <c r="P23" s="29"/>
      <c r="Q23" s="30"/>
      <c r="R23" s="28"/>
      <c r="S23" s="28">
        <f ca="1">$AU9</f>
        <v>0</v>
      </c>
      <c r="T23" s="28">
        <f ca="1">$AV9</f>
        <v>0</v>
      </c>
      <c r="U23" s="28" t="str">
        <f>$AW9</f>
        <v>.</v>
      </c>
      <c r="V23" s="28">
        <f ca="1">$AX9</f>
        <v>7</v>
      </c>
      <c r="W23" s="28">
        <f ca="1">$AY9</f>
        <v>5</v>
      </c>
      <c r="X23" s="27"/>
      <c r="AF23" s="4"/>
      <c r="AG23" s="5"/>
      <c r="AH23" s="5"/>
      <c r="AJ23" s="5"/>
      <c r="AU23" s="5"/>
      <c r="AV23" s="5"/>
      <c r="AW23" s="5"/>
      <c r="AX23" s="5"/>
      <c r="AY23" s="5"/>
      <c r="BW23" s="11"/>
      <c r="BX23" s="12"/>
      <c r="BY23" s="12"/>
      <c r="BZ23" s="5"/>
      <c r="CA23" s="5"/>
      <c r="CB23" s="5"/>
      <c r="CC23" s="5"/>
      <c r="CD23" s="11"/>
      <c r="CE23" s="12"/>
      <c r="CF23" s="5"/>
      <c r="CG23" s="5"/>
      <c r="CH23" s="5"/>
      <c r="CI23" s="5"/>
      <c r="CJ23" s="5"/>
      <c r="CK23" s="11">
        <f t="shared" ca="1" si="27"/>
        <v>2.6607083305355772E-2</v>
      </c>
      <c r="CL23" s="12">
        <f t="shared" ca="1" si="28"/>
        <v>79</v>
      </c>
      <c r="CM23" s="5"/>
      <c r="CN23" s="5">
        <v>23</v>
      </c>
      <c r="CO23" s="5">
        <v>3</v>
      </c>
      <c r="CP23" s="5">
        <v>5</v>
      </c>
      <c r="CR23" s="11">
        <f t="shared" ca="1" si="29"/>
        <v>0.59559648738345616</v>
      </c>
      <c r="CS23" s="12">
        <f t="shared" ca="1" si="30"/>
        <v>19</v>
      </c>
      <c r="CT23" s="5"/>
      <c r="CU23" s="5">
        <v>23</v>
      </c>
      <c r="CV23" s="5">
        <v>7</v>
      </c>
      <c r="CW23" s="5">
        <v>4</v>
      </c>
    </row>
    <row r="24" spans="1:101" ht="9.9499999999999993" customHeight="1" x14ac:dyDescent="0.25">
      <c r="A24" s="32"/>
      <c r="B24" s="33"/>
      <c r="C24" s="34"/>
      <c r="D24" s="35"/>
      <c r="E24" s="33"/>
      <c r="F24" s="33"/>
      <c r="G24" s="33"/>
      <c r="H24" s="36"/>
      <c r="I24" s="32"/>
      <c r="J24" s="33"/>
      <c r="K24" s="33"/>
      <c r="L24" s="33"/>
      <c r="M24" s="33"/>
      <c r="N24" s="33"/>
      <c r="O24" s="33"/>
      <c r="P24" s="36"/>
      <c r="Q24" s="32"/>
      <c r="R24" s="33"/>
      <c r="S24" s="33"/>
      <c r="T24" s="33"/>
      <c r="U24" s="33"/>
      <c r="V24" s="33"/>
      <c r="W24" s="33"/>
      <c r="X24" s="36"/>
      <c r="AF24" s="4"/>
      <c r="AG24" s="5"/>
      <c r="AH24" s="5"/>
      <c r="AJ24" s="5"/>
      <c r="AU24" s="5"/>
      <c r="AV24" s="5"/>
      <c r="AW24" s="5"/>
      <c r="AX24" s="5"/>
      <c r="AY24" s="5"/>
      <c r="BW24" s="11"/>
      <c r="BX24" s="12"/>
      <c r="BY24" s="12"/>
      <c r="BZ24" s="5"/>
      <c r="CA24" s="5"/>
      <c r="CB24" s="5"/>
      <c r="CC24" s="5"/>
      <c r="CD24" s="11"/>
      <c r="CE24" s="12"/>
      <c r="CF24" s="5"/>
      <c r="CG24" s="5"/>
      <c r="CH24" s="5"/>
      <c r="CI24" s="5"/>
      <c r="CJ24" s="5"/>
      <c r="CK24" s="11">
        <f t="shared" ca="1" si="27"/>
        <v>0.118797363791045</v>
      </c>
      <c r="CL24" s="12">
        <f t="shared" ca="1" si="28"/>
        <v>72</v>
      </c>
      <c r="CM24" s="5"/>
      <c r="CN24" s="5">
        <v>24</v>
      </c>
      <c r="CO24" s="5">
        <v>3</v>
      </c>
      <c r="CP24" s="5">
        <v>6</v>
      </c>
      <c r="CR24" s="11">
        <f t="shared" ca="1" si="29"/>
        <v>1.0495978377036974E-2</v>
      </c>
      <c r="CS24" s="12">
        <f t="shared" ca="1" si="30"/>
        <v>45</v>
      </c>
      <c r="CT24" s="5"/>
      <c r="CU24" s="5">
        <v>24</v>
      </c>
      <c r="CV24" s="5">
        <v>7</v>
      </c>
      <c r="CW24" s="5">
        <v>5</v>
      </c>
    </row>
    <row r="25" spans="1:101" ht="19.5" customHeight="1" thickBot="1" x14ac:dyDescent="0.3">
      <c r="A25" s="37"/>
      <c r="B25" s="16" t="s">
        <v>29</v>
      </c>
      <c r="C25" s="38"/>
      <c r="D25" s="18"/>
      <c r="E25" s="17"/>
      <c r="F25" s="17"/>
      <c r="G25" s="17"/>
      <c r="H25" s="19"/>
      <c r="I25" s="37"/>
      <c r="J25" s="16" t="s">
        <v>30</v>
      </c>
      <c r="K25" s="17"/>
      <c r="L25" s="17"/>
      <c r="M25" s="17"/>
      <c r="N25" s="17"/>
      <c r="O25" s="17"/>
      <c r="P25" s="19"/>
      <c r="Q25" s="37"/>
      <c r="R25" s="16" t="s">
        <v>31</v>
      </c>
      <c r="S25" s="17"/>
      <c r="T25" s="17"/>
      <c r="U25" s="17"/>
      <c r="V25" s="17"/>
      <c r="W25" s="17"/>
      <c r="X25" s="19"/>
      <c r="AF25" s="4"/>
      <c r="AG25" s="5"/>
      <c r="AH25" s="5"/>
      <c r="AJ25" s="5"/>
      <c r="AU25" s="5"/>
      <c r="AV25" s="5"/>
      <c r="AW25" s="5"/>
      <c r="AX25" s="5"/>
      <c r="AY25" s="5"/>
      <c r="BW25" s="11"/>
      <c r="BX25" s="12"/>
      <c r="BY25" s="12"/>
      <c r="BZ25" s="5"/>
      <c r="CA25" s="5"/>
      <c r="CB25" s="5"/>
      <c r="CC25" s="5"/>
      <c r="CD25" s="11"/>
      <c r="CE25" s="12"/>
      <c r="CF25" s="5"/>
      <c r="CG25" s="5"/>
      <c r="CH25" s="5"/>
      <c r="CI25" s="5"/>
      <c r="CJ25" s="5"/>
      <c r="CK25" s="11">
        <f t="shared" ca="1" si="27"/>
        <v>0.50873190937667834</v>
      </c>
      <c r="CL25" s="12">
        <f t="shared" ca="1" si="28"/>
        <v>40</v>
      </c>
      <c r="CM25" s="5"/>
      <c r="CN25" s="5">
        <v>25</v>
      </c>
      <c r="CO25" s="5">
        <v>3</v>
      </c>
      <c r="CP25" s="5">
        <v>7</v>
      </c>
      <c r="CR25" s="11">
        <f t="shared" ca="1" si="29"/>
        <v>0.87989328984739068</v>
      </c>
      <c r="CS25" s="12">
        <f t="shared" ca="1" si="30"/>
        <v>7</v>
      </c>
      <c r="CT25" s="5"/>
      <c r="CU25" s="5">
        <v>25</v>
      </c>
      <c r="CV25" s="5">
        <v>7</v>
      </c>
      <c r="CW25" s="5">
        <v>6</v>
      </c>
    </row>
    <row r="26" spans="1:101" ht="45.95" customHeight="1" thickBot="1" x14ac:dyDescent="0.3">
      <c r="A26" s="24"/>
      <c r="B26" s="66" t="str">
        <f ca="1">$AC10/100&amp;$AD10&amp;$AE10/100&amp;$AF10</f>
        <v>0.47＋0.83＝</v>
      </c>
      <c r="C26" s="67"/>
      <c r="D26" s="67"/>
      <c r="E26" s="67"/>
      <c r="F26" s="77">
        <f ca="1">$AG10/100</f>
        <v>1.3</v>
      </c>
      <c r="G26" s="78"/>
      <c r="H26" s="21"/>
      <c r="I26" s="20"/>
      <c r="J26" s="66" t="str">
        <f ca="1">$AC11/100&amp;$AD11&amp;$AE11/100&amp;$AF11</f>
        <v>0.35＋0.66＝</v>
      </c>
      <c r="K26" s="67"/>
      <c r="L26" s="67"/>
      <c r="M26" s="67"/>
      <c r="N26" s="77">
        <f ca="1">$AG11/100</f>
        <v>1.01</v>
      </c>
      <c r="O26" s="78"/>
      <c r="P26" s="22"/>
      <c r="Q26" s="20"/>
      <c r="R26" s="66" t="str">
        <f ca="1">$AC12/100&amp;$AD12&amp;$AE12/100&amp;$AF12</f>
        <v>0.57＋0.89＝</v>
      </c>
      <c r="S26" s="67"/>
      <c r="T26" s="67"/>
      <c r="U26" s="67"/>
      <c r="V26" s="77">
        <f ca="1">$AG12/100</f>
        <v>1.46</v>
      </c>
      <c r="W26" s="78"/>
      <c r="X26" s="27"/>
      <c r="AF26" s="4"/>
      <c r="AG26" s="5"/>
      <c r="AH26" s="5"/>
      <c r="AJ26" s="5"/>
      <c r="AU26" s="5"/>
      <c r="AV26" s="5"/>
      <c r="AW26" s="5"/>
      <c r="AX26" s="5"/>
      <c r="AY26" s="5"/>
      <c r="BW26" s="11"/>
      <c r="BX26" s="12"/>
      <c r="BY26" s="12"/>
      <c r="BZ26" s="5"/>
      <c r="CA26" s="5"/>
      <c r="CB26" s="5"/>
      <c r="CC26" s="5"/>
      <c r="CD26" s="11"/>
      <c r="CE26" s="12"/>
      <c r="CF26" s="5"/>
      <c r="CG26" s="5"/>
      <c r="CH26" s="5"/>
      <c r="CI26" s="5"/>
      <c r="CJ26" s="5"/>
      <c r="CK26" s="11">
        <f t="shared" ca="1" si="27"/>
        <v>0.75711346487985298</v>
      </c>
      <c r="CL26" s="12">
        <f t="shared" ca="1" si="28"/>
        <v>23</v>
      </c>
      <c r="CM26" s="5"/>
      <c r="CN26" s="5">
        <v>26</v>
      </c>
      <c r="CO26" s="5">
        <v>3</v>
      </c>
      <c r="CP26" s="5">
        <v>8</v>
      </c>
      <c r="CR26" s="11">
        <f t="shared" ca="1" si="29"/>
        <v>0.7629047320661968</v>
      </c>
      <c r="CS26" s="12">
        <f t="shared" ca="1" si="30"/>
        <v>11</v>
      </c>
      <c r="CT26" s="5"/>
      <c r="CU26" s="5">
        <v>26</v>
      </c>
      <c r="CV26" s="5">
        <v>7</v>
      </c>
      <c r="CW26" s="5">
        <v>7</v>
      </c>
    </row>
    <row r="27" spans="1:101" ht="9.9499999999999993" customHeight="1" x14ac:dyDescent="0.25">
      <c r="A27" s="20"/>
      <c r="B27" s="39"/>
      <c r="C27" s="40"/>
      <c r="D27" s="41"/>
      <c r="E27" s="14"/>
      <c r="F27" s="14"/>
      <c r="G27" s="14"/>
      <c r="H27" s="27"/>
      <c r="I27" s="20"/>
      <c r="J27" s="39"/>
      <c r="K27" s="14"/>
      <c r="L27" s="14"/>
      <c r="M27" s="14"/>
      <c r="N27" s="14"/>
      <c r="O27" s="14"/>
      <c r="P27" s="27"/>
      <c r="Q27" s="20"/>
      <c r="R27" s="39"/>
      <c r="S27" s="14"/>
      <c r="T27" s="14"/>
      <c r="U27" s="14"/>
      <c r="V27" s="14"/>
      <c r="W27" s="14"/>
      <c r="X27" s="27"/>
      <c r="BW27" s="11"/>
      <c r="BX27" s="12"/>
      <c r="BY27" s="12"/>
      <c r="BZ27" s="5"/>
      <c r="CA27" s="5"/>
      <c r="CB27" s="5"/>
      <c r="CC27" s="5"/>
      <c r="CD27" s="11"/>
      <c r="CE27" s="12"/>
      <c r="CF27" s="5"/>
      <c r="CG27" s="5"/>
      <c r="CH27" s="5"/>
      <c r="CI27" s="5"/>
      <c r="CJ27" s="5"/>
      <c r="CK27" s="11">
        <f t="shared" ca="1" si="27"/>
        <v>0.88540319558327041</v>
      </c>
      <c r="CL27" s="12">
        <f t="shared" ca="1" si="28"/>
        <v>13</v>
      </c>
      <c r="CM27" s="5"/>
      <c r="CN27" s="5">
        <v>27</v>
      </c>
      <c r="CO27" s="5">
        <v>3</v>
      </c>
      <c r="CP27" s="5">
        <v>9</v>
      </c>
      <c r="CR27" s="11">
        <f t="shared" ca="1" si="29"/>
        <v>0.24148204344477509</v>
      </c>
      <c r="CS27" s="12">
        <f t="shared" ca="1" si="30"/>
        <v>38</v>
      </c>
      <c r="CT27" s="5"/>
      <c r="CU27" s="5">
        <v>27</v>
      </c>
      <c r="CV27" s="5">
        <v>7</v>
      </c>
      <c r="CW27" s="5">
        <v>8</v>
      </c>
    </row>
    <row r="28" spans="1:101" ht="57" customHeight="1" x14ac:dyDescent="0.25">
      <c r="A28" s="20"/>
      <c r="B28" s="28"/>
      <c r="C28" s="28">
        <f ca="1">$BC10</f>
        <v>0</v>
      </c>
      <c r="D28" s="28">
        <f ca="1">$BH10</f>
        <v>0</v>
      </c>
      <c r="E28" s="28" t="str">
        <f ca="1">IF(AND(F28=0,G28=0),"",".")</f>
        <v>.</v>
      </c>
      <c r="F28" s="28">
        <f ca="1">$BM10</f>
        <v>4</v>
      </c>
      <c r="G28" s="28">
        <f ca="1">$BR10</f>
        <v>7</v>
      </c>
      <c r="H28" s="27"/>
      <c r="I28" s="20"/>
      <c r="J28" s="28"/>
      <c r="K28" s="28">
        <f ca="1">$BC11</f>
        <v>0</v>
      </c>
      <c r="L28" s="28">
        <f ca="1">$BH11</f>
        <v>0</v>
      </c>
      <c r="M28" s="28" t="str">
        <f ca="1">IF(AND(N28=0,O28=0),"",".")</f>
        <v>.</v>
      </c>
      <c r="N28" s="28">
        <f ca="1">$BM11</f>
        <v>3</v>
      </c>
      <c r="O28" s="28">
        <f ca="1">$BR11</f>
        <v>5</v>
      </c>
      <c r="P28" s="27"/>
      <c r="Q28" s="20"/>
      <c r="R28" s="28"/>
      <c r="S28" s="28">
        <f ca="1">$BC12</f>
        <v>0</v>
      </c>
      <c r="T28" s="28">
        <f ca="1">$BH12</f>
        <v>0</v>
      </c>
      <c r="U28" s="28" t="str">
        <f ca="1">IF(AND(V28=0,W28=0),"",".")</f>
        <v>.</v>
      </c>
      <c r="V28" s="28">
        <f ca="1">$BM12</f>
        <v>5</v>
      </c>
      <c r="W28" s="28">
        <f ca="1">$BR12</f>
        <v>7</v>
      </c>
      <c r="X28" s="27"/>
      <c r="BW28" s="11"/>
      <c r="BX28" s="12"/>
      <c r="BY28" s="12"/>
      <c r="BZ28" s="5"/>
      <c r="CA28" s="5"/>
      <c r="CB28" s="5"/>
      <c r="CC28" s="5"/>
      <c r="CD28" s="11"/>
      <c r="CE28" s="12"/>
      <c r="CF28" s="5"/>
      <c r="CG28" s="5"/>
      <c r="CH28" s="5"/>
      <c r="CI28" s="5"/>
      <c r="CJ28" s="5"/>
      <c r="CK28" s="11">
        <f t="shared" ca="1" si="27"/>
        <v>0.9440802851250446</v>
      </c>
      <c r="CL28" s="12">
        <f t="shared" ca="1" si="28"/>
        <v>8</v>
      </c>
      <c r="CM28" s="5"/>
      <c r="CN28" s="5">
        <v>28</v>
      </c>
      <c r="CO28" s="5">
        <v>4</v>
      </c>
      <c r="CP28" s="5">
        <v>1</v>
      </c>
      <c r="CR28" s="11">
        <f t="shared" ca="1" si="29"/>
        <v>0.45257139536480517</v>
      </c>
      <c r="CS28" s="12">
        <f t="shared" ca="1" si="30"/>
        <v>27</v>
      </c>
      <c r="CT28" s="5"/>
      <c r="CU28" s="5">
        <v>28</v>
      </c>
      <c r="CV28" s="5">
        <v>7</v>
      </c>
      <c r="CW28" s="5">
        <v>9</v>
      </c>
    </row>
    <row r="29" spans="1:101" ht="57" customHeight="1" x14ac:dyDescent="0.25">
      <c r="A29" s="20"/>
      <c r="B29" s="28" t="str">
        <f ca="1">IF(AND($BD10=0,$BC10=0),"","＋")</f>
        <v/>
      </c>
      <c r="C29" s="28" t="str">
        <f ca="1">IF(AND($BD10=0,$BC10=0),"＋",$BD10)</f>
        <v>＋</v>
      </c>
      <c r="D29" s="28">
        <f ca="1">$BI10</f>
        <v>0</v>
      </c>
      <c r="E29" s="28" t="str">
        <f ca="1">IF(AND(F29=0,G29=0),"",".")</f>
        <v>.</v>
      </c>
      <c r="F29" s="28">
        <f ca="1">$BN10</f>
        <v>8</v>
      </c>
      <c r="G29" s="28">
        <f ca="1">$BS10</f>
        <v>3</v>
      </c>
      <c r="H29" s="27"/>
      <c r="I29" s="20"/>
      <c r="J29" s="28" t="str">
        <f ca="1">IF(AND($BD11=0,$BC11=0),"","＋")</f>
        <v/>
      </c>
      <c r="K29" s="28" t="str">
        <f ca="1">IF(AND($BD11=0,$BC11=0),"＋",$BD11)</f>
        <v>＋</v>
      </c>
      <c r="L29" s="28">
        <f ca="1">$BI11</f>
        <v>0</v>
      </c>
      <c r="M29" s="28" t="str">
        <f ca="1">IF(AND(N29=0,O29=0),"",".")</f>
        <v>.</v>
      </c>
      <c r="N29" s="28">
        <f ca="1">$BN11</f>
        <v>6</v>
      </c>
      <c r="O29" s="28">
        <f ca="1">$BS11</f>
        <v>6</v>
      </c>
      <c r="P29" s="27"/>
      <c r="Q29" s="20"/>
      <c r="R29" s="28" t="str">
        <f ca="1">IF(AND($BD12=0,$BC12=0),"","＋")</f>
        <v/>
      </c>
      <c r="S29" s="28" t="str">
        <f ca="1">IF(AND($BD12=0,$BC12=0),"＋",$BD12)</f>
        <v>＋</v>
      </c>
      <c r="T29" s="28">
        <f ca="1">$BI12</f>
        <v>0</v>
      </c>
      <c r="U29" s="28" t="str">
        <f ca="1">IF(AND(V29=0,W29=0),"",".")</f>
        <v>.</v>
      </c>
      <c r="V29" s="28">
        <f ca="1">$BN12</f>
        <v>8</v>
      </c>
      <c r="W29" s="28">
        <f ca="1">$BS12</f>
        <v>9</v>
      </c>
      <c r="X29" s="27"/>
      <c r="BW29" s="11"/>
      <c r="BX29" s="12"/>
      <c r="BY29" s="12"/>
      <c r="BZ29" s="5"/>
      <c r="CA29" s="5"/>
      <c r="CB29" s="5"/>
      <c r="CC29" s="5"/>
      <c r="CD29" s="11"/>
      <c r="CE29" s="12"/>
      <c r="CF29" s="5"/>
      <c r="CG29" s="5"/>
      <c r="CH29" s="5"/>
      <c r="CI29" s="5"/>
      <c r="CJ29" s="5"/>
      <c r="CK29" s="11">
        <f t="shared" ca="1" si="27"/>
        <v>0.8056108775089692</v>
      </c>
      <c r="CL29" s="12">
        <f t="shared" ca="1" si="28"/>
        <v>18</v>
      </c>
      <c r="CM29" s="5"/>
      <c r="CN29" s="5">
        <v>29</v>
      </c>
      <c r="CO29" s="5">
        <v>4</v>
      </c>
      <c r="CP29" s="5">
        <v>2</v>
      </c>
      <c r="CR29" s="11">
        <f t="shared" ca="1" si="29"/>
        <v>0.2584335137122572</v>
      </c>
      <c r="CS29" s="12">
        <f t="shared" ca="1" si="30"/>
        <v>36</v>
      </c>
      <c r="CT29" s="5"/>
      <c r="CU29" s="5">
        <v>29</v>
      </c>
      <c r="CV29" s="5">
        <v>8</v>
      </c>
      <c r="CW29" s="5">
        <v>2</v>
      </c>
    </row>
    <row r="30" spans="1:101" ht="57" customHeight="1" x14ac:dyDescent="0.25">
      <c r="A30" s="20"/>
      <c r="B30" s="28"/>
      <c r="C30" s="28">
        <f ca="1">$AU10</f>
        <v>0</v>
      </c>
      <c r="D30" s="28">
        <f ca="1">$AV10</f>
        <v>1</v>
      </c>
      <c r="E30" s="28" t="str">
        <f>$AW10</f>
        <v>.</v>
      </c>
      <c r="F30" s="28">
        <f ca="1">$AX10</f>
        <v>3</v>
      </c>
      <c r="G30" s="28">
        <f ca="1">$AY10</f>
        <v>0</v>
      </c>
      <c r="H30" s="29"/>
      <c r="I30" s="30"/>
      <c r="J30" s="28"/>
      <c r="K30" s="28">
        <f ca="1">$AU11</f>
        <v>0</v>
      </c>
      <c r="L30" s="28">
        <f ca="1">$AV11</f>
        <v>1</v>
      </c>
      <c r="M30" s="28" t="str">
        <f>$AW11</f>
        <v>.</v>
      </c>
      <c r="N30" s="28">
        <f ca="1">$AX11</f>
        <v>0</v>
      </c>
      <c r="O30" s="28">
        <f ca="1">$AY11</f>
        <v>1</v>
      </c>
      <c r="P30" s="29"/>
      <c r="Q30" s="30"/>
      <c r="R30" s="28"/>
      <c r="S30" s="28">
        <f ca="1">$AU12</f>
        <v>0</v>
      </c>
      <c r="T30" s="28">
        <f ca="1">$AV12</f>
        <v>1</v>
      </c>
      <c r="U30" s="28" t="str">
        <f>$AW12</f>
        <v>.</v>
      </c>
      <c r="V30" s="28">
        <f ca="1">$AX12</f>
        <v>4</v>
      </c>
      <c r="W30" s="28">
        <f ca="1">$AY12</f>
        <v>6</v>
      </c>
      <c r="X30" s="27"/>
      <c r="BW30" s="11"/>
      <c r="BX30" s="12"/>
      <c r="BY30" s="12"/>
      <c r="BZ30" s="5"/>
      <c r="CA30" s="5"/>
      <c r="CB30" s="5"/>
      <c r="CC30" s="5"/>
      <c r="CD30" s="11"/>
      <c r="CE30" s="12"/>
      <c r="CF30" s="5"/>
      <c r="CG30" s="5"/>
      <c r="CH30" s="5"/>
      <c r="CI30" s="5"/>
      <c r="CJ30" s="5"/>
      <c r="CK30" s="11">
        <f t="shared" ca="1" si="27"/>
        <v>0.19969430711366454</v>
      </c>
      <c r="CL30" s="12">
        <f t="shared" ca="1" si="28"/>
        <v>62</v>
      </c>
      <c r="CM30" s="5"/>
      <c r="CN30" s="5">
        <v>30</v>
      </c>
      <c r="CO30" s="5">
        <v>4</v>
      </c>
      <c r="CP30" s="5">
        <v>3</v>
      </c>
      <c r="CR30" s="11">
        <f t="shared" ca="1" si="29"/>
        <v>0.28067604966185367</v>
      </c>
      <c r="CS30" s="12">
        <f t="shared" ca="1" si="30"/>
        <v>34</v>
      </c>
      <c r="CT30" s="5"/>
      <c r="CU30" s="5">
        <v>30</v>
      </c>
      <c r="CV30" s="5">
        <v>8</v>
      </c>
      <c r="CW30" s="5">
        <v>3</v>
      </c>
    </row>
    <row r="31" spans="1:101" ht="9.9499999999999993" customHeight="1" x14ac:dyDescent="0.25">
      <c r="A31" s="32"/>
      <c r="B31" s="33"/>
      <c r="C31" s="33"/>
      <c r="D31" s="35"/>
      <c r="E31" s="33"/>
      <c r="F31" s="33"/>
      <c r="G31" s="33"/>
      <c r="H31" s="36"/>
      <c r="I31" s="32"/>
      <c r="J31" s="33"/>
      <c r="K31" s="33"/>
      <c r="L31" s="33"/>
      <c r="M31" s="33"/>
      <c r="N31" s="33"/>
      <c r="O31" s="33"/>
      <c r="P31" s="36"/>
      <c r="Q31" s="32"/>
      <c r="R31" s="33"/>
      <c r="S31" s="33"/>
      <c r="T31" s="33"/>
      <c r="U31" s="33"/>
      <c r="V31" s="33"/>
      <c r="W31" s="33"/>
      <c r="X31" s="36"/>
      <c r="BW31" s="11"/>
      <c r="BX31" s="12"/>
      <c r="BY31" s="12"/>
      <c r="BZ31" s="5"/>
      <c r="CA31" s="5"/>
      <c r="CB31" s="5"/>
      <c r="CC31" s="5"/>
      <c r="CD31" s="11"/>
      <c r="CE31" s="12"/>
      <c r="CF31" s="5"/>
      <c r="CG31" s="5"/>
      <c r="CH31" s="5"/>
      <c r="CI31" s="5"/>
      <c r="CJ31" s="5"/>
      <c r="CK31" s="11">
        <f t="shared" ca="1" si="27"/>
        <v>0.16451113894659108</v>
      </c>
      <c r="CL31" s="12">
        <f t="shared" ca="1" si="28"/>
        <v>65</v>
      </c>
      <c r="CM31" s="5"/>
      <c r="CN31" s="5">
        <v>31</v>
      </c>
      <c r="CO31" s="5">
        <v>4</v>
      </c>
      <c r="CP31" s="5">
        <v>4</v>
      </c>
      <c r="CR31" s="11">
        <f t="shared" ca="1" si="29"/>
        <v>0.58756772367493659</v>
      </c>
      <c r="CS31" s="12">
        <f t="shared" ca="1" si="30"/>
        <v>20</v>
      </c>
      <c r="CT31" s="5"/>
      <c r="CU31" s="5">
        <v>31</v>
      </c>
      <c r="CV31" s="5">
        <v>8</v>
      </c>
      <c r="CW31" s="5">
        <v>4</v>
      </c>
    </row>
    <row r="32" spans="1:101" ht="39.950000000000003" customHeight="1" thickBot="1" x14ac:dyDescent="0.3">
      <c r="A32" s="68" t="str">
        <f>A1</f>
        <v>小数 たし算 小数第二位 (0.11) くり上がり</v>
      </c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68"/>
      <c r="T32" s="68"/>
      <c r="U32" s="68"/>
      <c r="V32" s="68"/>
      <c r="W32" s="43">
        <f>W1</f>
        <v>1</v>
      </c>
      <c r="X32" s="2"/>
      <c r="AB32" s="4"/>
      <c r="AC32" s="5"/>
      <c r="AD32" s="5"/>
      <c r="AF32" s="5"/>
      <c r="AG32" s="5"/>
      <c r="BW32" s="11"/>
      <c r="BX32" s="12"/>
      <c r="BY32" s="12"/>
      <c r="BZ32" s="5"/>
      <c r="CA32" s="5"/>
      <c r="CB32" s="5"/>
      <c r="CC32" s="5"/>
      <c r="CD32" s="11"/>
      <c r="CE32" s="12"/>
      <c r="CF32" s="5"/>
      <c r="CG32" s="5"/>
      <c r="CH32" s="5"/>
      <c r="CI32" s="5"/>
      <c r="CJ32" s="5"/>
      <c r="CK32" s="11">
        <f t="shared" ca="1" si="27"/>
        <v>0.2345814188710339</v>
      </c>
      <c r="CL32" s="12">
        <f t="shared" ca="1" si="28"/>
        <v>58</v>
      </c>
      <c r="CM32" s="5"/>
      <c r="CN32" s="5">
        <v>32</v>
      </c>
      <c r="CO32" s="5">
        <v>4</v>
      </c>
      <c r="CP32" s="5">
        <v>5</v>
      </c>
      <c r="CQ32" s="5"/>
      <c r="CR32" s="11">
        <f t="shared" ca="1" si="29"/>
        <v>0.98030445323174409</v>
      </c>
      <c r="CS32" s="12">
        <f t="shared" ca="1" si="30"/>
        <v>1</v>
      </c>
      <c r="CT32" s="5"/>
      <c r="CU32" s="5">
        <v>32</v>
      </c>
      <c r="CV32" s="5">
        <v>8</v>
      </c>
      <c r="CW32" s="5">
        <v>5</v>
      </c>
    </row>
    <row r="33" spans="1:101" ht="63.95" customHeight="1" thickBot="1" x14ac:dyDescent="0.3">
      <c r="B33" s="69" t="str">
        <f>B2</f>
        <v>　　月  　 　 日</v>
      </c>
      <c r="C33" s="70"/>
      <c r="D33" s="70"/>
      <c r="E33" s="70"/>
      <c r="F33" s="70"/>
      <c r="G33" s="71"/>
      <c r="H33" s="72" t="str">
        <f>H2</f>
        <v>名前</v>
      </c>
      <c r="I33" s="73"/>
      <c r="J33" s="73"/>
      <c r="K33" s="74"/>
      <c r="L33" s="75"/>
      <c r="M33" s="75"/>
      <c r="N33" s="75"/>
      <c r="O33" s="75"/>
      <c r="P33" s="75"/>
      <c r="Q33" s="75"/>
      <c r="R33" s="75"/>
      <c r="S33" s="75"/>
      <c r="T33" s="75"/>
      <c r="U33" s="75"/>
      <c r="V33" s="75"/>
      <c r="W33" s="76"/>
      <c r="AC33" s="5"/>
      <c r="AD33" s="5"/>
      <c r="AF33" s="5"/>
      <c r="AG33" s="5"/>
      <c r="BW33" s="11"/>
      <c r="BX33" s="12"/>
      <c r="BY33" s="12"/>
      <c r="BZ33" s="5"/>
      <c r="CA33" s="5"/>
      <c r="CB33" s="5"/>
      <c r="CC33" s="5"/>
      <c r="CD33" s="11"/>
      <c r="CE33" s="12"/>
      <c r="CF33" s="5"/>
      <c r="CG33" s="5"/>
      <c r="CH33" s="5"/>
      <c r="CI33" s="5"/>
      <c r="CJ33" s="5"/>
      <c r="CK33" s="11">
        <f t="shared" ca="1" si="27"/>
        <v>0.5162993040950089</v>
      </c>
      <c r="CL33" s="12">
        <f t="shared" ca="1" si="28"/>
        <v>39</v>
      </c>
      <c r="CM33" s="5"/>
      <c r="CN33" s="5">
        <v>33</v>
      </c>
      <c r="CO33" s="5">
        <v>4</v>
      </c>
      <c r="CP33" s="5">
        <v>6</v>
      </c>
      <c r="CR33" s="11">
        <f t="shared" ca="1" si="29"/>
        <v>0.89744803247943139</v>
      </c>
      <c r="CS33" s="12">
        <f t="shared" ca="1" si="30"/>
        <v>6</v>
      </c>
      <c r="CT33" s="5"/>
      <c r="CU33" s="5">
        <v>33</v>
      </c>
      <c r="CV33" s="5">
        <v>8</v>
      </c>
      <c r="CW33" s="5">
        <v>6</v>
      </c>
    </row>
    <row r="34" spans="1:101" ht="15" customHeight="1" x14ac:dyDescent="0.25">
      <c r="B34" s="13"/>
      <c r="C34" s="13"/>
      <c r="D34" s="13"/>
      <c r="E34" s="13"/>
      <c r="F34" s="13"/>
      <c r="G34" s="13"/>
      <c r="H34" s="13"/>
      <c r="I34" s="13"/>
      <c r="J34" s="13"/>
      <c r="K34" s="14"/>
      <c r="L34" s="14"/>
      <c r="M34" s="14"/>
      <c r="N34" s="14"/>
      <c r="O34" s="14"/>
      <c r="P34" s="14"/>
      <c r="Q34" s="14"/>
      <c r="R34" s="14"/>
      <c r="S34" s="14"/>
      <c r="T34" s="14"/>
      <c r="AC34" s="5"/>
      <c r="AD34" s="5"/>
      <c r="AE34" s="4" t="s">
        <v>32</v>
      </c>
      <c r="AF34" s="4" t="s">
        <v>32</v>
      </c>
      <c r="AG34" s="5"/>
      <c r="BW34" s="11"/>
      <c r="BX34" s="12"/>
      <c r="BY34" s="12"/>
      <c r="BZ34" s="5"/>
      <c r="CA34" s="5"/>
      <c r="CB34" s="5"/>
      <c r="CC34" s="5"/>
      <c r="CD34" s="11"/>
      <c r="CE34" s="12"/>
      <c r="CF34" s="5"/>
      <c r="CG34" s="5"/>
      <c r="CH34" s="5"/>
      <c r="CI34" s="5"/>
      <c r="CJ34" s="5"/>
      <c r="CK34" s="11">
        <f t="shared" ca="1" si="27"/>
        <v>0.41696288896453426</v>
      </c>
      <c r="CL34" s="12">
        <f t="shared" ca="1" si="28"/>
        <v>46</v>
      </c>
      <c r="CM34" s="5"/>
      <c r="CN34" s="5">
        <v>34</v>
      </c>
      <c r="CO34" s="5">
        <v>4</v>
      </c>
      <c r="CP34" s="5">
        <v>7</v>
      </c>
      <c r="CR34" s="11">
        <f t="shared" ca="1" si="29"/>
        <v>0.96864727805544026</v>
      </c>
      <c r="CS34" s="12">
        <f t="shared" ca="1" si="30"/>
        <v>3</v>
      </c>
      <c r="CT34" s="5"/>
      <c r="CU34" s="5">
        <v>34</v>
      </c>
      <c r="CV34" s="5">
        <v>8</v>
      </c>
      <c r="CW34" s="5">
        <v>7</v>
      </c>
    </row>
    <row r="35" spans="1:101" ht="19.5" thickBot="1" x14ac:dyDescent="0.3">
      <c r="A35" s="15"/>
      <c r="B35" s="16" t="str">
        <f>B4</f>
        <v>①</v>
      </c>
      <c r="C35" s="17"/>
      <c r="D35" s="18"/>
      <c r="E35" s="17"/>
      <c r="F35" s="17"/>
      <c r="G35" s="17"/>
      <c r="H35" s="19"/>
      <c r="I35" s="17"/>
      <c r="J35" s="16" t="str">
        <f>J4</f>
        <v>②</v>
      </c>
      <c r="K35" s="17"/>
      <c r="L35" s="17"/>
      <c r="M35" s="17"/>
      <c r="N35" s="17"/>
      <c r="O35" s="17"/>
      <c r="P35" s="19"/>
      <c r="Q35" s="37"/>
      <c r="R35" s="16" t="str">
        <f>R4</f>
        <v>③</v>
      </c>
      <c r="S35" s="17"/>
      <c r="T35" s="17"/>
      <c r="U35" s="17"/>
      <c r="V35" s="17"/>
      <c r="W35" s="17"/>
      <c r="X35" s="19"/>
      <c r="AC35" s="5"/>
      <c r="AD35" s="5"/>
      <c r="AE35" s="4" t="s">
        <v>7</v>
      </c>
      <c r="AF35" s="4" t="s">
        <v>8</v>
      </c>
      <c r="AG35" s="5"/>
      <c r="BW35" s="11"/>
      <c r="BX35" s="12"/>
      <c r="BY35" s="12"/>
      <c r="BZ35" s="5"/>
      <c r="CA35" s="5"/>
      <c r="CB35" s="5"/>
      <c r="CC35" s="5"/>
      <c r="CD35" s="11"/>
      <c r="CE35" s="12"/>
      <c r="CF35" s="5"/>
      <c r="CG35" s="5"/>
      <c r="CH35" s="5"/>
      <c r="CI35" s="5"/>
      <c r="CJ35" s="5"/>
      <c r="CK35" s="11">
        <f t="shared" ca="1" si="27"/>
        <v>0.90203809830082826</v>
      </c>
      <c r="CL35" s="12">
        <f t="shared" ca="1" si="28"/>
        <v>11</v>
      </c>
      <c r="CM35" s="5"/>
      <c r="CN35" s="5">
        <v>35</v>
      </c>
      <c r="CO35" s="5">
        <v>4</v>
      </c>
      <c r="CP35" s="5">
        <v>8</v>
      </c>
      <c r="CR35" s="11">
        <f t="shared" ca="1" si="29"/>
        <v>0.87043791384964542</v>
      </c>
      <c r="CS35" s="12">
        <f t="shared" ca="1" si="30"/>
        <v>9</v>
      </c>
      <c r="CT35" s="5"/>
      <c r="CU35" s="5">
        <v>35</v>
      </c>
      <c r="CV35" s="5">
        <v>8</v>
      </c>
      <c r="CW35" s="5">
        <v>8</v>
      </c>
    </row>
    <row r="36" spans="1:101" ht="45.95" customHeight="1" thickBot="1" x14ac:dyDescent="0.3">
      <c r="A36" s="44"/>
      <c r="B36" s="66" t="str">
        <f t="shared" ref="B36" ca="1" si="31">B5</f>
        <v>0.88＋0.64＝</v>
      </c>
      <c r="C36" s="67"/>
      <c r="D36" s="67"/>
      <c r="E36" s="67"/>
      <c r="F36" s="64">
        <f ca="1">F5</f>
        <v>1.52</v>
      </c>
      <c r="G36" s="65"/>
      <c r="H36" s="45"/>
      <c r="I36" s="46"/>
      <c r="J36" s="66" t="str">
        <f t="shared" ref="J36" ca="1" si="32">J5</f>
        <v>0.49＋0.93＝</v>
      </c>
      <c r="K36" s="67"/>
      <c r="L36" s="67"/>
      <c r="M36" s="67"/>
      <c r="N36" s="64">
        <f ca="1">N5</f>
        <v>1.42</v>
      </c>
      <c r="O36" s="65"/>
      <c r="P36" s="27"/>
      <c r="Q36" s="24"/>
      <c r="R36" s="66" t="str">
        <f t="shared" ref="R36" ca="1" si="33">R5</f>
        <v>0.69＋0.98＝</v>
      </c>
      <c r="S36" s="67"/>
      <c r="T36" s="67"/>
      <c r="U36" s="67"/>
      <c r="V36" s="64">
        <f ca="1">V5</f>
        <v>1.67</v>
      </c>
      <c r="W36" s="65"/>
      <c r="X36" s="27"/>
      <c r="AC36" s="5" t="s">
        <v>44</v>
      </c>
      <c r="AD36" s="5" t="str">
        <f ca="1">IF(AND($AE36=0,$AF36=0),"OKA",IF($AF36=0,"OKB","NO"))</f>
        <v>NO</v>
      </c>
      <c r="AE36" s="47">
        <f ca="1">AX1</f>
        <v>5</v>
      </c>
      <c r="AF36" s="47">
        <f ca="1">AY1</f>
        <v>2</v>
      </c>
      <c r="AG36" s="5"/>
      <c r="BW36" s="11"/>
      <c r="BX36" s="12"/>
      <c r="BY36" s="12"/>
      <c r="BZ36" s="5"/>
      <c r="CA36" s="5"/>
      <c r="CB36" s="5"/>
      <c r="CC36" s="5"/>
      <c r="CD36" s="11"/>
      <c r="CE36" s="12"/>
      <c r="CF36" s="5"/>
      <c r="CG36" s="5"/>
      <c r="CH36" s="5"/>
      <c r="CI36" s="5"/>
      <c r="CJ36" s="5"/>
      <c r="CK36" s="11">
        <f t="shared" ca="1" si="27"/>
        <v>0.27412965517685239</v>
      </c>
      <c r="CL36" s="12">
        <f t="shared" ca="1" si="28"/>
        <v>56</v>
      </c>
      <c r="CM36" s="5"/>
      <c r="CN36" s="5">
        <v>36</v>
      </c>
      <c r="CO36" s="5">
        <v>4</v>
      </c>
      <c r="CP36" s="5">
        <v>9</v>
      </c>
      <c r="CR36" s="11">
        <f t="shared" ca="1" si="29"/>
        <v>0.94987876005303462</v>
      </c>
      <c r="CS36" s="12">
        <f t="shared" ca="1" si="30"/>
        <v>4</v>
      </c>
      <c r="CT36" s="5"/>
      <c r="CU36" s="5">
        <v>36</v>
      </c>
      <c r="CV36" s="5">
        <v>8</v>
      </c>
      <c r="CW36" s="5">
        <v>9</v>
      </c>
    </row>
    <row r="37" spans="1:101" ht="9.9499999999999993" customHeight="1" x14ac:dyDescent="0.25">
      <c r="A37" s="20"/>
      <c r="B37" s="25"/>
      <c r="C37" s="25"/>
      <c r="D37" s="25"/>
      <c r="E37" s="25"/>
      <c r="F37" s="25"/>
      <c r="G37" s="25"/>
      <c r="H37" s="26"/>
      <c r="I37" s="14"/>
      <c r="J37" s="39"/>
      <c r="K37" s="14"/>
      <c r="L37" s="14"/>
      <c r="M37" s="14"/>
      <c r="N37" s="14"/>
      <c r="O37" s="14"/>
      <c r="P37" s="27"/>
      <c r="Q37" s="20"/>
      <c r="R37" s="39"/>
      <c r="S37" s="14"/>
      <c r="T37" s="14"/>
      <c r="U37" s="14"/>
      <c r="V37" s="14"/>
      <c r="W37" s="14"/>
      <c r="X37" s="27"/>
      <c r="AC37" s="5" t="s">
        <v>33</v>
      </c>
      <c r="AD37" s="5" t="str">
        <f t="shared" ref="AD37:AD47" ca="1" si="34">IF(AND($AE37=0,$AF37=0),"OKA",IF($AF37=0,"OKB","NO"))</f>
        <v>NO</v>
      </c>
      <c r="AE37" s="47">
        <f t="shared" ref="AE37:AF47" ca="1" si="35">AX2</f>
        <v>4</v>
      </c>
      <c r="AF37" s="47">
        <f t="shared" ca="1" si="35"/>
        <v>2</v>
      </c>
      <c r="AG37" s="5"/>
      <c r="BW37" s="11"/>
      <c r="BX37" s="12"/>
      <c r="BY37" s="12"/>
      <c r="BZ37" s="5"/>
      <c r="CA37" s="5"/>
      <c r="CB37" s="5"/>
      <c r="CC37" s="5"/>
      <c r="CD37" s="11"/>
      <c r="CE37" s="12"/>
      <c r="CF37" s="5"/>
      <c r="CG37" s="5"/>
      <c r="CH37" s="5"/>
      <c r="CI37" s="5"/>
      <c r="CJ37" s="5"/>
      <c r="CK37" s="11">
        <f t="shared" ca="1" si="27"/>
        <v>0.94439285961497654</v>
      </c>
      <c r="CL37" s="12">
        <f t="shared" ca="1" si="28"/>
        <v>7</v>
      </c>
      <c r="CM37" s="5"/>
      <c r="CN37" s="5">
        <v>37</v>
      </c>
      <c r="CO37" s="5">
        <v>5</v>
      </c>
      <c r="CP37" s="5">
        <v>1</v>
      </c>
      <c r="CR37" s="11">
        <f t="shared" ca="1" si="29"/>
        <v>0.29734347626427982</v>
      </c>
      <c r="CS37" s="12">
        <f t="shared" ca="1" si="30"/>
        <v>33</v>
      </c>
      <c r="CT37" s="5"/>
      <c r="CU37" s="5">
        <v>37</v>
      </c>
      <c r="CV37" s="5">
        <v>9</v>
      </c>
      <c r="CW37" s="5">
        <v>1</v>
      </c>
    </row>
    <row r="38" spans="1:101" ht="57" customHeight="1" x14ac:dyDescent="0.25">
      <c r="A38" s="20"/>
      <c r="B38" s="48"/>
      <c r="C38" s="49">
        <f t="shared" ref="B38:G40" ca="1" si="36">C7</f>
        <v>0</v>
      </c>
      <c r="D38" s="50">
        <f t="shared" ca="1" si="36"/>
        <v>0</v>
      </c>
      <c r="E38" s="50" t="str">
        <f t="shared" ca="1" si="36"/>
        <v>.</v>
      </c>
      <c r="F38" s="51">
        <f t="shared" ca="1" si="36"/>
        <v>8</v>
      </c>
      <c r="G38" s="51">
        <f t="shared" ca="1" si="36"/>
        <v>8</v>
      </c>
      <c r="H38" s="27"/>
      <c r="I38" s="14"/>
      <c r="J38" s="48"/>
      <c r="K38" s="49">
        <f t="shared" ref="K38:O38" ca="1" si="37">K7</f>
        <v>0</v>
      </c>
      <c r="L38" s="50">
        <f t="shared" ca="1" si="37"/>
        <v>0</v>
      </c>
      <c r="M38" s="50" t="str">
        <f t="shared" ca="1" si="37"/>
        <v>.</v>
      </c>
      <c r="N38" s="51">
        <f t="shared" ca="1" si="37"/>
        <v>4</v>
      </c>
      <c r="O38" s="51">
        <f t="shared" ca="1" si="37"/>
        <v>9</v>
      </c>
      <c r="P38" s="27"/>
      <c r="Q38" s="20"/>
      <c r="R38" s="48"/>
      <c r="S38" s="49">
        <f t="shared" ref="S38:W38" ca="1" si="38">S7</f>
        <v>0</v>
      </c>
      <c r="T38" s="50">
        <f t="shared" ca="1" si="38"/>
        <v>0</v>
      </c>
      <c r="U38" s="50" t="str">
        <f t="shared" ca="1" si="38"/>
        <v>.</v>
      </c>
      <c r="V38" s="51">
        <f t="shared" ca="1" si="38"/>
        <v>6</v>
      </c>
      <c r="W38" s="51">
        <f t="shared" ca="1" si="38"/>
        <v>9</v>
      </c>
      <c r="X38" s="27"/>
      <c r="AB38" s="3" t="s">
        <v>46</v>
      </c>
      <c r="AC38" s="5" t="s">
        <v>45</v>
      </c>
      <c r="AD38" s="5" t="str">
        <f t="shared" ca="1" si="34"/>
        <v>NO</v>
      </c>
      <c r="AE38" s="47">
        <f t="shared" ca="1" si="35"/>
        <v>6</v>
      </c>
      <c r="AF38" s="47">
        <f t="shared" ca="1" si="35"/>
        <v>7</v>
      </c>
      <c r="AG38" s="5"/>
      <c r="BW38" s="11"/>
      <c r="BX38" s="12"/>
      <c r="BY38" s="12"/>
      <c r="BZ38" s="5"/>
      <c r="CA38" s="5"/>
      <c r="CB38" s="5"/>
      <c r="CC38" s="5"/>
      <c r="CD38" s="11"/>
      <c r="CE38" s="12"/>
      <c r="CF38" s="5"/>
      <c r="CG38" s="5"/>
      <c r="CH38" s="5"/>
      <c r="CI38" s="5"/>
      <c r="CJ38" s="5"/>
      <c r="CK38" s="11">
        <f t="shared" ca="1" si="27"/>
        <v>0.96947011480535772</v>
      </c>
      <c r="CL38" s="12">
        <f t="shared" ca="1" si="28"/>
        <v>2</v>
      </c>
      <c r="CM38" s="5"/>
      <c r="CN38" s="5">
        <v>38</v>
      </c>
      <c r="CO38" s="5">
        <v>5</v>
      </c>
      <c r="CP38" s="5">
        <v>2</v>
      </c>
      <c r="CR38" s="11">
        <f t="shared" ca="1" si="29"/>
        <v>0.66704177787954122</v>
      </c>
      <c r="CS38" s="12">
        <f t="shared" ca="1" si="30"/>
        <v>16</v>
      </c>
      <c r="CT38" s="5"/>
      <c r="CU38" s="5">
        <v>38</v>
      </c>
      <c r="CV38" s="5">
        <v>9</v>
      </c>
      <c r="CW38" s="5">
        <v>2</v>
      </c>
    </row>
    <row r="39" spans="1:101" ht="57" customHeight="1" thickBot="1" x14ac:dyDescent="0.3">
      <c r="A39" s="20"/>
      <c r="B39" s="52" t="str">
        <f t="shared" ca="1" si="36"/>
        <v/>
      </c>
      <c r="C39" s="53" t="str">
        <f t="shared" ca="1" si="36"/>
        <v>＋</v>
      </c>
      <c r="D39" s="54">
        <f t="shared" ca="1" si="36"/>
        <v>0</v>
      </c>
      <c r="E39" s="54" t="str">
        <f t="shared" ca="1" si="36"/>
        <v>.</v>
      </c>
      <c r="F39" s="55">
        <f t="shared" ca="1" si="36"/>
        <v>6</v>
      </c>
      <c r="G39" s="55">
        <f t="shared" ca="1" si="36"/>
        <v>4</v>
      </c>
      <c r="H39" s="27"/>
      <c r="I39" s="14"/>
      <c r="J39" s="52" t="str">
        <f t="shared" ref="J39:O40" ca="1" si="39">J8</f>
        <v/>
      </c>
      <c r="K39" s="53" t="str">
        <f t="shared" ca="1" si="39"/>
        <v>＋</v>
      </c>
      <c r="L39" s="54">
        <f t="shared" ca="1" si="39"/>
        <v>0</v>
      </c>
      <c r="M39" s="54" t="str">
        <f t="shared" ca="1" si="39"/>
        <v>.</v>
      </c>
      <c r="N39" s="55">
        <f t="shared" ca="1" si="39"/>
        <v>9</v>
      </c>
      <c r="O39" s="55">
        <f t="shared" ca="1" si="39"/>
        <v>3</v>
      </c>
      <c r="P39" s="27"/>
      <c r="Q39" s="20"/>
      <c r="R39" s="52" t="str">
        <f t="shared" ref="R39:W40" ca="1" si="40">R8</f>
        <v/>
      </c>
      <c r="S39" s="53" t="str">
        <f t="shared" ca="1" si="40"/>
        <v>＋</v>
      </c>
      <c r="T39" s="54">
        <f t="shared" ca="1" si="40"/>
        <v>0</v>
      </c>
      <c r="U39" s="54" t="str">
        <f t="shared" ca="1" si="40"/>
        <v>.</v>
      </c>
      <c r="V39" s="55">
        <f t="shared" ca="1" si="40"/>
        <v>9</v>
      </c>
      <c r="W39" s="55">
        <f t="shared" ca="1" si="40"/>
        <v>8</v>
      </c>
      <c r="X39" s="27"/>
      <c r="Z39" s="56"/>
      <c r="AB39" s="3" t="s">
        <v>47</v>
      </c>
      <c r="AC39" s="5" t="s">
        <v>34</v>
      </c>
      <c r="AD39" s="5" t="str">
        <f t="shared" ca="1" si="34"/>
        <v>OKB</v>
      </c>
      <c r="AE39" s="47">
        <f t="shared" ca="1" si="35"/>
        <v>6</v>
      </c>
      <c r="AF39" s="47">
        <f t="shared" ca="1" si="35"/>
        <v>0</v>
      </c>
      <c r="AG39" s="5"/>
      <c r="BW39" s="11"/>
      <c r="BX39" s="12"/>
      <c r="BY39" s="12"/>
      <c r="BZ39" s="5"/>
      <c r="CA39" s="5"/>
      <c r="CB39" s="5"/>
      <c r="CC39" s="5"/>
      <c r="CD39" s="11"/>
      <c r="CE39" s="12"/>
      <c r="CF39" s="5"/>
      <c r="CG39" s="5"/>
      <c r="CH39" s="5"/>
      <c r="CI39" s="5"/>
      <c r="CJ39" s="5"/>
      <c r="CK39" s="11">
        <f t="shared" ca="1" si="27"/>
        <v>0.80182324105739022</v>
      </c>
      <c r="CL39" s="12">
        <f t="shared" ca="1" si="28"/>
        <v>20</v>
      </c>
      <c r="CM39" s="5"/>
      <c r="CN39" s="5">
        <v>39</v>
      </c>
      <c r="CO39" s="5">
        <v>5</v>
      </c>
      <c r="CP39" s="5">
        <v>3</v>
      </c>
      <c r="CR39" s="11">
        <f t="shared" ca="1" si="29"/>
        <v>0.43002324647370171</v>
      </c>
      <c r="CS39" s="12">
        <f t="shared" ca="1" si="30"/>
        <v>30</v>
      </c>
      <c r="CT39" s="5"/>
      <c r="CU39" s="5">
        <v>39</v>
      </c>
      <c r="CV39" s="5">
        <v>9</v>
      </c>
      <c r="CW39" s="5">
        <v>3</v>
      </c>
    </row>
    <row r="40" spans="1:101" ht="57" customHeight="1" x14ac:dyDescent="0.25">
      <c r="A40" s="20"/>
      <c r="B40" s="57"/>
      <c r="C40" s="58">
        <f ca="1">C9</f>
        <v>0</v>
      </c>
      <c r="D40" s="59">
        <f t="shared" ca="1" si="36"/>
        <v>1</v>
      </c>
      <c r="E40" s="59" t="str">
        <f t="shared" si="36"/>
        <v>.</v>
      </c>
      <c r="F40" s="60">
        <f t="shared" ca="1" si="36"/>
        <v>5</v>
      </c>
      <c r="G40" s="61">
        <f t="shared" ca="1" si="36"/>
        <v>2</v>
      </c>
      <c r="H40" s="27"/>
      <c r="I40" s="14"/>
      <c r="J40" s="57"/>
      <c r="K40" s="58">
        <f ca="1">K9</f>
        <v>0</v>
      </c>
      <c r="L40" s="59">
        <f t="shared" ca="1" si="39"/>
        <v>1</v>
      </c>
      <c r="M40" s="59" t="str">
        <f t="shared" si="39"/>
        <v>.</v>
      </c>
      <c r="N40" s="60">
        <f t="shared" ca="1" si="39"/>
        <v>4</v>
      </c>
      <c r="O40" s="61">
        <f t="shared" ca="1" si="39"/>
        <v>2</v>
      </c>
      <c r="P40" s="27"/>
      <c r="Q40" s="20"/>
      <c r="R40" s="57"/>
      <c r="S40" s="58">
        <f ca="1">S9</f>
        <v>0</v>
      </c>
      <c r="T40" s="59">
        <f t="shared" ca="1" si="40"/>
        <v>1</v>
      </c>
      <c r="U40" s="59" t="str">
        <f t="shared" si="40"/>
        <v>.</v>
      </c>
      <c r="V40" s="60">
        <f t="shared" ca="1" si="40"/>
        <v>6</v>
      </c>
      <c r="W40" s="61">
        <f t="shared" ca="1" si="40"/>
        <v>7</v>
      </c>
      <c r="X40" s="27"/>
      <c r="Z40" s="56"/>
      <c r="AB40" s="3" t="s">
        <v>48</v>
      </c>
      <c r="AC40" s="5" t="s">
        <v>35</v>
      </c>
      <c r="AD40" s="5" t="str">
        <f t="shared" ca="1" si="34"/>
        <v>NO</v>
      </c>
      <c r="AE40" s="47">
        <f t="shared" ca="1" si="35"/>
        <v>5</v>
      </c>
      <c r="AF40" s="47">
        <f t="shared" ca="1" si="35"/>
        <v>3</v>
      </c>
      <c r="AG40" s="56"/>
      <c r="BW40" s="11"/>
      <c r="BX40" s="12"/>
      <c r="BY40" s="12"/>
      <c r="BZ40" s="5"/>
      <c r="CA40" s="5"/>
      <c r="CB40" s="5"/>
      <c r="CC40" s="5"/>
      <c r="CD40" s="11"/>
      <c r="CE40" s="12"/>
      <c r="CF40" s="5"/>
      <c r="CG40" s="5"/>
      <c r="CH40" s="5"/>
      <c r="CI40" s="5"/>
      <c r="CJ40" s="5"/>
      <c r="CK40" s="11">
        <f t="shared" ca="1" si="27"/>
        <v>0.47697326807000284</v>
      </c>
      <c r="CL40" s="12">
        <f t="shared" ca="1" si="28"/>
        <v>42</v>
      </c>
      <c r="CM40" s="5"/>
      <c r="CN40" s="5">
        <v>40</v>
      </c>
      <c r="CO40" s="5">
        <v>5</v>
      </c>
      <c r="CP40" s="5">
        <v>4</v>
      </c>
      <c r="CR40" s="11">
        <f t="shared" ca="1" si="29"/>
        <v>0.69854029669203488</v>
      </c>
      <c r="CS40" s="12">
        <f t="shared" ca="1" si="30"/>
        <v>15</v>
      </c>
      <c r="CT40" s="5"/>
      <c r="CU40" s="5">
        <v>40</v>
      </c>
      <c r="CV40" s="5">
        <v>9</v>
      </c>
      <c r="CW40" s="5">
        <v>4</v>
      </c>
    </row>
    <row r="41" spans="1:101" ht="9.9499999999999993" customHeight="1" x14ac:dyDescent="0.25">
      <c r="A41" s="32"/>
      <c r="B41" s="33"/>
      <c r="C41" s="34"/>
      <c r="D41" s="35"/>
      <c r="E41" s="33"/>
      <c r="F41" s="33"/>
      <c r="G41" s="33"/>
      <c r="H41" s="36"/>
      <c r="I41" s="33"/>
      <c r="J41" s="33"/>
      <c r="K41" s="33"/>
      <c r="L41" s="33"/>
      <c r="M41" s="33"/>
      <c r="N41" s="33"/>
      <c r="O41" s="33"/>
      <c r="P41" s="36"/>
      <c r="Q41" s="32"/>
      <c r="R41" s="33"/>
      <c r="S41" s="33"/>
      <c r="T41" s="33"/>
      <c r="U41" s="33"/>
      <c r="V41" s="33"/>
      <c r="W41" s="33"/>
      <c r="X41" s="36"/>
      <c r="AC41" s="5" t="s">
        <v>36</v>
      </c>
      <c r="AD41" s="5" t="str">
        <f t="shared" ca="1" si="34"/>
        <v>NO</v>
      </c>
      <c r="AE41" s="47">
        <f t="shared" ca="1" si="35"/>
        <v>3</v>
      </c>
      <c r="AF41" s="47">
        <f t="shared" ca="1" si="35"/>
        <v>5</v>
      </c>
      <c r="AG41" s="5"/>
      <c r="BW41" s="11"/>
      <c r="BX41" s="12"/>
      <c r="BY41" s="12"/>
      <c r="BZ41" s="5"/>
      <c r="CA41" s="5"/>
      <c r="CB41" s="5"/>
      <c r="CC41" s="5"/>
      <c r="CD41" s="11"/>
      <c r="CE41" s="12"/>
      <c r="CF41" s="5"/>
      <c r="CG41" s="5"/>
      <c r="CH41" s="5"/>
      <c r="CI41" s="5"/>
      <c r="CJ41" s="5"/>
      <c r="CK41" s="11">
        <f t="shared" ca="1" si="27"/>
        <v>0.67810448830223302</v>
      </c>
      <c r="CL41" s="12">
        <f t="shared" ca="1" si="28"/>
        <v>27</v>
      </c>
      <c r="CM41" s="5"/>
      <c r="CN41" s="5">
        <v>41</v>
      </c>
      <c r="CO41" s="5">
        <v>5</v>
      </c>
      <c r="CP41" s="5">
        <v>5</v>
      </c>
      <c r="CR41" s="11">
        <f t="shared" ca="1" si="29"/>
        <v>0.50838684889502561</v>
      </c>
      <c r="CS41" s="12">
        <f t="shared" ca="1" si="30"/>
        <v>23</v>
      </c>
      <c r="CT41" s="5"/>
      <c r="CU41" s="5">
        <v>41</v>
      </c>
      <c r="CV41" s="5">
        <v>9</v>
      </c>
      <c r="CW41" s="5">
        <v>5</v>
      </c>
    </row>
    <row r="42" spans="1:101" ht="18.75" customHeight="1" thickBot="1" x14ac:dyDescent="0.3">
      <c r="A42" s="37"/>
      <c r="B42" s="16" t="str">
        <f>B11</f>
        <v>④</v>
      </c>
      <c r="C42" s="38"/>
      <c r="D42" s="18"/>
      <c r="E42" s="17"/>
      <c r="F42" s="17"/>
      <c r="G42" s="17"/>
      <c r="H42" s="19"/>
      <c r="I42" s="37"/>
      <c r="J42" s="16" t="str">
        <f>J11</f>
        <v>⑤</v>
      </c>
      <c r="K42" s="17"/>
      <c r="L42" s="17"/>
      <c r="M42" s="17"/>
      <c r="N42" s="17"/>
      <c r="O42" s="17"/>
      <c r="P42" s="19"/>
      <c r="Q42" s="37"/>
      <c r="R42" s="16" t="str">
        <f>R11</f>
        <v>⑥</v>
      </c>
      <c r="S42" s="17"/>
      <c r="T42" s="17"/>
      <c r="U42" s="17"/>
      <c r="V42" s="17"/>
      <c r="W42" s="17"/>
      <c r="X42" s="19"/>
      <c r="AC42" s="5" t="s">
        <v>37</v>
      </c>
      <c r="AD42" s="5" t="str">
        <f t="shared" ca="1" si="34"/>
        <v>NO</v>
      </c>
      <c r="AE42" s="47">
        <f t="shared" ca="1" si="35"/>
        <v>7</v>
      </c>
      <c r="AF42" s="47">
        <f t="shared" ca="1" si="35"/>
        <v>1</v>
      </c>
      <c r="AG42" s="5"/>
      <c r="BW42" s="11"/>
      <c r="BX42" s="12"/>
      <c r="BY42" s="12"/>
      <c r="BZ42" s="5"/>
      <c r="CA42" s="5"/>
      <c r="CB42" s="5"/>
      <c r="CC42" s="5"/>
      <c r="CD42" s="11"/>
      <c r="CE42" s="12"/>
      <c r="CF42" s="5"/>
      <c r="CG42" s="5"/>
      <c r="CH42" s="5"/>
      <c r="CI42" s="5"/>
      <c r="CJ42" s="5"/>
      <c r="CK42" s="11">
        <f t="shared" ca="1" si="27"/>
        <v>0.23494296907469991</v>
      </c>
      <c r="CL42" s="12">
        <f t="shared" ca="1" si="28"/>
        <v>57</v>
      </c>
      <c r="CM42" s="5"/>
      <c r="CN42" s="5">
        <v>42</v>
      </c>
      <c r="CO42" s="5">
        <v>5</v>
      </c>
      <c r="CP42" s="5">
        <v>6</v>
      </c>
      <c r="CR42" s="11">
        <f t="shared" ca="1" si="29"/>
        <v>4.6165952918369335E-2</v>
      </c>
      <c r="CS42" s="12">
        <f t="shared" ca="1" si="30"/>
        <v>43</v>
      </c>
      <c r="CT42" s="5"/>
      <c r="CU42" s="5">
        <v>42</v>
      </c>
      <c r="CV42" s="5">
        <v>9</v>
      </c>
      <c r="CW42" s="5">
        <v>6</v>
      </c>
    </row>
    <row r="43" spans="1:101" ht="45.95" customHeight="1" thickBot="1" x14ac:dyDescent="0.3">
      <c r="A43" s="24"/>
      <c r="B43" s="66" t="str">
        <f t="shared" ref="B43" ca="1" si="41">B12</f>
        <v>0.29＋0.31＝</v>
      </c>
      <c r="C43" s="67"/>
      <c r="D43" s="67"/>
      <c r="E43" s="67"/>
      <c r="F43" s="64">
        <f ca="1">F12</f>
        <v>0.6</v>
      </c>
      <c r="G43" s="65"/>
      <c r="H43" s="27"/>
      <c r="I43" s="24"/>
      <c r="J43" s="66" t="str">
        <f t="shared" ref="J43" ca="1" si="42">J12</f>
        <v>0.97＋0.56＝</v>
      </c>
      <c r="K43" s="67"/>
      <c r="L43" s="67"/>
      <c r="M43" s="67"/>
      <c r="N43" s="64">
        <f ca="1">N12</f>
        <v>1.53</v>
      </c>
      <c r="O43" s="65"/>
      <c r="P43" s="27"/>
      <c r="Q43" s="24"/>
      <c r="R43" s="66" t="str">
        <f t="shared" ref="R43" ca="1" si="43">R12</f>
        <v>0.86＋0.49＝</v>
      </c>
      <c r="S43" s="67"/>
      <c r="T43" s="67"/>
      <c r="U43" s="67"/>
      <c r="V43" s="64">
        <f ca="1">V12</f>
        <v>1.35</v>
      </c>
      <c r="W43" s="65"/>
      <c r="X43" s="27"/>
      <c r="AC43" s="5" t="s">
        <v>38</v>
      </c>
      <c r="AD43" s="5" t="str">
        <f t="shared" ca="1" si="34"/>
        <v>NO</v>
      </c>
      <c r="AE43" s="47">
        <f t="shared" ca="1" si="35"/>
        <v>2</v>
      </c>
      <c r="AF43" s="47">
        <f t="shared" ca="1" si="35"/>
        <v>3</v>
      </c>
      <c r="AG43" s="5"/>
      <c r="BW43" s="11"/>
      <c r="BX43" s="12"/>
      <c r="BY43" s="12"/>
      <c r="BZ43" s="5"/>
      <c r="CA43" s="5"/>
      <c r="CB43" s="5"/>
      <c r="CC43" s="5"/>
      <c r="CD43" s="11"/>
      <c r="CE43" s="12"/>
      <c r="CF43" s="5"/>
      <c r="CG43" s="5"/>
      <c r="CH43" s="5"/>
      <c r="CI43" s="5"/>
      <c r="CJ43" s="5"/>
      <c r="CK43" s="11">
        <f t="shared" ca="1" si="27"/>
        <v>0.1606296444544445</v>
      </c>
      <c r="CL43" s="12">
        <f t="shared" ca="1" si="28"/>
        <v>66</v>
      </c>
      <c r="CM43" s="5"/>
      <c r="CN43" s="5">
        <v>43</v>
      </c>
      <c r="CO43" s="5">
        <v>5</v>
      </c>
      <c r="CP43" s="5">
        <v>7</v>
      </c>
      <c r="CR43" s="11">
        <f t="shared" ca="1" si="29"/>
        <v>0.33276498822891654</v>
      </c>
      <c r="CS43" s="12">
        <f t="shared" ca="1" si="30"/>
        <v>32</v>
      </c>
      <c r="CT43" s="5"/>
      <c r="CU43" s="5">
        <v>43</v>
      </c>
      <c r="CV43" s="5">
        <v>9</v>
      </c>
      <c r="CW43" s="5">
        <v>7</v>
      </c>
    </row>
    <row r="44" spans="1:101" ht="9.9499999999999993" customHeight="1" x14ac:dyDescent="0.25">
      <c r="A44" s="20"/>
      <c r="B44" s="39"/>
      <c r="C44" s="40"/>
      <c r="D44" s="41"/>
      <c r="E44" s="14"/>
      <c r="F44" s="14"/>
      <c r="G44" s="14"/>
      <c r="H44" s="27"/>
      <c r="I44" s="20"/>
      <c r="J44" s="39"/>
      <c r="K44" s="14"/>
      <c r="L44" s="14"/>
      <c r="M44" s="14"/>
      <c r="N44" s="14"/>
      <c r="O44" s="14"/>
      <c r="P44" s="27"/>
      <c r="Q44" s="20"/>
      <c r="R44" s="39"/>
      <c r="S44" s="14"/>
      <c r="T44" s="14"/>
      <c r="U44" s="14"/>
      <c r="V44" s="14"/>
      <c r="W44" s="14"/>
      <c r="X44" s="27"/>
      <c r="AC44" s="5" t="s">
        <v>39</v>
      </c>
      <c r="AD44" s="5" t="str">
        <f t="shared" ca="1" si="34"/>
        <v>NO</v>
      </c>
      <c r="AE44" s="47">
        <f t="shared" ca="1" si="35"/>
        <v>7</v>
      </c>
      <c r="AF44" s="47">
        <f t="shared" ca="1" si="35"/>
        <v>5</v>
      </c>
      <c r="AG44" s="5"/>
      <c r="BW44" s="11"/>
      <c r="BX44" s="12"/>
      <c r="BY44" s="12"/>
      <c r="BZ44" s="5"/>
      <c r="CA44" s="5"/>
      <c r="CB44" s="5"/>
      <c r="CC44" s="5"/>
      <c r="CD44" s="11"/>
      <c r="CE44" s="12"/>
      <c r="CF44" s="5"/>
      <c r="CG44" s="5"/>
      <c r="CH44" s="5"/>
      <c r="CI44" s="5"/>
      <c r="CJ44" s="5"/>
      <c r="CK44" s="11">
        <f t="shared" ca="1" si="27"/>
        <v>0.73429578922039862</v>
      </c>
      <c r="CL44" s="12">
        <f t="shared" ca="1" si="28"/>
        <v>25</v>
      </c>
      <c r="CM44" s="5"/>
      <c r="CN44" s="5">
        <v>44</v>
      </c>
      <c r="CO44" s="5">
        <v>5</v>
      </c>
      <c r="CP44" s="5">
        <v>8</v>
      </c>
      <c r="CR44" s="11">
        <f t="shared" ca="1" si="29"/>
        <v>0.61050129756288363</v>
      </c>
      <c r="CS44" s="12">
        <f t="shared" ca="1" si="30"/>
        <v>17</v>
      </c>
      <c r="CT44" s="5"/>
      <c r="CU44" s="5">
        <v>44</v>
      </c>
      <c r="CV44" s="5">
        <v>9</v>
      </c>
      <c r="CW44" s="5">
        <v>8</v>
      </c>
    </row>
    <row r="45" spans="1:101" ht="57" customHeight="1" x14ac:dyDescent="0.25">
      <c r="A45" s="20"/>
      <c r="B45" s="48"/>
      <c r="C45" s="49">
        <f t="shared" ref="C45:G45" ca="1" si="44">C14</f>
        <v>0</v>
      </c>
      <c r="D45" s="50">
        <f t="shared" ca="1" si="44"/>
        <v>0</v>
      </c>
      <c r="E45" s="50" t="str">
        <f t="shared" ca="1" si="44"/>
        <v>.</v>
      </c>
      <c r="F45" s="51">
        <f t="shared" ca="1" si="44"/>
        <v>2</v>
      </c>
      <c r="G45" s="51">
        <f t="shared" ca="1" si="44"/>
        <v>9</v>
      </c>
      <c r="H45" s="27"/>
      <c r="I45" s="20"/>
      <c r="J45" s="48"/>
      <c r="K45" s="49">
        <f t="shared" ref="K45:O45" ca="1" si="45">K14</f>
        <v>0</v>
      </c>
      <c r="L45" s="50">
        <f t="shared" ca="1" si="45"/>
        <v>0</v>
      </c>
      <c r="M45" s="50" t="str">
        <f t="shared" ca="1" si="45"/>
        <v>.</v>
      </c>
      <c r="N45" s="51">
        <f t="shared" ca="1" si="45"/>
        <v>9</v>
      </c>
      <c r="O45" s="51">
        <f t="shared" ca="1" si="45"/>
        <v>7</v>
      </c>
      <c r="P45" s="27"/>
      <c r="Q45" s="20"/>
      <c r="R45" s="48"/>
      <c r="S45" s="49">
        <f t="shared" ref="S45:W45" ca="1" si="46">S14</f>
        <v>0</v>
      </c>
      <c r="T45" s="50">
        <f t="shared" ca="1" si="46"/>
        <v>0</v>
      </c>
      <c r="U45" s="50" t="str">
        <f t="shared" ca="1" si="46"/>
        <v>.</v>
      </c>
      <c r="V45" s="51">
        <f t="shared" ca="1" si="46"/>
        <v>8</v>
      </c>
      <c r="W45" s="51">
        <f t="shared" ca="1" si="46"/>
        <v>6</v>
      </c>
      <c r="X45" s="27"/>
      <c r="AC45" s="5" t="s">
        <v>40</v>
      </c>
      <c r="AD45" s="5" t="str">
        <f t="shared" ca="1" si="34"/>
        <v>OKB</v>
      </c>
      <c r="AE45" s="47">
        <f t="shared" ca="1" si="35"/>
        <v>3</v>
      </c>
      <c r="AF45" s="47">
        <f t="shared" ca="1" si="35"/>
        <v>0</v>
      </c>
      <c r="AG45" s="5"/>
      <c r="BW45" s="11"/>
      <c r="BX45" s="12"/>
      <c r="BY45" s="12"/>
      <c r="BZ45" s="5"/>
      <c r="CA45" s="5"/>
      <c r="CB45" s="5"/>
      <c r="CC45" s="5"/>
      <c r="CD45" s="11"/>
      <c r="CE45" s="12"/>
      <c r="CF45" s="5"/>
      <c r="CG45" s="5"/>
      <c r="CH45" s="5"/>
      <c r="CI45" s="5"/>
      <c r="CJ45" s="5"/>
      <c r="CK45" s="11">
        <f t="shared" ca="1" si="27"/>
        <v>0.18339703971407306</v>
      </c>
      <c r="CL45" s="12">
        <f t="shared" ca="1" si="28"/>
        <v>64</v>
      </c>
      <c r="CM45" s="5"/>
      <c r="CN45" s="5">
        <v>45</v>
      </c>
      <c r="CO45" s="5">
        <v>5</v>
      </c>
      <c r="CP45" s="5">
        <v>9</v>
      </c>
      <c r="CR45" s="11">
        <f t="shared" ca="1" si="29"/>
        <v>0.9433318270133626</v>
      </c>
      <c r="CS45" s="12">
        <f t="shared" ca="1" si="30"/>
        <v>5</v>
      </c>
      <c r="CT45" s="5"/>
      <c r="CU45" s="5">
        <v>45</v>
      </c>
      <c r="CV45" s="5">
        <v>9</v>
      </c>
      <c r="CW45" s="5">
        <v>9</v>
      </c>
    </row>
    <row r="46" spans="1:101" ht="57" customHeight="1" thickBot="1" x14ac:dyDescent="0.3">
      <c r="A46" s="20"/>
      <c r="B46" s="52" t="str">
        <f t="shared" ref="B46:G47" ca="1" si="47">B15</f>
        <v/>
      </c>
      <c r="C46" s="53" t="str">
        <f t="shared" ca="1" si="47"/>
        <v>＋</v>
      </c>
      <c r="D46" s="54">
        <f t="shared" ca="1" si="47"/>
        <v>0</v>
      </c>
      <c r="E46" s="54" t="str">
        <f t="shared" ca="1" si="47"/>
        <v>.</v>
      </c>
      <c r="F46" s="55">
        <f t="shared" ca="1" si="47"/>
        <v>3</v>
      </c>
      <c r="G46" s="55">
        <f t="shared" ca="1" si="47"/>
        <v>1</v>
      </c>
      <c r="H46" s="27"/>
      <c r="I46" s="20"/>
      <c r="J46" s="52" t="str">
        <f t="shared" ref="J46:O47" ca="1" si="48">J15</f>
        <v/>
      </c>
      <c r="K46" s="53" t="str">
        <f t="shared" ca="1" si="48"/>
        <v>＋</v>
      </c>
      <c r="L46" s="54">
        <f t="shared" ca="1" si="48"/>
        <v>0</v>
      </c>
      <c r="M46" s="54" t="str">
        <f t="shared" ca="1" si="48"/>
        <v>.</v>
      </c>
      <c r="N46" s="55">
        <f t="shared" ca="1" si="48"/>
        <v>5</v>
      </c>
      <c r="O46" s="55">
        <f t="shared" ca="1" si="48"/>
        <v>6</v>
      </c>
      <c r="P46" s="27"/>
      <c r="Q46" s="20"/>
      <c r="R46" s="52" t="str">
        <f t="shared" ref="R46:W47" ca="1" si="49">R15</f>
        <v/>
      </c>
      <c r="S46" s="53" t="str">
        <f t="shared" ca="1" si="49"/>
        <v>＋</v>
      </c>
      <c r="T46" s="54">
        <f t="shared" ca="1" si="49"/>
        <v>0</v>
      </c>
      <c r="U46" s="54" t="str">
        <f t="shared" ca="1" si="49"/>
        <v>.</v>
      </c>
      <c r="V46" s="55">
        <f t="shared" ca="1" si="49"/>
        <v>4</v>
      </c>
      <c r="W46" s="55">
        <f t="shared" ca="1" si="49"/>
        <v>9</v>
      </c>
      <c r="X46" s="27"/>
      <c r="AC46" s="3" t="s">
        <v>41</v>
      </c>
      <c r="AD46" s="5" t="str">
        <f t="shared" ca="1" si="34"/>
        <v>NO</v>
      </c>
      <c r="AE46" s="47">
        <f t="shared" ca="1" si="35"/>
        <v>0</v>
      </c>
      <c r="AF46" s="47">
        <f t="shared" ca="1" si="35"/>
        <v>1</v>
      </c>
      <c r="BW46" s="11"/>
      <c r="BX46" s="12"/>
      <c r="BY46" s="12"/>
      <c r="BZ46" s="5"/>
      <c r="CA46" s="5"/>
      <c r="CB46" s="5"/>
      <c r="CC46" s="5"/>
      <c r="CD46" s="11"/>
      <c r="CE46" s="12"/>
      <c r="CF46" s="5"/>
      <c r="CG46" s="5"/>
      <c r="CH46" s="5"/>
      <c r="CI46" s="5"/>
      <c r="CJ46" s="5"/>
      <c r="CK46" s="11">
        <f t="shared" ca="1" si="27"/>
        <v>0.90557449899770881</v>
      </c>
      <c r="CL46" s="12">
        <f t="shared" ca="1" si="28"/>
        <v>10</v>
      </c>
      <c r="CM46" s="5"/>
      <c r="CN46" s="5">
        <v>46</v>
      </c>
      <c r="CO46" s="5">
        <v>6</v>
      </c>
      <c r="CP46" s="5">
        <v>1</v>
      </c>
      <c r="CR46" s="11"/>
      <c r="CS46" s="12"/>
      <c r="CT46" s="5"/>
      <c r="CU46" s="5"/>
    </row>
    <row r="47" spans="1:101" ht="57" customHeight="1" x14ac:dyDescent="0.25">
      <c r="A47" s="20"/>
      <c r="B47" s="57"/>
      <c r="C47" s="58">
        <f ca="1">C16</f>
        <v>0</v>
      </c>
      <c r="D47" s="59">
        <f t="shared" ca="1" si="47"/>
        <v>0</v>
      </c>
      <c r="E47" s="59" t="str">
        <f t="shared" si="47"/>
        <v>.</v>
      </c>
      <c r="F47" s="60">
        <f t="shared" ca="1" si="47"/>
        <v>6</v>
      </c>
      <c r="G47" s="61">
        <f t="shared" ca="1" si="47"/>
        <v>0</v>
      </c>
      <c r="H47" s="27"/>
      <c r="I47" s="14"/>
      <c r="J47" s="57"/>
      <c r="K47" s="58">
        <f ca="1">K16</f>
        <v>0</v>
      </c>
      <c r="L47" s="59">
        <f t="shared" ca="1" si="48"/>
        <v>1</v>
      </c>
      <c r="M47" s="59" t="str">
        <f t="shared" si="48"/>
        <v>.</v>
      </c>
      <c r="N47" s="60">
        <f t="shared" ca="1" si="48"/>
        <v>5</v>
      </c>
      <c r="O47" s="61">
        <f t="shared" ca="1" si="48"/>
        <v>3</v>
      </c>
      <c r="P47" s="27"/>
      <c r="Q47" s="20"/>
      <c r="R47" s="57"/>
      <c r="S47" s="58">
        <f ca="1">S16</f>
        <v>0</v>
      </c>
      <c r="T47" s="59">
        <f t="shared" ca="1" si="49"/>
        <v>1</v>
      </c>
      <c r="U47" s="59" t="str">
        <f t="shared" si="49"/>
        <v>.</v>
      </c>
      <c r="V47" s="60">
        <f t="shared" ca="1" si="49"/>
        <v>3</v>
      </c>
      <c r="W47" s="61">
        <f t="shared" ca="1" si="49"/>
        <v>5</v>
      </c>
      <c r="X47" s="27"/>
      <c r="AC47" s="3" t="s">
        <v>42</v>
      </c>
      <c r="AD47" s="5" t="str">
        <f t="shared" ca="1" si="34"/>
        <v>NO</v>
      </c>
      <c r="AE47" s="47">
        <f t="shared" ca="1" si="35"/>
        <v>4</v>
      </c>
      <c r="AF47" s="47">
        <f t="shared" ca="1" si="35"/>
        <v>6</v>
      </c>
      <c r="BW47" s="11"/>
      <c r="BX47" s="12"/>
      <c r="BY47" s="12"/>
      <c r="BZ47" s="5"/>
      <c r="CA47" s="5"/>
      <c r="CB47" s="5"/>
      <c r="CC47" s="5"/>
      <c r="CD47" s="11"/>
      <c r="CE47" s="12"/>
      <c r="CF47" s="5"/>
      <c r="CG47" s="5"/>
      <c r="CH47" s="5"/>
      <c r="CI47" s="5"/>
      <c r="CJ47" s="5"/>
      <c r="CK47" s="11">
        <f t="shared" ca="1" si="27"/>
        <v>0.3291634207384756</v>
      </c>
      <c r="CL47" s="12">
        <f t="shared" ca="1" si="28"/>
        <v>51</v>
      </c>
      <c r="CM47" s="5"/>
      <c r="CN47" s="5">
        <v>47</v>
      </c>
      <c r="CO47" s="5">
        <v>6</v>
      </c>
      <c r="CP47" s="5">
        <v>2</v>
      </c>
      <c r="CR47" s="11"/>
      <c r="CS47" s="12"/>
      <c r="CT47" s="5"/>
      <c r="CU47" s="5"/>
    </row>
    <row r="48" spans="1:101" ht="9.9499999999999993" customHeight="1" x14ac:dyDescent="0.25">
      <c r="A48" s="32"/>
      <c r="B48" s="33"/>
      <c r="C48" s="34"/>
      <c r="D48" s="35"/>
      <c r="E48" s="33"/>
      <c r="F48" s="33"/>
      <c r="G48" s="33"/>
      <c r="H48" s="36"/>
      <c r="I48" s="32"/>
      <c r="J48" s="33"/>
      <c r="K48" s="33"/>
      <c r="L48" s="33"/>
      <c r="M48" s="33"/>
      <c r="N48" s="33"/>
      <c r="O48" s="33"/>
      <c r="P48" s="36"/>
      <c r="Q48" s="32"/>
      <c r="R48" s="33"/>
      <c r="S48" s="33"/>
      <c r="T48" s="33"/>
      <c r="U48" s="33"/>
      <c r="V48" s="33"/>
      <c r="W48" s="33"/>
      <c r="X48" s="36"/>
      <c r="BW48" s="11"/>
      <c r="BX48" s="12"/>
      <c r="BY48" s="12"/>
      <c r="BZ48" s="5"/>
      <c r="CA48" s="5"/>
      <c r="CB48" s="5"/>
      <c r="CC48" s="5"/>
      <c r="CD48" s="11"/>
      <c r="CE48" s="12"/>
      <c r="CF48" s="5"/>
      <c r="CG48" s="5"/>
      <c r="CH48" s="5"/>
      <c r="CI48" s="5"/>
      <c r="CJ48" s="5"/>
      <c r="CK48" s="11">
        <f t="shared" ca="1" si="27"/>
        <v>2.3591787633198913E-2</v>
      </c>
      <c r="CL48" s="12">
        <f t="shared" ca="1" si="28"/>
        <v>80</v>
      </c>
      <c r="CM48" s="5"/>
      <c r="CN48" s="5">
        <v>48</v>
      </c>
      <c r="CO48" s="5">
        <v>6</v>
      </c>
      <c r="CP48" s="5">
        <v>3</v>
      </c>
      <c r="CR48" s="11"/>
      <c r="CS48" s="12"/>
      <c r="CT48" s="5"/>
      <c r="CU48" s="5"/>
    </row>
    <row r="49" spans="1:99" ht="18.75" customHeight="1" thickBot="1" x14ac:dyDescent="0.3">
      <c r="A49" s="37"/>
      <c r="B49" s="16" t="str">
        <f>B18</f>
        <v>⑦</v>
      </c>
      <c r="C49" s="38"/>
      <c r="D49" s="18"/>
      <c r="E49" s="17"/>
      <c r="F49" s="17"/>
      <c r="G49" s="17"/>
      <c r="H49" s="19"/>
      <c r="I49" s="37"/>
      <c r="J49" s="16" t="str">
        <f>J18</f>
        <v>⑧</v>
      </c>
      <c r="K49" s="17"/>
      <c r="L49" s="17"/>
      <c r="M49" s="17"/>
      <c r="N49" s="17"/>
      <c r="O49" s="17"/>
      <c r="P49" s="19"/>
      <c r="Q49" s="37"/>
      <c r="R49" s="16" t="str">
        <f>R18</f>
        <v>⑨</v>
      </c>
      <c r="S49" s="17"/>
      <c r="T49" s="17"/>
      <c r="U49" s="17"/>
      <c r="V49" s="17"/>
      <c r="W49" s="17"/>
      <c r="X49" s="19"/>
      <c r="BW49" s="11"/>
      <c r="BX49" s="12"/>
      <c r="BY49" s="12"/>
      <c r="BZ49" s="5"/>
      <c r="CA49" s="5"/>
      <c r="CB49" s="5"/>
      <c r="CC49" s="5"/>
      <c r="CD49" s="11"/>
      <c r="CE49" s="12"/>
      <c r="CF49" s="5"/>
      <c r="CG49" s="5"/>
      <c r="CH49" s="5"/>
      <c r="CI49" s="5"/>
      <c r="CJ49" s="5"/>
      <c r="CK49" s="11">
        <f t="shared" ca="1" si="27"/>
        <v>6.6437305166125227E-2</v>
      </c>
      <c r="CL49" s="12">
        <f t="shared" ca="1" si="28"/>
        <v>76</v>
      </c>
      <c r="CM49" s="5"/>
      <c r="CN49" s="5">
        <v>49</v>
      </c>
      <c r="CO49" s="5">
        <v>6</v>
      </c>
      <c r="CP49" s="5">
        <v>4</v>
      </c>
      <c r="CR49" s="11"/>
      <c r="CS49" s="12"/>
      <c r="CT49" s="5"/>
      <c r="CU49" s="5"/>
    </row>
    <row r="50" spans="1:99" ht="45.95" customHeight="1" thickBot="1" x14ac:dyDescent="0.3">
      <c r="A50" s="24"/>
      <c r="B50" s="66" t="str">
        <f t="shared" ref="B50" ca="1" si="50">B19</f>
        <v>0.54＋0.17＝</v>
      </c>
      <c r="C50" s="67"/>
      <c r="D50" s="67"/>
      <c r="E50" s="67"/>
      <c r="F50" s="64">
        <f ca="1">F19</f>
        <v>0.71</v>
      </c>
      <c r="G50" s="65"/>
      <c r="H50" s="27"/>
      <c r="I50" s="24"/>
      <c r="J50" s="66" t="str">
        <f t="shared" ref="J50" ca="1" si="51">J19</f>
        <v>0.39＋0.84＝</v>
      </c>
      <c r="K50" s="67"/>
      <c r="L50" s="67"/>
      <c r="M50" s="67"/>
      <c r="N50" s="64">
        <f ca="1">N19</f>
        <v>1.23</v>
      </c>
      <c r="O50" s="65"/>
      <c r="P50" s="27"/>
      <c r="Q50" s="24"/>
      <c r="R50" s="66" t="str">
        <f t="shared" ref="R50" ca="1" si="52">R19</f>
        <v>0.49＋0.26＝</v>
      </c>
      <c r="S50" s="67"/>
      <c r="T50" s="67"/>
      <c r="U50" s="67"/>
      <c r="V50" s="64">
        <f ca="1">V19</f>
        <v>0.75</v>
      </c>
      <c r="W50" s="65"/>
      <c r="X50" s="27"/>
      <c r="BW50" s="11"/>
      <c r="BX50" s="12"/>
      <c r="BY50" s="12"/>
      <c r="BZ50" s="5"/>
      <c r="CA50" s="5"/>
      <c r="CB50" s="5"/>
      <c r="CC50" s="5"/>
      <c r="CD50" s="11"/>
      <c r="CE50" s="12"/>
      <c r="CF50" s="5"/>
      <c r="CG50" s="5"/>
      <c r="CH50" s="5"/>
      <c r="CI50" s="5"/>
      <c r="CJ50" s="5"/>
      <c r="CK50" s="11">
        <f t="shared" ca="1" si="27"/>
        <v>0.14815969681538954</v>
      </c>
      <c r="CL50" s="12">
        <f t="shared" ca="1" si="28"/>
        <v>68</v>
      </c>
      <c r="CM50" s="5"/>
      <c r="CN50" s="5">
        <v>50</v>
      </c>
      <c r="CO50" s="5">
        <v>6</v>
      </c>
      <c r="CP50" s="5">
        <v>5</v>
      </c>
      <c r="CR50" s="11"/>
      <c r="CS50" s="12"/>
      <c r="CT50" s="5"/>
      <c r="CU50" s="5"/>
    </row>
    <row r="51" spans="1:99" ht="9.9499999999999993" customHeight="1" x14ac:dyDescent="0.25">
      <c r="A51" s="20"/>
      <c r="B51" s="39"/>
      <c r="C51" s="40"/>
      <c r="D51" s="41"/>
      <c r="E51" s="14"/>
      <c r="F51" s="14"/>
      <c r="G51" s="14"/>
      <c r="H51" s="27"/>
      <c r="I51" s="20"/>
      <c r="J51" s="39"/>
      <c r="K51" s="14"/>
      <c r="L51" s="14"/>
      <c r="M51" s="14"/>
      <c r="N51" s="14"/>
      <c r="O51" s="14"/>
      <c r="P51" s="27"/>
      <c r="Q51" s="20"/>
      <c r="R51" s="39"/>
      <c r="S51" s="14"/>
      <c r="T51" s="14"/>
      <c r="U51" s="14"/>
      <c r="V51" s="14"/>
      <c r="W51" s="14"/>
      <c r="X51" s="27"/>
      <c r="BW51" s="11"/>
      <c r="BX51" s="12"/>
      <c r="BY51" s="12"/>
      <c r="BZ51" s="5"/>
      <c r="CA51" s="5"/>
      <c r="CB51" s="5"/>
      <c r="CC51" s="5"/>
      <c r="CD51" s="11"/>
      <c r="CE51" s="12"/>
      <c r="CF51" s="5"/>
      <c r="CG51" s="5"/>
      <c r="CH51" s="5"/>
      <c r="CI51" s="5"/>
      <c r="CJ51" s="5"/>
      <c r="CK51" s="11">
        <f t="shared" ca="1" si="27"/>
        <v>0.95446276059240287</v>
      </c>
      <c r="CL51" s="12">
        <f t="shared" ca="1" si="28"/>
        <v>4</v>
      </c>
      <c r="CM51" s="5"/>
      <c r="CN51" s="5">
        <v>51</v>
      </c>
      <c r="CO51" s="5">
        <v>6</v>
      </c>
      <c r="CP51" s="5">
        <v>6</v>
      </c>
      <c r="CR51" s="11"/>
      <c r="CS51" s="12"/>
      <c r="CT51" s="5"/>
      <c r="CU51" s="5"/>
    </row>
    <row r="52" spans="1:99" ht="57" customHeight="1" x14ac:dyDescent="0.25">
      <c r="A52" s="20"/>
      <c r="B52" s="48"/>
      <c r="C52" s="49">
        <f t="shared" ref="C52:G52" ca="1" si="53">C21</f>
        <v>0</v>
      </c>
      <c r="D52" s="50">
        <f t="shared" ca="1" si="53"/>
        <v>0</v>
      </c>
      <c r="E52" s="50" t="str">
        <f t="shared" ca="1" si="53"/>
        <v>.</v>
      </c>
      <c r="F52" s="51">
        <f t="shared" ca="1" si="53"/>
        <v>5</v>
      </c>
      <c r="G52" s="51">
        <f t="shared" ca="1" si="53"/>
        <v>4</v>
      </c>
      <c r="H52" s="27"/>
      <c r="I52" s="20"/>
      <c r="J52" s="48"/>
      <c r="K52" s="49">
        <f t="shared" ref="K52:O52" ca="1" si="54">K21</f>
        <v>0</v>
      </c>
      <c r="L52" s="50">
        <f t="shared" ca="1" si="54"/>
        <v>0</v>
      </c>
      <c r="M52" s="50" t="str">
        <f t="shared" ca="1" si="54"/>
        <v>.</v>
      </c>
      <c r="N52" s="51">
        <f t="shared" ca="1" si="54"/>
        <v>3</v>
      </c>
      <c r="O52" s="51">
        <f t="shared" ca="1" si="54"/>
        <v>9</v>
      </c>
      <c r="P52" s="27"/>
      <c r="Q52" s="20"/>
      <c r="R52" s="48"/>
      <c r="S52" s="49">
        <f t="shared" ref="S52:W52" ca="1" si="55">S21</f>
        <v>0</v>
      </c>
      <c r="T52" s="50">
        <f t="shared" ca="1" si="55"/>
        <v>0</v>
      </c>
      <c r="U52" s="50" t="str">
        <f t="shared" ca="1" si="55"/>
        <v>.</v>
      </c>
      <c r="V52" s="51">
        <f t="shared" ca="1" si="55"/>
        <v>4</v>
      </c>
      <c r="W52" s="51">
        <f t="shared" ca="1" si="55"/>
        <v>9</v>
      </c>
      <c r="X52" s="27"/>
      <c r="BW52" s="11"/>
      <c r="BX52" s="12"/>
      <c r="BY52" s="12"/>
      <c r="BZ52" s="5"/>
      <c r="CA52" s="5"/>
      <c r="CB52" s="5"/>
      <c r="CC52" s="5"/>
      <c r="CD52" s="11"/>
      <c r="CE52" s="12"/>
      <c r="CF52" s="5"/>
      <c r="CG52" s="5"/>
      <c r="CH52" s="5"/>
      <c r="CI52" s="5"/>
      <c r="CJ52" s="5"/>
      <c r="CK52" s="11">
        <f t="shared" ca="1" si="27"/>
        <v>0.52128270391443732</v>
      </c>
      <c r="CL52" s="12">
        <f t="shared" ca="1" si="28"/>
        <v>38</v>
      </c>
      <c r="CM52" s="5"/>
      <c r="CN52" s="5">
        <v>52</v>
      </c>
      <c r="CO52" s="5">
        <v>6</v>
      </c>
      <c r="CP52" s="5">
        <v>7</v>
      </c>
      <c r="CR52" s="11"/>
      <c r="CS52" s="12"/>
      <c r="CT52" s="5"/>
      <c r="CU52" s="5"/>
    </row>
    <row r="53" spans="1:99" ht="57" customHeight="1" thickBot="1" x14ac:dyDescent="0.3">
      <c r="A53" s="20"/>
      <c r="B53" s="52" t="str">
        <f t="shared" ref="B53:G54" ca="1" si="56">B22</f>
        <v/>
      </c>
      <c r="C53" s="53" t="str">
        <f t="shared" ca="1" si="56"/>
        <v>＋</v>
      </c>
      <c r="D53" s="54">
        <f t="shared" ca="1" si="56"/>
        <v>0</v>
      </c>
      <c r="E53" s="54" t="str">
        <f t="shared" ca="1" si="56"/>
        <v>.</v>
      </c>
      <c r="F53" s="55">
        <f t="shared" ca="1" si="56"/>
        <v>1</v>
      </c>
      <c r="G53" s="55">
        <f t="shared" ca="1" si="56"/>
        <v>7</v>
      </c>
      <c r="H53" s="27"/>
      <c r="I53" s="20"/>
      <c r="J53" s="52" t="str">
        <f t="shared" ref="J53:O54" ca="1" si="57">J22</f>
        <v/>
      </c>
      <c r="K53" s="53" t="str">
        <f t="shared" ca="1" si="57"/>
        <v>＋</v>
      </c>
      <c r="L53" s="54">
        <f t="shared" ca="1" si="57"/>
        <v>0</v>
      </c>
      <c r="M53" s="54" t="str">
        <f t="shared" ca="1" si="57"/>
        <v>.</v>
      </c>
      <c r="N53" s="55">
        <f t="shared" ca="1" si="57"/>
        <v>8</v>
      </c>
      <c r="O53" s="55">
        <f t="shared" ca="1" si="57"/>
        <v>4</v>
      </c>
      <c r="P53" s="27"/>
      <c r="Q53" s="20"/>
      <c r="R53" s="52" t="str">
        <f t="shared" ref="R53:W54" ca="1" si="58">R22</f>
        <v/>
      </c>
      <c r="S53" s="53" t="str">
        <f t="shared" ca="1" si="58"/>
        <v>＋</v>
      </c>
      <c r="T53" s="54">
        <f t="shared" ca="1" si="58"/>
        <v>0</v>
      </c>
      <c r="U53" s="54" t="str">
        <f t="shared" ca="1" si="58"/>
        <v>.</v>
      </c>
      <c r="V53" s="55">
        <f t="shared" ca="1" si="58"/>
        <v>2</v>
      </c>
      <c r="W53" s="55">
        <f t="shared" ca="1" si="58"/>
        <v>6</v>
      </c>
      <c r="X53" s="27"/>
      <c r="BW53" s="11"/>
      <c r="BX53" s="12"/>
      <c r="BY53" s="12"/>
      <c r="BZ53" s="5"/>
      <c r="CA53" s="5"/>
      <c r="CB53" s="5"/>
      <c r="CC53" s="5"/>
      <c r="CD53" s="11"/>
      <c r="CE53" s="12"/>
      <c r="CF53" s="5"/>
      <c r="CG53" s="5"/>
      <c r="CH53" s="5"/>
      <c r="CI53" s="5"/>
      <c r="CJ53" s="5"/>
      <c r="CK53" s="11">
        <f t="shared" ca="1" si="27"/>
        <v>0.59354221380682315</v>
      </c>
      <c r="CL53" s="12">
        <f t="shared" ca="1" si="28"/>
        <v>33</v>
      </c>
      <c r="CM53" s="5"/>
      <c r="CN53" s="5">
        <v>53</v>
      </c>
      <c r="CO53" s="5">
        <v>6</v>
      </c>
      <c r="CP53" s="5">
        <v>8</v>
      </c>
      <c r="CR53" s="11"/>
      <c r="CS53" s="12"/>
      <c r="CT53" s="5"/>
      <c r="CU53" s="5"/>
    </row>
    <row r="54" spans="1:99" ht="57" customHeight="1" x14ac:dyDescent="0.25">
      <c r="A54" s="20"/>
      <c r="B54" s="57"/>
      <c r="C54" s="58">
        <f ca="1">C23</f>
        <v>0</v>
      </c>
      <c r="D54" s="59">
        <f t="shared" ca="1" si="56"/>
        <v>0</v>
      </c>
      <c r="E54" s="59" t="str">
        <f t="shared" si="56"/>
        <v>.</v>
      </c>
      <c r="F54" s="60">
        <f t="shared" ca="1" si="56"/>
        <v>7</v>
      </c>
      <c r="G54" s="61">
        <f t="shared" ca="1" si="56"/>
        <v>1</v>
      </c>
      <c r="H54" s="27"/>
      <c r="I54" s="14"/>
      <c r="J54" s="57"/>
      <c r="K54" s="58">
        <f ca="1">K23</f>
        <v>0</v>
      </c>
      <c r="L54" s="59">
        <f t="shared" ca="1" si="57"/>
        <v>1</v>
      </c>
      <c r="M54" s="59" t="str">
        <f t="shared" si="57"/>
        <v>.</v>
      </c>
      <c r="N54" s="60">
        <f t="shared" ca="1" si="57"/>
        <v>2</v>
      </c>
      <c r="O54" s="61">
        <f t="shared" ca="1" si="57"/>
        <v>3</v>
      </c>
      <c r="P54" s="27"/>
      <c r="Q54" s="20"/>
      <c r="R54" s="57"/>
      <c r="S54" s="58">
        <f ca="1">S23</f>
        <v>0</v>
      </c>
      <c r="T54" s="59">
        <f t="shared" ca="1" si="58"/>
        <v>0</v>
      </c>
      <c r="U54" s="59" t="str">
        <f t="shared" si="58"/>
        <v>.</v>
      </c>
      <c r="V54" s="60">
        <f t="shared" ca="1" si="58"/>
        <v>7</v>
      </c>
      <c r="W54" s="61">
        <f t="shared" ca="1" si="58"/>
        <v>5</v>
      </c>
      <c r="X54" s="27"/>
      <c r="BW54" s="11"/>
      <c r="BX54" s="12"/>
      <c r="BY54" s="12"/>
      <c r="BZ54" s="5"/>
      <c r="CA54" s="5"/>
      <c r="CB54" s="5"/>
      <c r="CC54" s="5"/>
      <c r="CD54" s="11"/>
      <c r="CE54" s="12"/>
      <c r="CF54" s="5"/>
      <c r="CG54" s="5"/>
      <c r="CH54" s="5"/>
      <c r="CI54" s="5"/>
      <c r="CJ54" s="5"/>
      <c r="CK54" s="11">
        <f t="shared" ca="1" si="27"/>
        <v>7.0617607303997354E-2</v>
      </c>
      <c r="CL54" s="12">
        <f t="shared" ca="1" si="28"/>
        <v>75</v>
      </c>
      <c r="CM54" s="5"/>
      <c r="CN54" s="5">
        <v>54</v>
      </c>
      <c r="CO54" s="5">
        <v>6</v>
      </c>
      <c r="CP54" s="5">
        <v>9</v>
      </c>
      <c r="CR54" s="11"/>
      <c r="CS54" s="12"/>
      <c r="CT54" s="5"/>
      <c r="CU54" s="5"/>
    </row>
    <row r="55" spans="1:99" ht="9.9499999999999993" customHeight="1" x14ac:dyDescent="0.25">
      <c r="A55" s="32"/>
      <c r="B55" s="33"/>
      <c r="C55" s="34"/>
      <c r="D55" s="35"/>
      <c r="E55" s="33"/>
      <c r="F55" s="33"/>
      <c r="G55" s="33"/>
      <c r="H55" s="36"/>
      <c r="I55" s="32"/>
      <c r="J55" s="33"/>
      <c r="K55" s="33"/>
      <c r="L55" s="33"/>
      <c r="M55" s="33"/>
      <c r="N55" s="33"/>
      <c r="O55" s="33"/>
      <c r="P55" s="36"/>
      <c r="Q55" s="32"/>
      <c r="R55" s="33"/>
      <c r="S55" s="33"/>
      <c r="T55" s="33"/>
      <c r="U55" s="33"/>
      <c r="V55" s="33"/>
      <c r="W55" s="33"/>
      <c r="X55" s="36"/>
      <c r="BW55" s="11"/>
      <c r="BX55" s="12"/>
      <c r="BY55" s="12"/>
      <c r="BZ55" s="5"/>
      <c r="CA55" s="5"/>
      <c r="CB55" s="5"/>
      <c r="CC55" s="5"/>
      <c r="CD55" s="11"/>
      <c r="CE55" s="12"/>
      <c r="CF55" s="5"/>
      <c r="CG55" s="5"/>
      <c r="CH55" s="5"/>
      <c r="CI55" s="5"/>
      <c r="CJ55" s="5"/>
      <c r="CK55" s="11">
        <f t="shared" ca="1" si="27"/>
        <v>0.23441970541523371</v>
      </c>
      <c r="CL55" s="12">
        <f t="shared" ca="1" si="28"/>
        <v>59</v>
      </c>
      <c r="CM55" s="5"/>
      <c r="CN55" s="5">
        <v>55</v>
      </c>
      <c r="CO55" s="5">
        <v>7</v>
      </c>
      <c r="CP55" s="5">
        <v>1</v>
      </c>
      <c r="CR55" s="11"/>
      <c r="CS55" s="12"/>
      <c r="CT55" s="5"/>
      <c r="CU55" s="5"/>
    </row>
    <row r="56" spans="1:99" ht="18.75" customHeight="1" thickBot="1" x14ac:dyDescent="0.3">
      <c r="A56" s="37"/>
      <c r="B56" s="16" t="str">
        <f>B25</f>
        <v>⑩</v>
      </c>
      <c r="C56" s="38"/>
      <c r="D56" s="18"/>
      <c r="E56" s="17"/>
      <c r="F56" s="17"/>
      <c r="G56" s="17"/>
      <c r="H56" s="19"/>
      <c r="I56" s="37"/>
      <c r="J56" s="16" t="str">
        <f>J25</f>
        <v>⑪</v>
      </c>
      <c r="K56" s="17"/>
      <c r="L56" s="17"/>
      <c r="M56" s="17"/>
      <c r="N56" s="17"/>
      <c r="O56" s="17"/>
      <c r="P56" s="19"/>
      <c r="Q56" s="37"/>
      <c r="R56" s="16" t="str">
        <f>R25</f>
        <v>⑫</v>
      </c>
      <c r="S56" s="17"/>
      <c r="T56" s="17"/>
      <c r="U56" s="17"/>
      <c r="V56" s="17"/>
      <c r="W56" s="17"/>
      <c r="X56" s="19"/>
      <c r="BW56" s="11"/>
      <c r="BX56" s="12"/>
      <c r="BY56" s="12"/>
      <c r="BZ56" s="5"/>
      <c r="CA56" s="5"/>
      <c r="CB56" s="5"/>
      <c r="CC56" s="5"/>
      <c r="CD56" s="11"/>
      <c r="CE56" s="12"/>
      <c r="CF56" s="5"/>
      <c r="CG56" s="5"/>
      <c r="CH56" s="5"/>
      <c r="CI56" s="5"/>
      <c r="CJ56" s="5"/>
      <c r="CK56" s="11">
        <f t="shared" ca="1" si="27"/>
        <v>8.5745749353345779E-2</v>
      </c>
      <c r="CL56" s="12">
        <f t="shared" ca="1" si="28"/>
        <v>74</v>
      </c>
      <c r="CM56" s="5"/>
      <c r="CN56" s="5">
        <v>56</v>
      </c>
      <c r="CO56" s="5">
        <v>7</v>
      </c>
      <c r="CP56" s="5">
        <v>2</v>
      </c>
      <c r="CR56" s="11"/>
      <c r="CS56" s="12"/>
      <c r="CT56" s="5"/>
      <c r="CU56" s="5"/>
    </row>
    <row r="57" spans="1:99" ht="45.95" customHeight="1" thickBot="1" x14ac:dyDescent="0.3">
      <c r="A57" s="24"/>
      <c r="B57" s="66" t="str">
        <f t="shared" ref="B57" ca="1" si="59">B26</f>
        <v>0.47＋0.83＝</v>
      </c>
      <c r="C57" s="67"/>
      <c r="D57" s="67"/>
      <c r="E57" s="67"/>
      <c r="F57" s="64">
        <f ca="1">F26</f>
        <v>1.3</v>
      </c>
      <c r="G57" s="65"/>
      <c r="H57" s="27"/>
      <c r="I57" s="24"/>
      <c r="J57" s="66" t="str">
        <f t="shared" ref="J57" ca="1" si="60">J26</f>
        <v>0.35＋0.66＝</v>
      </c>
      <c r="K57" s="67"/>
      <c r="L57" s="67"/>
      <c r="M57" s="67"/>
      <c r="N57" s="64">
        <f ca="1">N26</f>
        <v>1.01</v>
      </c>
      <c r="O57" s="65"/>
      <c r="P57" s="27"/>
      <c r="Q57" s="24"/>
      <c r="R57" s="66" t="str">
        <f t="shared" ref="R57" ca="1" si="61">R26</f>
        <v>0.57＋0.89＝</v>
      </c>
      <c r="S57" s="67"/>
      <c r="T57" s="67"/>
      <c r="U57" s="67"/>
      <c r="V57" s="64">
        <f ca="1">V26</f>
        <v>1.46</v>
      </c>
      <c r="W57" s="65"/>
      <c r="X57" s="27"/>
      <c r="BW57" s="11"/>
      <c r="BX57" s="12"/>
      <c r="BY57" s="12"/>
      <c r="BZ57" s="5"/>
      <c r="CA57" s="5"/>
      <c r="CB57" s="5"/>
      <c r="CC57" s="5"/>
      <c r="CD57" s="11"/>
      <c r="CE57" s="12"/>
      <c r="CF57" s="5"/>
      <c r="CG57" s="5"/>
      <c r="CH57" s="5"/>
      <c r="CI57" s="5"/>
      <c r="CJ57" s="5"/>
      <c r="CK57" s="11">
        <f t="shared" ca="1" si="27"/>
        <v>0.4410683556779682</v>
      </c>
      <c r="CL57" s="12">
        <f t="shared" ca="1" si="28"/>
        <v>45</v>
      </c>
      <c r="CM57" s="5"/>
      <c r="CN57" s="5">
        <v>57</v>
      </c>
      <c r="CO57" s="5">
        <v>7</v>
      </c>
      <c r="CP57" s="5">
        <v>3</v>
      </c>
      <c r="CR57" s="11"/>
      <c r="CS57" s="12"/>
      <c r="CT57" s="5"/>
      <c r="CU57" s="5"/>
    </row>
    <row r="58" spans="1:99" ht="9.9499999999999993" customHeight="1" x14ac:dyDescent="0.25">
      <c r="A58" s="20"/>
      <c r="B58" s="39"/>
      <c r="C58" s="40"/>
      <c r="D58" s="41"/>
      <c r="E58" s="14"/>
      <c r="F58" s="14"/>
      <c r="G58" s="14"/>
      <c r="H58" s="27"/>
      <c r="I58" s="20"/>
      <c r="J58" s="39"/>
      <c r="K58" s="14"/>
      <c r="L58" s="14"/>
      <c r="M58" s="14"/>
      <c r="N58" s="14"/>
      <c r="O58" s="14"/>
      <c r="P58" s="27"/>
      <c r="Q58" s="20"/>
      <c r="R58" s="39"/>
      <c r="S58" s="14"/>
      <c r="T58" s="14"/>
      <c r="U58" s="14"/>
      <c r="V58" s="14"/>
      <c r="W58" s="14"/>
      <c r="X58" s="27"/>
      <c r="BW58" s="11"/>
      <c r="BX58" s="12"/>
      <c r="BY58" s="12"/>
      <c r="BZ58" s="5"/>
      <c r="CA58" s="5"/>
      <c r="CB58" s="5"/>
      <c r="CC58" s="5"/>
      <c r="CD58" s="11"/>
      <c r="CE58" s="12"/>
      <c r="CF58" s="5"/>
      <c r="CG58" s="5"/>
      <c r="CH58" s="5"/>
      <c r="CI58" s="5"/>
      <c r="CJ58" s="5"/>
      <c r="CK58" s="11">
        <f t="shared" ca="1" si="27"/>
        <v>0.12552045063142936</v>
      </c>
      <c r="CL58" s="12">
        <f t="shared" ca="1" si="28"/>
        <v>71</v>
      </c>
      <c r="CM58" s="5"/>
      <c r="CN58" s="5">
        <v>58</v>
      </c>
      <c r="CO58" s="5">
        <v>7</v>
      </c>
      <c r="CP58" s="5">
        <v>4</v>
      </c>
      <c r="CR58" s="11"/>
      <c r="CS58" s="12"/>
      <c r="CT58" s="5"/>
      <c r="CU58" s="5"/>
    </row>
    <row r="59" spans="1:99" ht="57" customHeight="1" x14ac:dyDescent="0.25">
      <c r="A59" s="20"/>
      <c r="B59" s="48"/>
      <c r="C59" s="49">
        <f t="shared" ref="C59:G59" ca="1" si="62">C28</f>
        <v>0</v>
      </c>
      <c r="D59" s="50">
        <f t="shared" ca="1" si="62"/>
        <v>0</v>
      </c>
      <c r="E59" s="50" t="str">
        <f t="shared" ca="1" si="62"/>
        <v>.</v>
      </c>
      <c r="F59" s="51">
        <f t="shared" ca="1" si="62"/>
        <v>4</v>
      </c>
      <c r="G59" s="51">
        <f t="shared" ca="1" si="62"/>
        <v>7</v>
      </c>
      <c r="H59" s="27"/>
      <c r="I59" s="20"/>
      <c r="J59" s="48"/>
      <c r="K59" s="49">
        <f t="shared" ref="K59:O59" ca="1" si="63">K28</f>
        <v>0</v>
      </c>
      <c r="L59" s="50">
        <f t="shared" ca="1" si="63"/>
        <v>0</v>
      </c>
      <c r="M59" s="50" t="str">
        <f t="shared" ca="1" si="63"/>
        <v>.</v>
      </c>
      <c r="N59" s="51">
        <f t="shared" ca="1" si="63"/>
        <v>3</v>
      </c>
      <c r="O59" s="51">
        <f t="shared" ca="1" si="63"/>
        <v>5</v>
      </c>
      <c r="P59" s="27"/>
      <c r="Q59" s="20"/>
      <c r="R59" s="48"/>
      <c r="S59" s="49">
        <f t="shared" ref="S59:W59" ca="1" si="64">S28</f>
        <v>0</v>
      </c>
      <c r="T59" s="50">
        <f t="shared" ca="1" si="64"/>
        <v>0</v>
      </c>
      <c r="U59" s="50" t="str">
        <f t="shared" ca="1" si="64"/>
        <v>.</v>
      </c>
      <c r="V59" s="51">
        <f t="shared" ca="1" si="64"/>
        <v>5</v>
      </c>
      <c r="W59" s="51">
        <f t="shared" ca="1" si="64"/>
        <v>7</v>
      </c>
      <c r="X59" s="27"/>
      <c r="BW59" s="11"/>
      <c r="BX59" s="12"/>
      <c r="BY59" s="12"/>
      <c r="BZ59" s="5"/>
      <c r="CA59" s="5"/>
      <c r="CB59" s="5"/>
      <c r="CC59" s="5"/>
      <c r="CD59" s="11"/>
      <c r="CE59" s="12"/>
      <c r="CF59" s="5"/>
      <c r="CG59" s="5"/>
      <c r="CH59" s="5"/>
      <c r="CI59" s="5"/>
      <c r="CJ59" s="5"/>
      <c r="CK59" s="11">
        <f t="shared" ca="1" si="27"/>
        <v>1.5217768864410508E-2</v>
      </c>
      <c r="CL59" s="12">
        <f t="shared" ca="1" si="28"/>
        <v>81</v>
      </c>
      <c r="CM59" s="5"/>
      <c r="CN59" s="5">
        <v>59</v>
      </c>
      <c r="CO59" s="5">
        <v>7</v>
      </c>
      <c r="CP59" s="5">
        <v>5</v>
      </c>
      <c r="CR59" s="11"/>
      <c r="CS59" s="12"/>
      <c r="CT59" s="5"/>
      <c r="CU59" s="5"/>
    </row>
    <row r="60" spans="1:99" ht="57" customHeight="1" thickBot="1" x14ac:dyDescent="0.3">
      <c r="A60" s="20"/>
      <c r="B60" s="52" t="str">
        <f t="shared" ref="B60:G61" ca="1" si="65">B29</f>
        <v/>
      </c>
      <c r="C60" s="53" t="str">
        <f t="shared" ca="1" si="65"/>
        <v>＋</v>
      </c>
      <c r="D60" s="54">
        <f t="shared" ca="1" si="65"/>
        <v>0</v>
      </c>
      <c r="E60" s="54" t="str">
        <f t="shared" ca="1" si="65"/>
        <v>.</v>
      </c>
      <c r="F60" s="55">
        <f t="shared" ca="1" si="65"/>
        <v>8</v>
      </c>
      <c r="G60" s="55">
        <f t="shared" ca="1" si="65"/>
        <v>3</v>
      </c>
      <c r="H60" s="27"/>
      <c r="I60" s="20"/>
      <c r="J60" s="52" t="str">
        <f t="shared" ref="J60:O61" ca="1" si="66">J29</f>
        <v/>
      </c>
      <c r="K60" s="53" t="str">
        <f t="shared" ca="1" si="66"/>
        <v>＋</v>
      </c>
      <c r="L60" s="54">
        <f t="shared" ca="1" si="66"/>
        <v>0</v>
      </c>
      <c r="M60" s="54" t="str">
        <f t="shared" ca="1" si="66"/>
        <v>.</v>
      </c>
      <c r="N60" s="55">
        <f t="shared" ca="1" si="66"/>
        <v>6</v>
      </c>
      <c r="O60" s="55">
        <f t="shared" ca="1" si="66"/>
        <v>6</v>
      </c>
      <c r="P60" s="27"/>
      <c r="Q60" s="20"/>
      <c r="R60" s="52" t="str">
        <f t="shared" ref="R60:W61" ca="1" si="67">R29</f>
        <v/>
      </c>
      <c r="S60" s="53" t="str">
        <f t="shared" ca="1" si="67"/>
        <v>＋</v>
      </c>
      <c r="T60" s="54">
        <f t="shared" ca="1" si="67"/>
        <v>0</v>
      </c>
      <c r="U60" s="54" t="str">
        <f t="shared" ca="1" si="67"/>
        <v>.</v>
      </c>
      <c r="V60" s="55">
        <f t="shared" ca="1" si="67"/>
        <v>8</v>
      </c>
      <c r="W60" s="55">
        <f t="shared" ca="1" si="67"/>
        <v>9</v>
      </c>
      <c r="X60" s="27"/>
      <c r="BW60" s="11"/>
      <c r="BX60" s="12"/>
      <c r="BY60" s="12"/>
      <c r="BZ60" s="5"/>
      <c r="CA60" s="5"/>
      <c r="CB60" s="5"/>
      <c r="CC60" s="5"/>
      <c r="CD60" s="11"/>
      <c r="CE60" s="12"/>
      <c r="CF60" s="5"/>
      <c r="CG60" s="5"/>
      <c r="CH60" s="5"/>
      <c r="CI60" s="5"/>
      <c r="CJ60" s="5"/>
      <c r="CK60" s="11">
        <f t="shared" ca="1" si="27"/>
        <v>0.10714165661023678</v>
      </c>
      <c r="CL60" s="12">
        <f t="shared" ca="1" si="28"/>
        <v>73</v>
      </c>
      <c r="CM60" s="5"/>
      <c r="CN60" s="5">
        <v>60</v>
      </c>
      <c r="CO60" s="5">
        <v>7</v>
      </c>
      <c r="CP60" s="5">
        <v>6</v>
      </c>
      <c r="CR60" s="11"/>
      <c r="CS60" s="12"/>
      <c r="CT60" s="5"/>
      <c r="CU60" s="5"/>
    </row>
    <row r="61" spans="1:99" ht="57" customHeight="1" x14ac:dyDescent="0.25">
      <c r="A61" s="20"/>
      <c r="B61" s="57"/>
      <c r="C61" s="58">
        <f ca="1">C30</f>
        <v>0</v>
      </c>
      <c r="D61" s="59">
        <f t="shared" ca="1" si="65"/>
        <v>1</v>
      </c>
      <c r="E61" s="59" t="str">
        <f t="shared" si="65"/>
        <v>.</v>
      </c>
      <c r="F61" s="60">
        <f t="shared" ca="1" si="65"/>
        <v>3</v>
      </c>
      <c r="G61" s="61">
        <f t="shared" ca="1" si="65"/>
        <v>0</v>
      </c>
      <c r="H61" s="27"/>
      <c r="I61" s="14"/>
      <c r="J61" s="57"/>
      <c r="K61" s="58">
        <f ca="1">K30</f>
        <v>0</v>
      </c>
      <c r="L61" s="59">
        <f t="shared" ca="1" si="66"/>
        <v>1</v>
      </c>
      <c r="M61" s="59" t="str">
        <f t="shared" si="66"/>
        <v>.</v>
      </c>
      <c r="N61" s="60">
        <f t="shared" ca="1" si="66"/>
        <v>0</v>
      </c>
      <c r="O61" s="61">
        <f t="shared" ca="1" si="66"/>
        <v>1</v>
      </c>
      <c r="P61" s="27"/>
      <c r="Q61" s="20"/>
      <c r="R61" s="57"/>
      <c r="S61" s="58">
        <f ca="1">S30</f>
        <v>0</v>
      </c>
      <c r="T61" s="59">
        <f t="shared" ca="1" si="67"/>
        <v>1</v>
      </c>
      <c r="U61" s="59" t="str">
        <f t="shared" si="67"/>
        <v>.</v>
      </c>
      <c r="V61" s="60">
        <f t="shared" ca="1" si="67"/>
        <v>4</v>
      </c>
      <c r="W61" s="61">
        <f t="shared" ca="1" si="67"/>
        <v>6</v>
      </c>
      <c r="X61" s="27"/>
      <c r="BW61" s="11"/>
      <c r="BX61" s="12"/>
      <c r="BY61" s="12"/>
      <c r="BZ61" s="5"/>
      <c r="CA61" s="5"/>
      <c r="CB61" s="5"/>
      <c r="CC61" s="5"/>
      <c r="CD61" s="11"/>
      <c r="CE61" s="12"/>
      <c r="CF61" s="5"/>
      <c r="CG61" s="5"/>
      <c r="CH61" s="5"/>
      <c r="CI61" s="5"/>
      <c r="CJ61" s="5"/>
      <c r="CK61" s="11">
        <f t="shared" ca="1" si="27"/>
        <v>0.8020900156143721</v>
      </c>
      <c r="CL61" s="12">
        <f t="shared" ca="1" si="28"/>
        <v>19</v>
      </c>
      <c r="CM61" s="5"/>
      <c r="CN61" s="5">
        <v>61</v>
      </c>
      <c r="CO61" s="5">
        <v>7</v>
      </c>
      <c r="CP61" s="5">
        <v>7</v>
      </c>
      <c r="CR61" s="11"/>
      <c r="CS61" s="12"/>
      <c r="CT61" s="5"/>
      <c r="CU61" s="5"/>
    </row>
    <row r="62" spans="1:99" ht="9.9499999999999993" customHeight="1" x14ac:dyDescent="0.25">
      <c r="A62" s="32"/>
      <c r="B62" s="33"/>
      <c r="C62" s="33"/>
      <c r="D62" s="35"/>
      <c r="E62" s="33"/>
      <c r="F62" s="33"/>
      <c r="G62" s="33"/>
      <c r="H62" s="36"/>
      <c r="I62" s="32"/>
      <c r="J62" s="33"/>
      <c r="K62" s="33"/>
      <c r="L62" s="33"/>
      <c r="M62" s="33"/>
      <c r="N62" s="33"/>
      <c r="O62" s="33"/>
      <c r="P62" s="36"/>
      <c r="Q62" s="32"/>
      <c r="R62" s="33"/>
      <c r="S62" s="33"/>
      <c r="T62" s="33"/>
      <c r="U62" s="33"/>
      <c r="V62" s="33"/>
      <c r="W62" s="33"/>
      <c r="X62" s="36"/>
      <c r="BW62" s="11"/>
      <c r="BX62" s="12"/>
      <c r="BY62" s="12"/>
      <c r="BZ62" s="5"/>
      <c r="CA62" s="5"/>
      <c r="CB62" s="5"/>
      <c r="CC62" s="5"/>
      <c r="CD62" s="11"/>
      <c r="CE62" s="12"/>
      <c r="CF62" s="5"/>
      <c r="CG62" s="5"/>
      <c r="CH62" s="5"/>
      <c r="CI62" s="5"/>
      <c r="CJ62" s="5"/>
      <c r="CK62" s="11">
        <f t="shared" ca="1" si="27"/>
        <v>0.61171013597501522</v>
      </c>
      <c r="CL62" s="12">
        <f t="shared" ca="1" si="28"/>
        <v>31</v>
      </c>
      <c r="CM62" s="5"/>
      <c r="CN62" s="5">
        <v>62</v>
      </c>
      <c r="CO62" s="5">
        <v>7</v>
      </c>
      <c r="CP62" s="5">
        <v>8</v>
      </c>
      <c r="CR62" s="11"/>
      <c r="CS62" s="12"/>
      <c r="CT62" s="5"/>
      <c r="CU62" s="5"/>
    </row>
    <row r="63" spans="1:99" ht="18.75" x14ac:dyDescent="0.25">
      <c r="BW63" s="11"/>
      <c r="BX63" s="12"/>
      <c r="BY63" s="12"/>
      <c r="BZ63" s="5"/>
      <c r="CA63" s="5"/>
      <c r="CB63" s="5"/>
      <c r="CC63" s="5"/>
      <c r="CD63" s="11"/>
      <c r="CE63" s="12"/>
      <c r="CG63" s="5"/>
      <c r="CH63" s="5"/>
      <c r="CI63" s="5"/>
      <c r="CJ63" s="5"/>
      <c r="CK63" s="11">
        <f t="shared" ca="1" si="27"/>
        <v>0.8446656892735448</v>
      </c>
      <c r="CL63" s="12">
        <f t="shared" ca="1" si="28"/>
        <v>17</v>
      </c>
      <c r="CN63" s="5">
        <v>63</v>
      </c>
      <c r="CO63" s="5">
        <v>7</v>
      </c>
      <c r="CP63" s="5">
        <v>9</v>
      </c>
      <c r="CR63" s="11"/>
      <c r="CS63" s="12"/>
      <c r="CU63" s="5"/>
    </row>
    <row r="64" spans="1:99" ht="18.75" x14ac:dyDescent="0.25">
      <c r="BW64" s="11"/>
      <c r="BX64" s="12"/>
      <c r="BY64" s="12"/>
      <c r="BZ64" s="5"/>
      <c r="CA64" s="5"/>
      <c r="CB64" s="5"/>
      <c r="CC64" s="5"/>
      <c r="CD64" s="11"/>
      <c r="CE64" s="12"/>
      <c r="CG64" s="5"/>
      <c r="CH64" s="5"/>
      <c r="CI64" s="5"/>
      <c r="CJ64" s="5"/>
      <c r="CK64" s="11">
        <f t="shared" ca="1" si="27"/>
        <v>0.62205138263237691</v>
      </c>
      <c r="CL64" s="12">
        <f t="shared" ca="1" si="28"/>
        <v>30</v>
      </c>
      <c r="CN64" s="5">
        <v>64</v>
      </c>
      <c r="CO64" s="5">
        <v>8</v>
      </c>
      <c r="CP64" s="5">
        <v>1</v>
      </c>
      <c r="CR64" s="11"/>
      <c r="CS64" s="12"/>
      <c r="CU64" s="5"/>
    </row>
    <row r="65" spans="75:99" ht="18.75" x14ac:dyDescent="0.25">
      <c r="BW65" s="11"/>
      <c r="BX65" s="12"/>
      <c r="BY65" s="12"/>
      <c r="BZ65" s="5"/>
      <c r="CA65" s="5"/>
      <c r="CB65" s="5"/>
      <c r="CC65" s="5"/>
      <c r="CD65" s="11"/>
      <c r="CE65" s="12"/>
      <c r="CG65" s="5"/>
      <c r="CH65" s="5"/>
      <c r="CI65" s="5"/>
      <c r="CJ65" s="5"/>
      <c r="CK65" s="11">
        <f t="shared" ca="1" si="27"/>
        <v>0.49443162493625847</v>
      </c>
      <c r="CL65" s="12">
        <f t="shared" ca="1" si="28"/>
        <v>41</v>
      </c>
      <c r="CN65" s="5">
        <v>65</v>
      </c>
      <c r="CO65" s="5">
        <v>8</v>
      </c>
      <c r="CP65" s="5">
        <v>2</v>
      </c>
      <c r="CR65" s="11"/>
      <c r="CS65" s="12"/>
      <c r="CU65" s="5"/>
    </row>
    <row r="66" spans="75:99" ht="18.75" x14ac:dyDescent="0.25">
      <c r="BW66" s="11"/>
      <c r="BX66" s="12"/>
      <c r="BY66" s="12"/>
      <c r="BZ66" s="5"/>
      <c r="CA66" s="5"/>
      <c r="CB66" s="5"/>
      <c r="CC66" s="5"/>
      <c r="CD66" s="11"/>
      <c r="CE66" s="12"/>
      <c r="CG66" s="5"/>
      <c r="CH66" s="5"/>
      <c r="CI66" s="5"/>
      <c r="CJ66" s="5"/>
      <c r="CK66" s="11">
        <f t="shared" ref="CK66:CK81" ca="1" si="68">RAND()</f>
        <v>0.40343066505721004</v>
      </c>
      <c r="CL66" s="12">
        <f t="shared" ref="CL66:CL81" ca="1" si="69">RANK(CK66,$CK$1:$CK$100,)</f>
        <v>47</v>
      </c>
      <c r="CN66" s="5">
        <v>66</v>
      </c>
      <c r="CO66" s="5">
        <v>8</v>
      </c>
      <c r="CP66" s="5">
        <v>3</v>
      </c>
      <c r="CR66" s="11"/>
      <c r="CS66" s="12"/>
      <c r="CU66" s="5"/>
    </row>
    <row r="67" spans="75:99" ht="18.75" x14ac:dyDescent="0.25">
      <c r="BW67" s="11"/>
      <c r="BX67" s="12"/>
      <c r="BY67" s="12"/>
      <c r="BZ67" s="5"/>
      <c r="CA67" s="5"/>
      <c r="CB67" s="5"/>
      <c r="CC67" s="5"/>
      <c r="CD67" s="11"/>
      <c r="CE67" s="12"/>
      <c r="CG67" s="5"/>
      <c r="CH67" s="5"/>
      <c r="CI67" s="5"/>
      <c r="CJ67" s="5"/>
      <c r="CK67" s="11">
        <f t="shared" ca="1" si="68"/>
        <v>0.9464953638889092</v>
      </c>
      <c r="CL67" s="12">
        <f t="shared" ca="1" si="69"/>
        <v>6</v>
      </c>
      <c r="CN67" s="5">
        <v>67</v>
      </c>
      <c r="CO67" s="5">
        <v>8</v>
      </c>
      <c r="CP67" s="5">
        <v>4</v>
      </c>
      <c r="CR67" s="11"/>
      <c r="CS67" s="12"/>
      <c r="CU67" s="5"/>
    </row>
    <row r="68" spans="75:99" ht="18.75" x14ac:dyDescent="0.25">
      <c r="BW68" s="11"/>
      <c r="BX68" s="12"/>
      <c r="BY68" s="12"/>
      <c r="BZ68" s="5"/>
      <c r="CA68" s="5"/>
      <c r="CB68" s="5"/>
      <c r="CC68" s="5"/>
      <c r="CD68" s="11"/>
      <c r="CE68" s="12"/>
      <c r="CG68" s="5"/>
      <c r="CH68" s="5"/>
      <c r="CI68" s="5"/>
      <c r="CJ68" s="5"/>
      <c r="CK68" s="11">
        <f t="shared" ca="1" si="68"/>
        <v>0.57092189182773745</v>
      </c>
      <c r="CL68" s="12">
        <f t="shared" ca="1" si="69"/>
        <v>34</v>
      </c>
      <c r="CN68" s="5">
        <v>68</v>
      </c>
      <c r="CO68" s="5">
        <v>8</v>
      </c>
      <c r="CP68" s="5">
        <v>5</v>
      </c>
      <c r="CR68" s="11"/>
      <c r="CS68" s="12"/>
      <c r="CU68" s="5"/>
    </row>
    <row r="69" spans="75:99" ht="18.75" x14ac:dyDescent="0.25">
      <c r="BW69" s="11"/>
      <c r="BX69" s="12"/>
      <c r="BY69" s="12"/>
      <c r="BZ69" s="5"/>
      <c r="CA69" s="5"/>
      <c r="CB69" s="5"/>
      <c r="CC69" s="5"/>
      <c r="CD69" s="11"/>
      <c r="CE69" s="12"/>
      <c r="CG69" s="5"/>
      <c r="CH69" s="5"/>
      <c r="CI69" s="5"/>
      <c r="CJ69" s="5"/>
      <c r="CK69" s="11">
        <f t="shared" ca="1" si="68"/>
        <v>0.91775826968642049</v>
      </c>
      <c r="CL69" s="12">
        <f t="shared" ca="1" si="69"/>
        <v>9</v>
      </c>
      <c r="CN69" s="5">
        <v>69</v>
      </c>
      <c r="CO69" s="5">
        <v>8</v>
      </c>
      <c r="CP69" s="5">
        <v>6</v>
      </c>
      <c r="CR69" s="11"/>
      <c r="CS69" s="12"/>
      <c r="CU69" s="5"/>
    </row>
    <row r="70" spans="75:99" ht="18.75" x14ac:dyDescent="0.25">
      <c r="BW70" s="11"/>
      <c r="BX70" s="12"/>
      <c r="BY70" s="12"/>
      <c r="BZ70" s="5"/>
      <c r="CA70" s="5"/>
      <c r="CB70" s="5"/>
      <c r="CC70" s="5"/>
      <c r="CD70" s="11"/>
      <c r="CE70" s="12"/>
      <c r="CG70" s="5"/>
      <c r="CH70" s="5"/>
      <c r="CI70" s="5"/>
      <c r="CJ70" s="5"/>
      <c r="CK70" s="11">
        <f t="shared" ca="1" si="68"/>
        <v>0.35582659133311345</v>
      </c>
      <c r="CL70" s="12">
        <f t="shared" ca="1" si="69"/>
        <v>50</v>
      </c>
      <c r="CN70" s="5">
        <v>70</v>
      </c>
      <c r="CO70" s="5">
        <v>8</v>
      </c>
      <c r="CP70" s="5">
        <v>7</v>
      </c>
      <c r="CR70" s="11"/>
      <c r="CS70" s="12"/>
      <c r="CU70" s="5"/>
    </row>
    <row r="71" spans="75:99" ht="18.75" x14ac:dyDescent="0.25">
      <c r="BW71" s="11"/>
      <c r="BX71" s="12"/>
      <c r="BY71" s="12"/>
      <c r="BZ71" s="5"/>
      <c r="CA71" s="5"/>
      <c r="CB71" s="5"/>
      <c r="CC71" s="5"/>
      <c r="CD71" s="11"/>
      <c r="CE71" s="12"/>
      <c r="CG71" s="5"/>
      <c r="CH71" s="5"/>
      <c r="CI71" s="5"/>
      <c r="CJ71" s="5"/>
      <c r="CK71" s="11">
        <f t="shared" ca="1" si="68"/>
        <v>0.84484716676328486</v>
      </c>
      <c r="CL71" s="12">
        <f t="shared" ca="1" si="69"/>
        <v>16</v>
      </c>
      <c r="CN71" s="5">
        <v>71</v>
      </c>
      <c r="CO71" s="5">
        <v>8</v>
      </c>
      <c r="CP71" s="5">
        <v>8</v>
      </c>
      <c r="CR71" s="11"/>
      <c r="CS71" s="12"/>
      <c r="CU71" s="5"/>
    </row>
    <row r="72" spans="75:99" ht="18.75" x14ac:dyDescent="0.25">
      <c r="BW72" s="11"/>
      <c r="BX72" s="12"/>
      <c r="BY72" s="12"/>
      <c r="BZ72" s="5"/>
      <c r="CA72" s="5"/>
      <c r="CB72" s="5"/>
      <c r="CC72" s="5"/>
      <c r="CD72" s="11"/>
      <c r="CE72" s="12"/>
      <c r="CG72" s="5"/>
      <c r="CH72" s="5"/>
      <c r="CI72" s="5"/>
      <c r="CJ72" s="5"/>
      <c r="CK72" s="11">
        <f t="shared" ca="1" si="68"/>
        <v>0.31097240341866217</v>
      </c>
      <c r="CL72" s="12">
        <f t="shared" ca="1" si="69"/>
        <v>52</v>
      </c>
      <c r="CN72" s="5">
        <v>72</v>
      </c>
      <c r="CO72" s="5">
        <v>8</v>
      </c>
      <c r="CP72" s="5">
        <v>9</v>
      </c>
      <c r="CR72" s="11"/>
      <c r="CS72" s="12"/>
      <c r="CU72" s="5"/>
    </row>
    <row r="73" spans="75:99" ht="18.75" x14ac:dyDescent="0.25">
      <c r="BW73" s="11"/>
      <c r="BX73" s="12"/>
      <c r="BY73" s="12"/>
      <c r="BZ73" s="5"/>
      <c r="CA73" s="5"/>
      <c r="CB73" s="5"/>
      <c r="CC73" s="5"/>
      <c r="CD73" s="11"/>
      <c r="CE73" s="12"/>
      <c r="CG73" s="5"/>
      <c r="CH73" s="5"/>
      <c r="CI73" s="5"/>
      <c r="CJ73" s="5"/>
      <c r="CK73" s="11">
        <f t="shared" ca="1" si="68"/>
        <v>0.188991082883607</v>
      </c>
      <c r="CL73" s="12">
        <f t="shared" ca="1" si="69"/>
        <v>63</v>
      </c>
      <c r="CN73" s="5">
        <v>73</v>
      </c>
      <c r="CO73" s="5">
        <v>9</v>
      </c>
      <c r="CP73" s="5">
        <v>1</v>
      </c>
      <c r="CR73" s="11"/>
      <c r="CS73" s="12"/>
      <c r="CU73" s="5"/>
    </row>
    <row r="74" spans="75:99" ht="18.75" x14ac:dyDescent="0.25">
      <c r="BW74" s="11"/>
      <c r="BX74" s="12"/>
      <c r="BY74" s="12"/>
      <c r="BZ74" s="5"/>
      <c r="CA74" s="5"/>
      <c r="CB74" s="5"/>
      <c r="CC74" s="5"/>
      <c r="CD74" s="11"/>
      <c r="CE74" s="12"/>
      <c r="CG74" s="5"/>
      <c r="CH74" s="5"/>
      <c r="CI74" s="5"/>
      <c r="CJ74" s="5"/>
      <c r="CK74" s="11">
        <f t="shared" ca="1" si="68"/>
        <v>0.28743266877872953</v>
      </c>
      <c r="CL74" s="12">
        <f t="shared" ca="1" si="69"/>
        <v>55</v>
      </c>
      <c r="CN74" s="5">
        <v>74</v>
      </c>
      <c r="CO74" s="5">
        <v>9</v>
      </c>
      <c r="CP74" s="5">
        <v>2</v>
      </c>
      <c r="CR74" s="11"/>
      <c r="CS74" s="12"/>
      <c r="CU74" s="5"/>
    </row>
    <row r="75" spans="75:99" ht="18.75" x14ac:dyDescent="0.25">
      <c r="BW75" s="11"/>
      <c r="BX75" s="12"/>
      <c r="BY75" s="12"/>
      <c r="BZ75" s="5"/>
      <c r="CA75" s="5"/>
      <c r="CB75" s="5"/>
      <c r="CC75" s="5"/>
      <c r="CD75" s="11"/>
      <c r="CE75" s="12"/>
      <c r="CG75" s="5"/>
      <c r="CH75" s="5"/>
      <c r="CI75" s="5"/>
      <c r="CJ75" s="5"/>
      <c r="CK75" s="11">
        <f t="shared" ca="1" si="68"/>
        <v>0.78762550923785279</v>
      </c>
      <c r="CL75" s="12">
        <f t="shared" ca="1" si="69"/>
        <v>22</v>
      </c>
      <c r="CN75" s="5">
        <v>75</v>
      </c>
      <c r="CO75" s="5">
        <v>9</v>
      </c>
      <c r="CP75" s="5">
        <v>3</v>
      </c>
      <c r="CR75" s="11"/>
      <c r="CS75" s="12"/>
      <c r="CU75" s="5"/>
    </row>
    <row r="76" spans="75:99" ht="18.75" x14ac:dyDescent="0.25">
      <c r="BW76" s="11"/>
      <c r="BX76" s="12"/>
      <c r="BY76" s="12"/>
      <c r="BZ76" s="5"/>
      <c r="CA76" s="5"/>
      <c r="CB76" s="5"/>
      <c r="CC76" s="5"/>
      <c r="CD76" s="11"/>
      <c r="CE76" s="12"/>
      <c r="CG76" s="5"/>
      <c r="CH76" s="5"/>
      <c r="CI76" s="5"/>
      <c r="CJ76" s="5"/>
      <c r="CK76" s="11">
        <f t="shared" ca="1" si="68"/>
        <v>0.80047815938067035</v>
      </c>
      <c r="CL76" s="12">
        <f t="shared" ca="1" si="69"/>
        <v>21</v>
      </c>
      <c r="CN76" s="5">
        <v>76</v>
      </c>
      <c r="CO76" s="5">
        <v>9</v>
      </c>
      <c r="CP76" s="5">
        <v>4</v>
      </c>
      <c r="CR76" s="11"/>
      <c r="CS76" s="12"/>
      <c r="CU76" s="5"/>
    </row>
    <row r="77" spans="75:99" ht="18.75" x14ac:dyDescent="0.25">
      <c r="BW77" s="11"/>
      <c r="BX77" s="12"/>
      <c r="BY77" s="12"/>
      <c r="BZ77" s="5"/>
      <c r="CA77" s="5"/>
      <c r="CB77" s="5"/>
      <c r="CC77" s="5"/>
      <c r="CD77" s="11"/>
      <c r="CE77" s="12"/>
      <c r="CG77" s="5"/>
      <c r="CH77" s="5"/>
      <c r="CI77" s="5"/>
      <c r="CJ77" s="5"/>
      <c r="CK77" s="11">
        <f t="shared" ca="1" si="68"/>
        <v>0.66529539467322063</v>
      </c>
      <c r="CL77" s="12">
        <f t="shared" ca="1" si="69"/>
        <v>28</v>
      </c>
      <c r="CN77" s="5">
        <v>77</v>
      </c>
      <c r="CO77" s="5">
        <v>9</v>
      </c>
      <c r="CP77" s="5">
        <v>5</v>
      </c>
      <c r="CR77" s="11"/>
      <c r="CS77" s="12"/>
      <c r="CU77" s="5"/>
    </row>
    <row r="78" spans="75:99" ht="18.75" x14ac:dyDescent="0.25">
      <c r="BW78" s="11"/>
      <c r="BX78" s="12"/>
      <c r="BY78" s="12"/>
      <c r="BZ78" s="5"/>
      <c r="CA78" s="5"/>
      <c r="CB78" s="5"/>
      <c r="CC78" s="5"/>
      <c r="CD78" s="11"/>
      <c r="CE78" s="12"/>
      <c r="CG78" s="5"/>
      <c r="CH78" s="5"/>
      <c r="CI78" s="5"/>
      <c r="CJ78" s="5"/>
      <c r="CK78" s="11">
        <f t="shared" ca="1" si="68"/>
        <v>3.1071849729337075E-2</v>
      </c>
      <c r="CL78" s="12">
        <f t="shared" ca="1" si="69"/>
        <v>78</v>
      </c>
      <c r="CN78" s="5">
        <v>78</v>
      </c>
      <c r="CO78" s="5">
        <v>9</v>
      </c>
      <c r="CP78" s="5">
        <v>6</v>
      </c>
      <c r="CR78" s="11"/>
      <c r="CS78" s="12"/>
      <c r="CU78" s="5"/>
    </row>
    <row r="79" spans="75:99" ht="18.75" x14ac:dyDescent="0.25">
      <c r="BW79" s="11"/>
      <c r="BX79" s="12"/>
      <c r="BY79" s="12"/>
      <c r="BZ79" s="5"/>
      <c r="CA79" s="5"/>
      <c r="CB79" s="5"/>
      <c r="CC79" s="5"/>
      <c r="CD79" s="11"/>
      <c r="CE79" s="12"/>
      <c r="CG79" s="5"/>
      <c r="CH79" s="5"/>
      <c r="CI79" s="5"/>
      <c r="CJ79" s="5"/>
      <c r="CK79" s="11">
        <f t="shared" ca="1" si="68"/>
        <v>0.96516530598216022</v>
      </c>
      <c r="CL79" s="12">
        <f t="shared" ca="1" si="69"/>
        <v>3</v>
      </c>
      <c r="CN79" s="5">
        <v>79</v>
      </c>
      <c r="CO79" s="5">
        <v>9</v>
      </c>
      <c r="CP79" s="5">
        <v>7</v>
      </c>
      <c r="CR79" s="11"/>
      <c r="CS79" s="12"/>
      <c r="CU79" s="5"/>
    </row>
    <row r="80" spans="75:99" ht="18.75" x14ac:dyDescent="0.25">
      <c r="BW80" s="11"/>
      <c r="BX80" s="12"/>
      <c r="BY80" s="12"/>
      <c r="BZ80" s="5"/>
      <c r="CA80" s="5"/>
      <c r="CB80" s="5"/>
      <c r="CC80" s="5"/>
      <c r="CD80" s="11"/>
      <c r="CE80" s="12"/>
      <c r="CG80" s="5"/>
      <c r="CH80" s="5"/>
      <c r="CI80" s="5"/>
      <c r="CJ80" s="5"/>
      <c r="CK80" s="11">
        <f t="shared" ca="1" si="68"/>
        <v>0.20006080766604495</v>
      </c>
      <c r="CL80" s="12">
        <f t="shared" ca="1" si="69"/>
        <v>61</v>
      </c>
      <c r="CN80" s="5">
        <v>80</v>
      </c>
      <c r="CO80" s="5">
        <v>9</v>
      </c>
      <c r="CP80" s="5">
        <v>8</v>
      </c>
      <c r="CR80" s="11"/>
      <c r="CS80" s="12"/>
      <c r="CU80" s="5"/>
    </row>
    <row r="81" spans="75:99" ht="18.75" x14ac:dyDescent="0.25">
      <c r="BW81" s="11"/>
      <c r="BX81" s="12"/>
      <c r="BY81" s="12"/>
      <c r="BZ81" s="5"/>
      <c r="CA81" s="5"/>
      <c r="CB81" s="5"/>
      <c r="CC81" s="5"/>
      <c r="CD81" s="11"/>
      <c r="CE81" s="12"/>
      <c r="CG81" s="5"/>
      <c r="CH81" s="5"/>
      <c r="CI81" s="5"/>
      <c r="CJ81" s="5"/>
      <c r="CK81" s="11">
        <f t="shared" ca="1" si="68"/>
        <v>0.8661281365440523</v>
      </c>
      <c r="CL81" s="12">
        <f t="shared" ca="1" si="69"/>
        <v>15</v>
      </c>
      <c r="CN81" s="5">
        <v>81</v>
      </c>
      <c r="CO81" s="5">
        <v>9</v>
      </c>
      <c r="CP81" s="5">
        <v>9</v>
      </c>
      <c r="CR81" s="11"/>
      <c r="CS81" s="12"/>
      <c r="CU81" s="5"/>
    </row>
    <row r="82" spans="75:99" ht="18.75" x14ac:dyDescent="0.25">
      <c r="BW82" s="11"/>
      <c r="BX82" s="12"/>
      <c r="BY82" s="12"/>
      <c r="BZ82" s="5"/>
      <c r="CA82" s="5"/>
      <c r="CB82" s="5"/>
      <c r="CC82" s="5"/>
      <c r="CD82" s="11"/>
      <c r="CE82" s="12"/>
      <c r="CG82" s="5"/>
      <c r="CH82" s="5"/>
      <c r="CI82" s="5"/>
      <c r="CJ82" s="5"/>
      <c r="CK82" s="11"/>
      <c r="CL82" s="12"/>
      <c r="CN82" s="5"/>
      <c r="CR82" s="11"/>
      <c r="CS82" s="12"/>
      <c r="CU82" s="5"/>
    </row>
    <row r="83" spans="75:99" ht="18.75" x14ac:dyDescent="0.25">
      <c r="BW83" s="11"/>
      <c r="BX83" s="12"/>
      <c r="BY83" s="12"/>
      <c r="BZ83" s="5"/>
      <c r="CA83" s="5"/>
      <c r="CB83" s="5"/>
      <c r="CC83" s="5"/>
      <c r="CD83" s="11"/>
      <c r="CE83" s="12"/>
      <c r="CG83" s="5"/>
      <c r="CH83" s="5"/>
      <c r="CI83" s="5"/>
      <c r="CJ83" s="5"/>
      <c r="CK83" s="11"/>
      <c r="CL83" s="12"/>
      <c r="CN83" s="5"/>
      <c r="CR83" s="11"/>
      <c r="CS83" s="12"/>
      <c r="CU83" s="5"/>
    </row>
    <row r="84" spans="75:99" ht="18.75" x14ac:dyDescent="0.25">
      <c r="BW84" s="11"/>
      <c r="BX84" s="12"/>
      <c r="BY84" s="12"/>
      <c r="BZ84" s="5"/>
      <c r="CA84" s="5"/>
      <c r="CB84" s="5"/>
      <c r="CC84" s="5"/>
      <c r="CD84" s="11"/>
      <c r="CE84" s="12"/>
      <c r="CG84" s="5"/>
      <c r="CH84" s="5"/>
      <c r="CI84" s="5"/>
      <c r="CJ84" s="5"/>
      <c r="CK84" s="11"/>
      <c r="CL84" s="12"/>
      <c r="CN84" s="5"/>
      <c r="CR84" s="11"/>
      <c r="CS84" s="12"/>
      <c r="CU84" s="5"/>
    </row>
    <row r="85" spans="75:99" ht="18.75" x14ac:dyDescent="0.25">
      <c r="BW85" s="11"/>
      <c r="BX85" s="12"/>
      <c r="BY85" s="12"/>
      <c r="BZ85" s="5"/>
      <c r="CA85" s="5"/>
      <c r="CB85" s="5"/>
      <c r="CC85" s="5"/>
      <c r="CD85" s="11"/>
      <c r="CE85" s="12"/>
      <c r="CG85" s="5"/>
      <c r="CH85" s="5"/>
      <c r="CI85" s="5"/>
      <c r="CJ85" s="5"/>
      <c r="CK85" s="11"/>
      <c r="CL85" s="12"/>
      <c r="CN85" s="5"/>
      <c r="CR85" s="11"/>
      <c r="CS85" s="12"/>
      <c r="CU85" s="5"/>
    </row>
    <row r="86" spans="75:99" ht="18.75" x14ac:dyDescent="0.25">
      <c r="BW86" s="11"/>
      <c r="BX86" s="12"/>
      <c r="BY86" s="12"/>
      <c r="BZ86" s="5"/>
      <c r="CA86" s="5"/>
      <c r="CB86" s="5"/>
      <c r="CC86" s="5"/>
      <c r="CD86" s="11"/>
      <c r="CE86" s="12"/>
      <c r="CG86" s="5"/>
      <c r="CH86" s="5"/>
      <c r="CI86" s="5"/>
      <c r="CJ86" s="5"/>
      <c r="CK86" s="11"/>
      <c r="CL86" s="12"/>
      <c r="CN86" s="5"/>
      <c r="CR86" s="11"/>
      <c r="CS86" s="12"/>
      <c r="CU86" s="5"/>
    </row>
    <row r="87" spans="75:99" ht="18.75" x14ac:dyDescent="0.25">
      <c r="BW87" s="11"/>
      <c r="BX87" s="12"/>
      <c r="BY87" s="12"/>
      <c r="BZ87" s="5"/>
      <c r="CA87" s="5"/>
      <c r="CB87" s="5"/>
      <c r="CC87" s="5"/>
      <c r="CD87" s="11"/>
      <c r="CE87" s="12"/>
      <c r="CG87" s="5"/>
      <c r="CH87" s="5"/>
      <c r="CI87" s="5"/>
      <c r="CJ87" s="5"/>
      <c r="CK87" s="11"/>
      <c r="CL87" s="12"/>
      <c r="CN87" s="5"/>
      <c r="CR87" s="11"/>
      <c r="CS87" s="12"/>
      <c r="CU87" s="5"/>
    </row>
    <row r="88" spans="75:99" ht="18.75" x14ac:dyDescent="0.25">
      <c r="BW88" s="11"/>
      <c r="BX88" s="12"/>
      <c r="BY88" s="12"/>
      <c r="BZ88" s="5"/>
      <c r="CA88" s="5"/>
      <c r="CB88" s="5"/>
      <c r="CC88" s="5"/>
      <c r="CD88" s="11"/>
      <c r="CE88" s="12"/>
      <c r="CG88" s="5"/>
      <c r="CH88" s="5"/>
      <c r="CI88" s="5"/>
      <c r="CJ88" s="5"/>
      <c r="CK88" s="11"/>
      <c r="CL88" s="12"/>
      <c r="CN88" s="5"/>
      <c r="CR88" s="11"/>
      <c r="CS88" s="12"/>
      <c r="CU88" s="5"/>
    </row>
    <row r="89" spans="75:99" ht="18.75" x14ac:dyDescent="0.25">
      <c r="BW89" s="11"/>
      <c r="BX89" s="12"/>
      <c r="BY89" s="12"/>
      <c r="BZ89" s="5"/>
      <c r="CA89" s="5"/>
      <c r="CB89" s="5"/>
      <c r="CC89" s="5"/>
      <c r="CD89" s="11"/>
      <c r="CE89" s="12"/>
      <c r="CG89" s="5"/>
      <c r="CH89" s="5"/>
      <c r="CI89" s="5"/>
      <c r="CJ89" s="5"/>
      <c r="CK89" s="11"/>
      <c r="CL89" s="12"/>
      <c r="CN89" s="5"/>
      <c r="CR89" s="11"/>
      <c r="CS89" s="12"/>
      <c r="CU89" s="5"/>
    </row>
    <row r="90" spans="75:99" ht="18.75" x14ac:dyDescent="0.25">
      <c r="BW90" s="11"/>
      <c r="BX90" s="12"/>
      <c r="BY90" s="12"/>
      <c r="BZ90" s="5"/>
      <c r="CA90" s="5"/>
      <c r="CB90" s="5"/>
      <c r="CC90" s="5"/>
      <c r="CD90" s="11"/>
      <c r="CE90" s="12"/>
      <c r="CG90" s="5"/>
      <c r="CH90" s="5"/>
      <c r="CI90" s="5"/>
      <c r="CJ90" s="5"/>
      <c r="CK90" s="11"/>
      <c r="CL90" s="12"/>
      <c r="CN90" s="5"/>
      <c r="CR90" s="11"/>
      <c r="CS90" s="12"/>
      <c r="CU90" s="5"/>
    </row>
    <row r="91" spans="75:99" ht="18.75" x14ac:dyDescent="0.25">
      <c r="BW91" s="11"/>
      <c r="BX91" s="12"/>
      <c r="BY91" s="12"/>
      <c r="BZ91" s="5"/>
      <c r="CA91" s="5"/>
      <c r="CB91" s="5"/>
      <c r="CC91" s="5"/>
      <c r="CD91" s="11"/>
      <c r="CE91" s="12"/>
      <c r="CG91" s="5"/>
      <c r="CH91" s="5"/>
      <c r="CI91" s="5"/>
      <c r="CJ91" s="5"/>
      <c r="CK91" s="11"/>
      <c r="CL91" s="12"/>
      <c r="CN91" s="5"/>
      <c r="CR91" s="11"/>
      <c r="CS91" s="12"/>
      <c r="CU91" s="5"/>
    </row>
    <row r="92" spans="75:99" ht="18.75" x14ac:dyDescent="0.25">
      <c r="BW92" s="11"/>
      <c r="BX92" s="12"/>
      <c r="BY92" s="12"/>
      <c r="BZ92" s="5"/>
      <c r="CA92" s="5"/>
      <c r="CB92" s="5"/>
      <c r="CC92" s="5"/>
      <c r="CD92" s="11"/>
      <c r="CE92" s="12"/>
      <c r="CG92" s="5"/>
      <c r="CH92" s="5"/>
      <c r="CI92" s="5"/>
      <c r="CJ92" s="5"/>
      <c r="CK92" s="11"/>
      <c r="CL92" s="12"/>
      <c r="CN92" s="5"/>
      <c r="CR92" s="11"/>
      <c r="CS92" s="12"/>
      <c r="CU92" s="5"/>
    </row>
    <row r="93" spans="75:99" ht="18.75" x14ac:dyDescent="0.25">
      <c r="BW93" s="11"/>
      <c r="BX93" s="12"/>
      <c r="BY93" s="12"/>
      <c r="BZ93" s="5"/>
      <c r="CA93" s="5"/>
      <c r="CB93" s="5"/>
      <c r="CC93" s="5"/>
      <c r="CD93" s="11"/>
      <c r="CE93" s="12"/>
      <c r="CG93" s="5"/>
      <c r="CH93" s="5"/>
      <c r="CI93" s="5"/>
      <c r="CJ93" s="5"/>
      <c r="CK93" s="11"/>
      <c r="CL93" s="12"/>
      <c r="CN93" s="5"/>
      <c r="CR93" s="11"/>
      <c r="CS93" s="12"/>
      <c r="CU93" s="5"/>
    </row>
    <row r="94" spans="75:99" ht="18.75" x14ac:dyDescent="0.25">
      <c r="BW94" s="11"/>
      <c r="BX94" s="12"/>
      <c r="BY94" s="12"/>
      <c r="BZ94" s="5"/>
      <c r="CA94" s="5"/>
      <c r="CB94" s="5"/>
      <c r="CC94" s="5"/>
      <c r="CD94" s="11"/>
      <c r="CE94" s="12"/>
      <c r="CG94" s="5"/>
      <c r="CH94" s="5"/>
      <c r="CI94" s="5"/>
      <c r="CJ94" s="5"/>
      <c r="CK94" s="11"/>
      <c r="CL94" s="12"/>
      <c r="CN94" s="5"/>
      <c r="CR94" s="11"/>
      <c r="CS94" s="12"/>
      <c r="CU94" s="5"/>
    </row>
    <row r="95" spans="75:99" ht="18.75" x14ac:dyDescent="0.25">
      <c r="BW95" s="11"/>
      <c r="BX95" s="12"/>
      <c r="BY95" s="12"/>
      <c r="BZ95" s="5"/>
      <c r="CA95" s="5"/>
      <c r="CB95" s="5"/>
      <c r="CC95" s="5"/>
      <c r="CD95" s="11"/>
      <c r="CE95" s="12"/>
      <c r="CG95" s="5"/>
      <c r="CH95" s="5"/>
      <c r="CI95" s="5"/>
      <c r="CJ95" s="5"/>
      <c r="CK95" s="11"/>
      <c r="CL95" s="12"/>
      <c r="CN95" s="5"/>
      <c r="CR95" s="11"/>
      <c r="CS95" s="12"/>
      <c r="CU95" s="5"/>
    </row>
    <row r="96" spans="75:99" ht="18.75" x14ac:dyDescent="0.25">
      <c r="BW96" s="11"/>
      <c r="BX96" s="12"/>
      <c r="BY96" s="12"/>
      <c r="BZ96" s="5"/>
      <c r="CA96" s="5"/>
      <c r="CB96" s="5"/>
      <c r="CC96" s="5"/>
      <c r="CD96" s="11"/>
      <c r="CE96" s="12"/>
      <c r="CG96" s="5"/>
      <c r="CH96" s="5"/>
      <c r="CI96" s="5"/>
      <c r="CJ96" s="5"/>
      <c r="CK96" s="11"/>
      <c r="CL96" s="12"/>
      <c r="CN96" s="5"/>
      <c r="CR96" s="11"/>
      <c r="CS96" s="12"/>
      <c r="CU96" s="5"/>
    </row>
    <row r="97" spans="75:99" ht="18.75" x14ac:dyDescent="0.25">
      <c r="BW97" s="11"/>
      <c r="BX97" s="12"/>
      <c r="BY97" s="12"/>
      <c r="BZ97" s="5"/>
      <c r="CA97" s="5"/>
      <c r="CB97" s="5"/>
      <c r="CC97" s="5"/>
      <c r="CD97" s="11"/>
      <c r="CE97" s="12"/>
      <c r="CG97" s="5"/>
      <c r="CH97" s="5"/>
      <c r="CI97" s="5"/>
      <c r="CJ97" s="5"/>
      <c r="CK97" s="11"/>
      <c r="CL97" s="12"/>
      <c r="CN97" s="5"/>
      <c r="CR97" s="11"/>
      <c r="CS97" s="12"/>
      <c r="CU97" s="5"/>
    </row>
    <row r="98" spans="75:99" ht="18.75" x14ac:dyDescent="0.25">
      <c r="BW98" s="11"/>
      <c r="BX98" s="12"/>
      <c r="BY98" s="12"/>
      <c r="BZ98" s="5"/>
      <c r="CA98" s="5"/>
      <c r="CB98" s="5"/>
      <c r="CC98" s="5"/>
      <c r="CD98" s="11"/>
      <c r="CE98" s="12"/>
      <c r="CG98" s="5"/>
      <c r="CH98" s="5"/>
      <c r="CI98" s="5"/>
      <c r="CJ98" s="5"/>
      <c r="CK98" s="11"/>
      <c r="CL98" s="12"/>
      <c r="CN98" s="5"/>
      <c r="CR98" s="11"/>
      <c r="CS98" s="12"/>
      <c r="CU98" s="5"/>
    </row>
    <row r="99" spans="75:99" ht="18.75" x14ac:dyDescent="0.25">
      <c r="BW99" s="11"/>
      <c r="BX99" s="12"/>
      <c r="BY99" s="12"/>
      <c r="BZ99" s="5"/>
      <c r="CA99" s="5"/>
      <c r="CB99" s="5"/>
      <c r="CC99" s="5"/>
      <c r="CD99" s="11"/>
      <c r="CE99" s="12"/>
      <c r="CG99" s="5"/>
      <c r="CH99" s="5"/>
      <c r="CI99" s="5"/>
      <c r="CJ99" s="5"/>
      <c r="CK99" s="11"/>
      <c r="CL99" s="12"/>
      <c r="CN99" s="5"/>
      <c r="CR99" s="11"/>
      <c r="CS99" s="12"/>
      <c r="CU99" s="5"/>
    </row>
    <row r="100" spans="75:99" ht="18.75" x14ac:dyDescent="0.25">
      <c r="BW100" s="11"/>
      <c r="BX100" s="12"/>
      <c r="BY100" s="12"/>
      <c r="BZ100" s="5"/>
      <c r="CC100" s="5"/>
      <c r="CD100" s="11"/>
      <c r="CE100" s="12"/>
      <c r="CG100" s="5"/>
      <c r="CJ100" s="5"/>
      <c r="CK100" s="11"/>
      <c r="CL100" s="12"/>
      <c r="CN100" s="5"/>
      <c r="CR100" s="11"/>
      <c r="CS100" s="12"/>
      <c r="CU100" s="5"/>
    </row>
  </sheetData>
  <sheetProtection algorithmName="SHA-512" hashValue="3/OaKHNxaOyt/zVXybblk4pNkPJtfpeR+youkJiCEVuYmE8JaZ0g4xj68BCxjY2132l7dZYTdlwuMy/9W5u0vw==" saltValue="ZnICUIAcSBzOkInx280Vsw==" spinCount="100000" sheet="1" objects="1" scenarios="1" selectLockedCells="1"/>
  <mergeCells count="56">
    <mergeCell ref="V12:W12"/>
    <mergeCell ref="A1:V1"/>
    <mergeCell ref="B2:G2"/>
    <mergeCell ref="H2:K2"/>
    <mergeCell ref="L2:W2"/>
    <mergeCell ref="B5:E5"/>
    <mergeCell ref="F5:G5"/>
    <mergeCell ref="J5:M5"/>
    <mergeCell ref="N5:O5"/>
    <mergeCell ref="R5:U5"/>
    <mergeCell ref="V5:W5"/>
    <mergeCell ref="B12:E12"/>
    <mergeCell ref="F12:G12"/>
    <mergeCell ref="J12:M12"/>
    <mergeCell ref="N12:O12"/>
    <mergeCell ref="R12:U12"/>
    <mergeCell ref="V26:W26"/>
    <mergeCell ref="B19:E19"/>
    <mergeCell ref="F19:G19"/>
    <mergeCell ref="J19:M19"/>
    <mergeCell ref="N19:O19"/>
    <mergeCell ref="R19:U19"/>
    <mergeCell ref="V19:W19"/>
    <mergeCell ref="B26:E26"/>
    <mergeCell ref="F26:G26"/>
    <mergeCell ref="J26:M26"/>
    <mergeCell ref="N26:O26"/>
    <mergeCell ref="R26:U26"/>
    <mergeCell ref="V43:W43"/>
    <mergeCell ref="A32:V32"/>
    <mergeCell ref="B33:G33"/>
    <mergeCell ref="H33:K33"/>
    <mergeCell ref="L33:W33"/>
    <mergeCell ref="B36:E36"/>
    <mergeCell ref="F36:G36"/>
    <mergeCell ref="J36:M36"/>
    <mergeCell ref="N36:O36"/>
    <mergeCell ref="R36:U36"/>
    <mergeCell ref="V36:W36"/>
    <mergeCell ref="B43:E43"/>
    <mergeCell ref="F43:G43"/>
    <mergeCell ref="J43:M43"/>
    <mergeCell ref="N43:O43"/>
    <mergeCell ref="R43:U43"/>
    <mergeCell ref="V57:W57"/>
    <mergeCell ref="B50:E50"/>
    <mergeCell ref="F50:G50"/>
    <mergeCell ref="J50:M50"/>
    <mergeCell ref="N50:O50"/>
    <mergeCell ref="R50:U50"/>
    <mergeCell ref="V50:W50"/>
    <mergeCell ref="B57:E57"/>
    <mergeCell ref="F57:G57"/>
    <mergeCell ref="J57:M57"/>
    <mergeCell ref="N57:O57"/>
    <mergeCell ref="R57:U57"/>
  </mergeCells>
  <phoneticPr fontId="5"/>
  <conditionalFormatting sqref="AJ15:AJ26">
    <cfRule type="expression" dxfId="1545" priority="193">
      <formula>$AJ15="NO"</formula>
    </cfRule>
  </conditionalFormatting>
  <conditionalFormatting sqref="C7">
    <cfRule type="expression" dxfId="1544" priority="192">
      <formula>C7=0</formula>
    </cfRule>
  </conditionalFormatting>
  <conditionalFormatting sqref="C8">
    <cfRule type="expression" dxfId="1543" priority="191">
      <formula>C8=0</formula>
    </cfRule>
  </conditionalFormatting>
  <conditionalFormatting sqref="C9">
    <cfRule type="expression" dxfId="1542" priority="190">
      <formula>C9=0</formula>
    </cfRule>
  </conditionalFormatting>
  <conditionalFormatting sqref="B8">
    <cfRule type="expression" dxfId="1541" priority="189">
      <formula>B8=""</formula>
    </cfRule>
  </conditionalFormatting>
  <conditionalFormatting sqref="G7">
    <cfRule type="expression" dxfId="1540" priority="188">
      <formula>G7=0</formula>
    </cfRule>
  </conditionalFormatting>
  <conditionalFormatting sqref="G8">
    <cfRule type="expression" dxfId="1539" priority="187">
      <formula>G8=0</formula>
    </cfRule>
  </conditionalFormatting>
  <conditionalFormatting sqref="F7">
    <cfRule type="expression" dxfId="1538" priority="186">
      <formula>AND(F7=0,G7=0)</formula>
    </cfRule>
  </conditionalFormatting>
  <conditionalFormatting sqref="F8">
    <cfRule type="expression" dxfId="1537" priority="185">
      <formula>AND(F8=0,G8=0)</formula>
    </cfRule>
  </conditionalFormatting>
  <conditionalFormatting sqref="K7">
    <cfRule type="expression" dxfId="1536" priority="184">
      <formula>K7=0</formula>
    </cfRule>
  </conditionalFormatting>
  <conditionalFormatting sqref="K8">
    <cfRule type="expression" dxfId="1535" priority="183">
      <formula>K8=0</formula>
    </cfRule>
  </conditionalFormatting>
  <conditionalFormatting sqref="K9">
    <cfRule type="expression" dxfId="1534" priority="182">
      <formula>K9=0</formula>
    </cfRule>
  </conditionalFormatting>
  <conditionalFormatting sqref="J8">
    <cfRule type="expression" dxfId="1533" priority="181">
      <formula>J8=""</formula>
    </cfRule>
  </conditionalFormatting>
  <conditionalFormatting sqref="O7">
    <cfRule type="expression" dxfId="1532" priority="180">
      <formula>O7=0</formula>
    </cfRule>
  </conditionalFormatting>
  <conditionalFormatting sqref="O8">
    <cfRule type="expression" dxfId="1531" priority="179">
      <formula>O8=0</formula>
    </cfRule>
  </conditionalFormatting>
  <conditionalFormatting sqref="N7">
    <cfRule type="expression" dxfId="1530" priority="178">
      <formula>AND(N7=0,O7=0)</formula>
    </cfRule>
  </conditionalFormatting>
  <conditionalFormatting sqref="N8">
    <cfRule type="expression" dxfId="1529" priority="177">
      <formula>AND(N8=0,O8=0)</formula>
    </cfRule>
  </conditionalFormatting>
  <conditionalFormatting sqref="S7">
    <cfRule type="expression" dxfId="1528" priority="176">
      <formula>S7=0</formula>
    </cfRule>
  </conditionalFormatting>
  <conditionalFormatting sqref="S8">
    <cfRule type="expression" dxfId="1527" priority="175">
      <formula>S8=0</formula>
    </cfRule>
  </conditionalFormatting>
  <conditionalFormatting sqref="S9">
    <cfRule type="expression" dxfId="1526" priority="174">
      <formula>S9=0</formula>
    </cfRule>
  </conditionalFormatting>
  <conditionalFormatting sqref="R8">
    <cfRule type="expression" dxfId="1525" priority="173">
      <formula>R8=""</formula>
    </cfRule>
  </conditionalFormatting>
  <conditionalFormatting sqref="W7">
    <cfRule type="expression" dxfId="1524" priority="172">
      <formula>W7=0</formula>
    </cfRule>
  </conditionalFormatting>
  <conditionalFormatting sqref="W8">
    <cfRule type="expression" dxfId="1523" priority="171">
      <formula>W8=0</formula>
    </cfRule>
  </conditionalFormatting>
  <conditionalFormatting sqref="V7">
    <cfRule type="expression" dxfId="1522" priority="170">
      <formula>AND(V7=0,W7=0)</formula>
    </cfRule>
  </conditionalFormatting>
  <conditionalFormatting sqref="V8">
    <cfRule type="expression" dxfId="1521" priority="169">
      <formula>AND(V8=0,W8=0)</formula>
    </cfRule>
  </conditionalFormatting>
  <conditionalFormatting sqref="C14">
    <cfRule type="expression" dxfId="1520" priority="168">
      <formula>C14=0</formula>
    </cfRule>
  </conditionalFormatting>
  <conditionalFormatting sqref="C15">
    <cfRule type="expression" dxfId="1519" priority="167">
      <formula>C15=0</formula>
    </cfRule>
  </conditionalFormatting>
  <conditionalFormatting sqref="C16">
    <cfRule type="expression" dxfId="1518" priority="166">
      <formula>C16=0</formula>
    </cfRule>
  </conditionalFormatting>
  <conditionalFormatting sqref="B15">
    <cfRule type="expression" dxfId="1517" priority="165">
      <formula>B15=""</formula>
    </cfRule>
  </conditionalFormatting>
  <conditionalFormatting sqref="G14">
    <cfRule type="expression" dxfId="1516" priority="164">
      <formula>G14=0</formula>
    </cfRule>
  </conditionalFormatting>
  <conditionalFormatting sqref="G15">
    <cfRule type="expression" dxfId="1515" priority="163">
      <formula>G15=0</formula>
    </cfRule>
  </conditionalFormatting>
  <conditionalFormatting sqref="F14">
    <cfRule type="expression" dxfId="1514" priority="162">
      <formula>AND(F14=0,G14=0)</formula>
    </cfRule>
  </conditionalFormatting>
  <conditionalFormatting sqref="F15">
    <cfRule type="expression" dxfId="1513" priority="161">
      <formula>AND(F15=0,G15=0)</formula>
    </cfRule>
  </conditionalFormatting>
  <conditionalFormatting sqref="K14">
    <cfRule type="expression" dxfId="1512" priority="160">
      <formula>K14=0</formula>
    </cfRule>
  </conditionalFormatting>
  <conditionalFormatting sqref="K15">
    <cfRule type="expression" dxfId="1511" priority="159">
      <formula>K15=0</formula>
    </cfRule>
  </conditionalFormatting>
  <conditionalFormatting sqref="K16">
    <cfRule type="expression" dxfId="1510" priority="158">
      <formula>K16=0</formula>
    </cfRule>
  </conditionalFormatting>
  <conditionalFormatting sqref="J15">
    <cfRule type="expression" dxfId="1509" priority="157">
      <formula>J15=""</formula>
    </cfRule>
  </conditionalFormatting>
  <conditionalFormatting sqref="O14">
    <cfRule type="expression" dxfId="1508" priority="156">
      <formula>O14=0</formula>
    </cfRule>
  </conditionalFormatting>
  <conditionalFormatting sqref="O15">
    <cfRule type="expression" dxfId="1507" priority="155">
      <formula>O15=0</formula>
    </cfRule>
  </conditionalFormatting>
  <conditionalFormatting sqref="N14">
    <cfRule type="expression" dxfId="1506" priority="154">
      <formula>AND(N14=0,O14=0)</formula>
    </cfRule>
  </conditionalFormatting>
  <conditionalFormatting sqref="N15">
    <cfRule type="expression" dxfId="1505" priority="153">
      <formula>AND(N15=0,O15=0)</formula>
    </cfRule>
  </conditionalFormatting>
  <conditionalFormatting sqref="S14">
    <cfRule type="expression" dxfId="1504" priority="152">
      <formula>S14=0</formula>
    </cfRule>
  </conditionalFormatting>
  <conditionalFormatting sqref="S15">
    <cfRule type="expression" dxfId="1503" priority="151">
      <formula>S15=0</formula>
    </cfRule>
  </conditionalFormatting>
  <conditionalFormatting sqref="S16">
    <cfRule type="expression" dxfId="1502" priority="150">
      <formula>S16=0</formula>
    </cfRule>
  </conditionalFormatting>
  <conditionalFormatting sqref="R15">
    <cfRule type="expression" dxfId="1501" priority="149">
      <formula>R15=""</formula>
    </cfRule>
  </conditionalFormatting>
  <conditionalFormatting sqref="W14">
    <cfRule type="expression" dxfId="1500" priority="148">
      <formula>W14=0</formula>
    </cfRule>
  </conditionalFormatting>
  <conditionalFormatting sqref="W15">
    <cfRule type="expression" dxfId="1499" priority="147">
      <formula>W15=0</formula>
    </cfRule>
  </conditionalFormatting>
  <conditionalFormatting sqref="V14">
    <cfRule type="expression" dxfId="1498" priority="146">
      <formula>AND(V14=0,W14=0)</formula>
    </cfRule>
  </conditionalFormatting>
  <conditionalFormatting sqref="V15">
    <cfRule type="expression" dxfId="1497" priority="145">
      <formula>AND(V15=0,W15=0)</formula>
    </cfRule>
  </conditionalFormatting>
  <conditionalFormatting sqref="C21">
    <cfRule type="expression" dxfId="1496" priority="144">
      <formula>C21=0</formula>
    </cfRule>
  </conditionalFormatting>
  <conditionalFormatting sqref="C22">
    <cfRule type="expression" dxfId="1495" priority="143">
      <formula>C22=0</formula>
    </cfRule>
  </conditionalFormatting>
  <conditionalFormatting sqref="C23">
    <cfRule type="expression" dxfId="1494" priority="142">
      <formula>C23=0</formula>
    </cfRule>
  </conditionalFormatting>
  <conditionalFormatting sqref="B22">
    <cfRule type="expression" dxfId="1493" priority="141">
      <formula>B22=""</formula>
    </cfRule>
  </conditionalFormatting>
  <conditionalFormatting sqref="G21">
    <cfRule type="expression" dxfId="1492" priority="140">
      <formula>G21=0</formula>
    </cfRule>
  </conditionalFormatting>
  <conditionalFormatting sqref="G22">
    <cfRule type="expression" dxfId="1491" priority="139">
      <formula>G22=0</formula>
    </cfRule>
  </conditionalFormatting>
  <conditionalFormatting sqref="F21">
    <cfRule type="expression" dxfId="1490" priority="138">
      <formula>AND(F21=0,G21=0)</formula>
    </cfRule>
  </conditionalFormatting>
  <conditionalFormatting sqref="F22">
    <cfRule type="expression" dxfId="1489" priority="137">
      <formula>AND(F22=0,G22=0)</formula>
    </cfRule>
  </conditionalFormatting>
  <conditionalFormatting sqref="K21">
    <cfRule type="expression" dxfId="1488" priority="136">
      <formula>K21=0</formula>
    </cfRule>
  </conditionalFormatting>
  <conditionalFormatting sqref="K22">
    <cfRule type="expression" dxfId="1487" priority="135">
      <formula>K22=0</formula>
    </cfRule>
  </conditionalFormatting>
  <conditionalFormatting sqref="K23">
    <cfRule type="expression" dxfId="1486" priority="134">
      <formula>K23=0</formula>
    </cfRule>
  </conditionalFormatting>
  <conditionalFormatting sqref="J22">
    <cfRule type="expression" dxfId="1485" priority="133">
      <formula>J22=""</formula>
    </cfRule>
  </conditionalFormatting>
  <conditionalFormatting sqref="O21">
    <cfRule type="expression" dxfId="1484" priority="132">
      <formula>O21=0</formula>
    </cfRule>
  </conditionalFormatting>
  <conditionalFormatting sqref="O22">
    <cfRule type="expression" dxfId="1483" priority="131">
      <formula>O22=0</formula>
    </cfRule>
  </conditionalFormatting>
  <conditionalFormatting sqref="N21">
    <cfRule type="expression" dxfId="1482" priority="130">
      <formula>AND(N21=0,O21=0)</formula>
    </cfRule>
  </conditionalFormatting>
  <conditionalFormatting sqref="N22">
    <cfRule type="expression" dxfId="1481" priority="129">
      <formula>AND(N22=0,O22=0)</formula>
    </cfRule>
  </conditionalFormatting>
  <conditionalFormatting sqref="S21">
    <cfRule type="expression" dxfId="1480" priority="128">
      <formula>S21=0</formula>
    </cfRule>
  </conditionalFormatting>
  <conditionalFormatting sqref="S22">
    <cfRule type="expression" dxfId="1479" priority="127">
      <formula>S22=0</formula>
    </cfRule>
  </conditionalFormatting>
  <conditionalFormatting sqref="S23">
    <cfRule type="expression" dxfId="1478" priority="126">
      <formula>S23=0</formula>
    </cfRule>
  </conditionalFormatting>
  <conditionalFormatting sqref="R22">
    <cfRule type="expression" dxfId="1477" priority="125">
      <formula>R22=""</formula>
    </cfRule>
  </conditionalFormatting>
  <conditionalFormatting sqref="W21">
    <cfRule type="expression" dxfId="1476" priority="124">
      <formula>W21=0</formula>
    </cfRule>
  </conditionalFormatting>
  <conditionalFormatting sqref="W22">
    <cfRule type="expression" dxfId="1475" priority="123">
      <formula>W22=0</formula>
    </cfRule>
  </conditionalFormatting>
  <conditionalFormatting sqref="V21">
    <cfRule type="expression" dxfId="1474" priority="122">
      <formula>AND(V21=0,W21=0)</formula>
    </cfRule>
  </conditionalFormatting>
  <conditionalFormatting sqref="V22">
    <cfRule type="expression" dxfId="1473" priority="121">
      <formula>AND(V22=0,W22=0)</formula>
    </cfRule>
  </conditionalFormatting>
  <conditionalFormatting sqref="C28">
    <cfRule type="expression" dxfId="1472" priority="120">
      <formula>C28=0</formula>
    </cfRule>
  </conditionalFormatting>
  <conditionalFormatting sqref="C29">
    <cfRule type="expression" dxfId="1471" priority="119">
      <formula>C29=0</formula>
    </cfRule>
  </conditionalFormatting>
  <conditionalFormatting sqref="C30">
    <cfRule type="expression" dxfId="1470" priority="118">
      <formula>C30=0</formula>
    </cfRule>
  </conditionalFormatting>
  <conditionalFormatting sqref="B29">
    <cfRule type="expression" dxfId="1469" priority="117">
      <formula>B29=""</formula>
    </cfRule>
  </conditionalFormatting>
  <conditionalFormatting sqref="G28">
    <cfRule type="expression" dxfId="1468" priority="116">
      <formula>G28=0</formula>
    </cfRule>
  </conditionalFormatting>
  <conditionalFormatting sqref="G29">
    <cfRule type="expression" dxfId="1467" priority="115">
      <formula>G29=0</formula>
    </cfRule>
  </conditionalFormatting>
  <conditionalFormatting sqref="F28">
    <cfRule type="expression" dxfId="1466" priority="114">
      <formula>AND(F28=0,G28=0)</formula>
    </cfRule>
  </conditionalFormatting>
  <conditionalFormatting sqref="F29">
    <cfRule type="expression" dxfId="1465" priority="113">
      <formula>AND(F29=0,G29=0)</formula>
    </cfRule>
  </conditionalFormatting>
  <conditionalFormatting sqref="K28">
    <cfRule type="expression" dxfId="1464" priority="112">
      <formula>K28=0</formula>
    </cfRule>
  </conditionalFormatting>
  <conditionalFormatting sqref="K29">
    <cfRule type="expression" dxfId="1463" priority="111">
      <formula>K29=0</formula>
    </cfRule>
  </conditionalFormatting>
  <conditionalFormatting sqref="K30">
    <cfRule type="expression" dxfId="1462" priority="110">
      <formula>K30=0</formula>
    </cfRule>
  </conditionalFormatting>
  <conditionalFormatting sqref="J29">
    <cfRule type="expression" dxfId="1461" priority="109">
      <formula>J29=""</formula>
    </cfRule>
  </conditionalFormatting>
  <conditionalFormatting sqref="O28">
    <cfRule type="expression" dxfId="1460" priority="108">
      <formula>O28=0</formula>
    </cfRule>
  </conditionalFormatting>
  <conditionalFormatting sqref="O29">
    <cfRule type="expression" dxfId="1459" priority="107">
      <formula>O29=0</formula>
    </cfRule>
  </conditionalFormatting>
  <conditionalFormatting sqref="N28">
    <cfRule type="expression" dxfId="1458" priority="106">
      <formula>AND(N28=0,O28=0)</formula>
    </cfRule>
  </conditionalFormatting>
  <conditionalFormatting sqref="N29">
    <cfRule type="expression" dxfId="1457" priority="105">
      <formula>AND(N29=0,O29=0)</formula>
    </cfRule>
  </conditionalFormatting>
  <conditionalFormatting sqref="S28">
    <cfRule type="expression" dxfId="1456" priority="104">
      <formula>S28=0</formula>
    </cfRule>
  </conditionalFormatting>
  <conditionalFormatting sqref="S29">
    <cfRule type="expression" dxfId="1455" priority="103">
      <formula>S29=0</formula>
    </cfRule>
  </conditionalFormatting>
  <conditionalFormatting sqref="S30">
    <cfRule type="expression" dxfId="1454" priority="102">
      <formula>S30=0</formula>
    </cfRule>
  </conditionalFormatting>
  <conditionalFormatting sqref="R29">
    <cfRule type="expression" dxfId="1453" priority="101">
      <formula>R29=""</formula>
    </cfRule>
  </conditionalFormatting>
  <conditionalFormatting sqref="W28">
    <cfRule type="expression" dxfId="1452" priority="100">
      <formula>W28=0</formula>
    </cfRule>
  </conditionalFormatting>
  <conditionalFormatting sqref="W29">
    <cfRule type="expression" dxfId="1451" priority="99">
      <formula>W29=0</formula>
    </cfRule>
  </conditionalFormatting>
  <conditionalFormatting sqref="V28">
    <cfRule type="expression" dxfId="1450" priority="98">
      <formula>AND(V28=0,W28=0)</formula>
    </cfRule>
  </conditionalFormatting>
  <conditionalFormatting sqref="V29">
    <cfRule type="expression" dxfId="1449" priority="97">
      <formula>AND(V29=0,W29=0)</formula>
    </cfRule>
  </conditionalFormatting>
  <conditionalFormatting sqref="C38">
    <cfRule type="expression" dxfId="1448" priority="96">
      <formula>C38=0</formula>
    </cfRule>
  </conditionalFormatting>
  <conditionalFormatting sqref="C39">
    <cfRule type="expression" dxfId="1447" priority="95">
      <formula>C39=0</formula>
    </cfRule>
  </conditionalFormatting>
  <conditionalFormatting sqref="C40">
    <cfRule type="expression" dxfId="1446" priority="94">
      <formula>C40=0</formula>
    </cfRule>
  </conditionalFormatting>
  <conditionalFormatting sqref="B39">
    <cfRule type="expression" dxfId="1445" priority="93">
      <formula>B39=""</formula>
    </cfRule>
  </conditionalFormatting>
  <conditionalFormatting sqref="G38">
    <cfRule type="expression" dxfId="1444" priority="92">
      <formula>G38=0</formula>
    </cfRule>
  </conditionalFormatting>
  <conditionalFormatting sqref="G39">
    <cfRule type="expression" dxfId="1443" priority="91">
      <formula>G39=0</formula>
    </cfRule>
  </conditionalFormatting>
  <conditionalFormatting sqref="F38">
    <cfRule type="expression" dxfId="1442" priority="90">
      <formula>AND(F38=0,G38=0)</formula>
    </cfRule>
  </conditionalFormatting>
  <conditionalFormatting sqref="F39">
    <cfRule type="expression" dxfId="1441" priority="89">
      <formula>AND(F39=0,G39=0)</formula>
    </cfRule>
  </conditionalFormatting>
  <conditionalFormatting sqref="K38">
    <cfRule type="expression" dxfId="1440" priority="88">
      <formula>K38=0</formula>
    </cfRule>
  </conditionalFormatting>
  <conditionalFormatting sqref="K39">
    <cfRule type="expression" dxfId="1439" priority="87">
      <formula>K39=0</formula>
    </cfRule>
  </conditionalFormatting>
  <conditionalFormatting sqref="K40">
    <cfRule type="expression" dxfId="1438" priority="86">
      <formula>K40=0</formula>
    </cfRule>
  </conditionalFormatting>
  <conditionalFormatting sqref="J39">
    <cfRule type="expression" dxfId="1437" priority="85">
      <formula>J39=""</formula>
    </cfRule>
  </conditionalFormatting>
  <conditionalFormatting sqref="O38">
    <cfRule type="expression" dxfId="1436" priority="84">
      <formula>O38=0</formula>
    </cfRule>
  </conditionalFormatting>
  <conditionalFormatting sqref="O39">
    <cfRule type="expression" dxfId="1435" priority="83">
      <formula>O39=0</formula>
    </cfRule>
  </conditionalFormatting>
  <conditionalFormatting sqref="N38">
    <cfRule type="expression" dxfId="1434" priority="82">
      <formula>AND(N38=0,O38=0)</formula>
    </cfRule>
  </conditionalFormatting>
  <conditionalFormatting sqref="N39">
    <cfRule type="expression" dxfId="1433" priority="81">
      <formula>AND(N39=0,O39=0)</formula>
    </cfRule>
  </conditionalFormatting>
  <conditionalFormatting sqref="S38">
    <cfRule type="expression" dxfId="1432" priority="80">
      <formula>S38=0</formula>
    </cfRule>
  </conditionalFormatting>
  <conditionalFormatting sqref="S39">
    <cfRule type="expression" dxfId="1431" priority="79">
      <formula>S39=0</formula>
    </cfRule>
  </conditionalFormatting>
  <conditionalFormatting sqref="S40">
    <cfRule type="expression" dxfId="1430" priority="78">
      <formula>S40=0</formula>
    </cfRule>
  </conditionalFormatting>
  <conditionalFormatting sqref="R39">
    <cfRule type="expression" dxfId="1429" priority="77">
      <formula>R39=""</formula>
    </cfRule>
  </conditionalFormatting>
  <conditionalFormatting sqref="W38">
    <cfRule type="expression" dxfId="1428" priority="76">
      <formula>W38=0</formula>
    </cfRule>
  </conditionalFormatting>
  <conditionalFormatting sqref="W39">
    <cfRule type="expression" dxfId="1427" priority="75">
      <formula>W39=0</formula>
    </cfRule>
  </conditionalFormatting>
  <conditionalFormatting sqref="V38">
    <cfRule type="expression" dxfId="1426" priority="74">
      <formula>AND(V38=0,W38=0)</formula>
    </cfRule>
  </conditionalFormatting>
  <conditionalFormatting sqref="V39">
    <cfRule type="expression" dxfId="1425" priority="73">
      <formula>AND(V39=0,W39=0)</formula>
    </cfRule>
  </conditionalFormatting>
  <conditionalFormatting sqref="C45">
    <cfRule type="expression" dxfId="1424" priority="72">
      <formula>C45=0</formula>
    </cfRule>
  </conditionalFormatting>
  <conditionalFormatting sqref="C46">
    <cfRule type="expression" dxfId="1423" priority="71">
      <formula>C46=0</formula>
    </cfRule>
  </conditionalFormatting>
  <conditionalFormatting sqref="C47">
    <cfRule type="expression" dxfId="1422" priority="70">
      <formula>C47=0</formula>
    </cfRule>
  </conditionalFormatting>
  <conditionalFormatting sqref="B46">
    <cfRule type="expression" dxfId="1421" priority="69">
      <formula>B46=""</formula>
    </cfRule>
  </conditionalFormatting>
  <conditionalFormatting sqref="G45">
    <cfRule type="expression" dxfId="1420" priority="68">
      <formula>G45=0</formula>
    </cfRule>
  </conditionalFormatting>
  <conditionalFormatting sqref="G46">
    <cfRule type="expression" dxfId="1419" priority="67">
      <formula>G46=0</formula>
    </cfRule>
  </conditionalFormatting>
  <conditionalFormatting sqref="F45">
    <cfRule type="expression" dxfId="1418" priority="66">
      <formula>AND(F45=0,G45=0)</formula>
    </cfRule>
  </conditionalFormatting>
  <conditionalFormatting sqref="F46">
    <cfRule type="expression" dxfId="1417" priority="65">
      <formula>AND(F46=0,G46=0)</formula>
    </cfRule>
  </conditionalFormatting>
  <conditionalFormatting sqref="K45">
    <cfRule type="expression" dxfId="1416" priority="64">
      <formula>K45=0</formula>
    </cfRule>
  </conditionalFormatting>
  <conditionalFormatting sqref="K46">
    <cfRule type="expression" dxfId="1415" priority="63">
      <formula>K46=0</formula>
    </cfRule>
  </conditionalFormatting>
  <conditionalFormatting sqref="K47">
    <cfRule type="expression" dxfId="1414" priority="62">
      <formula>K47=0</formula>
    </cfRule>
  </conditionalFormatting>
  <conditionalFormatting sqref="J46">
    <cfRule type="expression" dxfId="1413" priority="61">
      <formula>J46=""</formula>
    </cfRule>
  </conditionalFormatting>
  <conditionalFormatting sqref="O45">
    <cfRule type="expression" dxfId="1412" priority="60">
      <formula>O45=0</formula>
    </cfRule>
  </conditionalFormatting>
  <conditionalFormatting sqref="O46">
    <cfRule type="expression" dxfId="1411" priority="59">
      <formula>O46=0</formula>
    </cfRule>
  </conditionalFormatting>
  <conditionalFormatting sqref="N45">
    <cfRule type="expression" dxfId="1410" priority="58">
      <formula>AND(N45=0,O45=0)</formula>
    </cfRule>
  </conditionalFormatting>
  <conditionalFormatting sqref="N46">
    <cfRule type="expression" dxfId="1409" priority="57">
      <formula>AND(N46=0,O46=0)</formula>
    </cfRule>
  </conditionalFormatting>
  <conditionalFormatting sqref="S45">
    <cfRule type="expression" dxfId="1408" priority="56">
      <formula>S45=0</formula>
    </cfRule>
  </conditionalFormatting>
  <conditionalFormatting sqref="S46">
    <cfRule type="expression" dxfId="1407" priority="55">
      <formula>S46=0</formula>
    </cfRule>
  </conditionalFormatting>
  <conditionalFormatting sqref="S47">
    <cfRule type="expression" dxfId="1406" priority="54">
      <formula>S47=0</formula>
    </cfRule>
  </conditionalFormatting>
  <conditionalFormatting sqref="R46">
    <cfRule type="expression" dxfId="1405" priority="53">
      <formula>R46=""</formula>
    </cfRule>
  </conditionalFormatting>
  <conditionalFormatting sqref="W45">
    <cfRule type="expression" dxfId="1404" priority="52">
      <formula>W45=0</formula>
    </cfRule>
  </conditionalFormatting>
  <conditionalFormatting sqref="W46">
    <cfRule type="expression" dxfId="1403" priority="51">
      <formula>W46=0</formula>
    </cfRule>
  </conditionalFormatting>
  <conditionalFormatting sqref="V45">
    <cfRule type="expression" dxfId="1402" priority="50">
      <formula>AND(V45=0,W45=0)</formula>
    </cfRule>
  </conditionalFormatting>
  <conditionalFormatting sqref="V46">
    <cfRule type="expression" dxfId="1401" priority="49">
      <formula>AND(V46=0,W46=0)</formula>
    </cfRule>
  </conditionalFormatting>
  <conditionalFormatting sqref="C52">
    <cfRule type="expression" dxfId="1400" priority="48">
      <formula>C52=0</formula>
    </cfRule>
  </conditionalFormatting>
  <conditionalFormatting sqref="C53">
    <cfRule type="expression" dxfId="1399" priority="47">
      <formula>C53=0</formula>
    </cfRule>
  </conditionalFormatting>
  <conditionalFormatting sqref="C54">
    <cfRule type="expression" dxfId="1398" priority="46">
      <formula>C54=0</formula>
    </cfRule>
  </conditionalFormatting>
  <conditionalFormatting sqref="B53">
    <cfRule type="expression" dxfId="1397" priority="45">
      <formula>B53=""</formula>
    </cfRule>
  </conditionalFormatting>
  <conditionalFormatting sqref="G52">
    <cfRule type="expression" dxfId="1396" priority="44">
      <formula>G52=0</formula>
    </cfRule>
  </conditionalFormatting>
  <conditionalFormatting sqref="G53">
    <cfRule type="expression" dxfId="1395" priority="43">
      <formula>G53=0</formula>
    </cfRule>
  </conditionalFormatting>
  <conditionalFormatting sqref="F52">
    <cfRule type="expression" dxfId="1394" priority="42">
      <formula>AND(F52=0,G52=0)</formula>
    </cfRule>
  </conditionalFormatting>
  <conditionalFormatting sqref="F53">
    <cfRule type="expression" dxfId="1393" priority="41">
      <formula>AND(F53=0,G53=0)</formula>
    </cfRule>
  </conditionalFormatting>
  <conditionalFormatting sqref="K52">
    <cfRule type="expression" dxfId="1392" priority="40">
      <formula>K52=0</formula>
    </cfRule>
  </conditionalFormatting>
  <conditionalFormatting sqref="K53">
    <cfRule type="expression" dxfId="1391" priority="39">
      <formula>K53=0</formula>
    </cfRule>
  </conditionalFormatting>
  <conditionalFormatting sqref="K54">
    <cfRule type="expression" dxfId="1390" priority="38">
      <formula>K54=0</formula>
    </cfRule>
  </conditionalFormatting>
  <conditionalFormatting sqref="J53">
    <cfRule type="expression" dxfId="1389" priority="37">
      <formula>J53=""</formula>
    </cfRule>
  </conditionalFormatting>
  <conditionalFormatting sqref="O52">
    <cfRule type="expression" dxfId="1388" priority="36">
      <formula>O52=0</formula>
    </cfRule>
  </conditionalFormatting>
  <conditionalFormatting sqref="O53">
    <cfRule type="expression" dxfId="1387" priority="35">
      <formula>O53=0</formula>
    </cfRule>
  </conditionalFormatting>
  <conditionalFormatting sqref="N52">
    <cfRule type="expression" dxfId="1386" priority="34">
      <formula>AND(N52=0,O52=0)</formula>
    </cfRule>
  </conditionalFormatting>
  <conditionalFormatting sqref="N53">
    <cfRule type="expression" dxfId="1385" priority="33">
      <formula>AND(N53=0,O53=0)</formula>
    </cfRule>
  </conditionalFormatting>
  <conditionalFormatting sqref="S52">
    <cfRule type="expression" dxfId="1384" priority="32">
      <formula>S52=0</formula>
    </cfRule>
  </conditionalFormatting>
  <conditionalFormatting sqref="S53">
    <cfRule type="expression" dxfId="1383" priority="31">
      <formula>S53=0</formula>
    </cfRule>
  </conditionalFormatting>
  <conditionalFormatting sqref="S54">
    <cfRule type="expression" dxfId="1382" priority="30">
      <formula>S54=0</formula>
    </cfRule>
  </conditionalFormatting>
  <conditionalFormatting sqref="R53">
    <cfRule type="expression" dxfId="1381" priority="29">
      <formula>R53=""</formula>
    </cfRule>
  </conditionalFormatting>
  <conditionalFormatting sqref="W52">
    <cfRule type="expression" dxfId="1380" priority="28">
      <formula>W52=0</formula>
    </cfRule>
  </conditionalFormatting>
  <conditionalFormatting sqref="W53">
    <cfRule type="expression" dxfId="1379" priority="27">
      <formula>W53=0</formula>
    </cfRule>
  </conditionalFormatting>
  <conditionalFormatting sqref="V52">
    <cfRule type="expression" dxfId="1378" priority="26">
      <formula>AND(V52=0,W52=0)</formula>
    </cfRule>
  </conditionalFormatting>
  <conditionalFormatting sqref="V53">
    <cfRule type="expression" dxfId="1377" priority="25">
      <formula>AND(V53=0,W53=0)</formula>
    </cfRule>
  </conditionalFormatting>
  <conditionalFormatting sqref="C59">
    <cfRule type="expression" dxfId="1376" priority="24">
      <formula>C59=0</formula>
    </cfRule>
  </conditionalFormatting>
  <conditionalFormatting sqref="C60">
    <cfRule type="expression" dxfId="1375" priority="23">
      <formula>C60=0</formula>
    </cfRule>
  </conditionalFormatting>
  <conditionalFormatting sqref="C61">
    <cfRule type="expression" dxfId="1374" priority="22">
      <formula>C61=0</formula>
    </cfRule>
  </conditionalFormatting>
  <conditionalFormatting sqref="B60">
    <cfRule type="expression" dxfId="1373" priority="21">
      <formula>B60=""</formula>
    </cfRule>
  </conditionalFormatting>
  <conditionalFormatting sqref="G59">
    <cfRule type="expression" dxfId="1372" priority="20">
      <formula>G59=0</formula>
    </cfRule>
  </conditionalFormatting>
  <conditionalFormatting sqref="G60">
    <cfRule type="expression" dxfId="1371" priority="19">
      <formula>G60=0</formula>
    </cfRule>
  </conditionalFormatting>
  <conditionalFormatting sqref="F59">
    <cfRule type="expression" dxfId="1370" priority="18">
      <formula>AND(F59=0,G59=0)</formula>
    </cfRule>
  </conditionalFormatting>
  <conditionalFormatting sqref="F60">
    <cfRule type="expression" dxfId="1369" priority="17">
      <formula>AND(F60=0,G60=0)</formula>
    </cfRule>
  </conditionalFormatting>
  <conditionalFormatting sqref="K59">
    <cfRule type="expression" dxfId="1368" priority="16">
      <formula>K59=0</formula>
    </cfRule>
  </conditionalFormatting>
  <conditionalFormatting sqref="K60">
    <cfRule type="expression" dxfId="1367" priority="15">
      <formula>K60=0</formula>
    </cfRule>
  </conditionalFormatting>
  <conditionalFormatting sqref="K61">
    <cfRule type="expression" dxfId="1366" priority="14">
      <formula>K61=0</formula>
    </cfRule>
  </conditionalFormatting>
  <conditionalFormatting sqref="J60">
    <cfRule type="expression" dxfId="1365" priority="13">
      <formula>J60=""</formula>
    </cfRule>
  </conditionalFormatting>
  <conditionalFormatting sqref="O59">
    <cfRule type="expression" dxfId="1364" priority="12">
      <formula>O59=0</formula>
    </cfRule>
  </conditionalFormatting>
  <conditionalFormatting sqref="O60">
    <cfRule type="expression" dxfId="1363" priority="11">
      <formula>O60=0</formula>
    </cfRule>
  </conditionalFormatting>
  <conditionalFormatting sqref="N59">
    <cfRule type="expression" dxfId="1362" priority="10">
      <formula>AND(N59=0,O59=0)</formula>
    </cfRule>
  </conditionalFormatting>
  <conditionalFormatting sqref="N60">
    <cfRule type="expression" dxfId="1361" priority="9">
      <formula>AND(N60=0,O60=0)</formula>
    </cfRule>
  </conditionalFormatting>
  <conditionalFormatting sqref="S59">
    <cfRule type="expression" dxfId="1360" priority="8">
      <formula>S59=0</formula>
    </cfRule>
  </conditionalFormatting>
  <conditionalFormatting sqref="S60">
    <cfRule type="expression" dxfId="1359" priority="7">
      <formula>S60=0</formula>
    </cfRule>
  </conditionalFormatting>
  <conditionalFormatting sqref="S61">
    <cfRule type="expression" dxfId="1358" priority="6">
      <formula>S61=0</formula>
    </cfRule>
  </conditionalFormatting>
  <conditionalFormatting sqref="R60">
    <cfRule type="expression" dxfId="1357" priority="5">
      <formula>R60=""</formula>
    </cfRule>
  </conditionalFormatting>
  <conditionalFormatting sqref="W59">
    <cfRule type="expression" dxfId="1356" priority="4">
      <formula>W59=0</formula>
    </cfRule>
  </conditionalFormatting>
  <conditionalFormatting sqref="W60">
    <cfRule type="expression" dxfId="1355" priority="3">
      <formula>W60=0</formula>
    </cfRule>
  </conditionalFormatting>
  <conditionalFormatting sqref="V59">
    <cfRule type="expression" dxfId="1354" priority="2">
      <formula>AND(V59=0,W59=0)</formula>
    </cfRule>
  </conditionalFormatting>
  <conditionalFormatting sqref="V60">
    <cfRule type="expression" dxfId="1353" priority="1">
      <formula>AND(V60=0,W60=0)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00"/>
  <sheetViews>
    <sheetView showGridLines="0" zoomScale="55" zoomScaleNormal="55" workbookViewId="0">
      <selection activeCell="W1" sqref="W1"/>
    </sheetView>
  </sheetViews>
  <sheetFormatPr defaultRowHeight="15" x14ac:dyDescent="0.15"/>
  <cols>
    <col min="1" max="1" width="0.875" style="3" customWidth="1"/>
    <col min="2" max="3" width="8.125" style="3" customWidth="1"/>
    <col min="4" max="4" width="8.125" style="4" customWidth="1"/>
    <col min="5" max="5" width="2.375" style="3" customWidth="1"/>
    <col min="6" max="6" width="6.375" style="3" customWidth="1"/>
    <col min="7" max="7" width="8.125" style="3" customWidth="1"/>
    <col min="8" max="9" width="0.875" style="3" customWidth="1"/>
    <col min="10" max="12" width="8.125" style="3" customWidth="1"/>
    <col min="13" max="13" width="2.375" style="3" customWidth="1"/>
    <col min="14" max="14" width="6.375" style="3" customWidth="1"/>
    <col min="15" max="15" width="8.125" style="3" customWidth="1"/>
    <col min="16" max="17" width="0.875" style="3" customWidth="1"/>
    <col min="18" max="20" width="8.125" style="3" customWidth="1"/>
    <col min="21" max="21" width="2.375" style="3" customWidth="1"/>
    <col min="22" max="22" width="6.375" style="3" customWidth="1"/>
    <col min="23" max="23" width="8.125" style="3" customWidth="1"/>
    <col min="24" max="24" width="0.875" style="3" customWidth="1"/>
    <col min="25" max="25" width="3.75" style="3" customWidth="1"/>
    <col min="26" max="26" width="14.125" style="3" customWidth="1"/>
    <col min="27" max="27" width="3.75" style="3" customWidth="1"/>
    <col min="28" max="28" width="4.75" style="3" hidden="1" customWidth="1"/>
    <col min="29" max="29" width="8.375" style="3" hidden="1" customWidth="1"/>
    <col min="30" max="30" width="4.625" style="3" hidden="1" customWidth="1"/>
    <col min="31" max="31" width="8.375" style="3" hidden="1" customWidth="1"/>
    <col min="32" max="32" width="4.125" style="3" hidden="1" customWidth="1"/>
    <col min="33" max="33" width="9.625" style="3" hidden="1" customWidth="1"/>
    <col min="34" max="34" width="5.875" style="3" hidden="1" customWidth="1"/>
    <col min="35" max="35" width="2.625" style="3" hidden="1" customWidth="1"/>
    <col min="36" max="36" width="4.625" style="3" hidden="1" customWidth="1"/>
    <col min="37" max="39" width="2.625" style="3" hidden="1" customWidth="1"/>
    <col min="40" max="40" width="3.625" style="3" hidden="1" customWidth="1"/>
    <col min="41" max="45" width="2.625" style="3" hidden="1" customWidth="1"/>
    <col min="46" max="46" width="3.625" style="3" hidden="1" customWidth="1"/>
    <col min="47" max="47" width="4.625" style="3" hidden="1" customWidth="1"/>
    <col min="48" max="49" width="3.375" style="3" hidden="1" customWidth="1"/>
    <col min="50" max="50" width="5.875" style="3" hidden="1" customWidth="1"/>
    <col min="51" max="51" width="3.375" style="3" hidden="1" customWidth="1"/>
    <col min="52" max="52" width="2.875" style="3" hidden="1" customWidth="1"/>
    <col min="53" max="53" width="3.875" style="3" hidden="1" customWidth="1"/>
    <col min="54" max="54" width="4.625" style="3" hidden="1" customWidth="1"/>
    <col min="55" max="56" width="3.375" style="3" hidden="1" customWidth="1"/>
    <col min="57" max="57" width="4.625" style="3" hidden="1" customWidth="1"/>
    <col min="58" max="58" width="3.875" style="3" hidden="1" customWidth="1"/>
    <col min="59" max="59" width="4.625" style="3" hidden="1" customWidth="1"/>
    <col min="60" max="61" width="3.375" style="3" hidden="1" customWidth="1"/>
    <col min="62" max="62" width="4.625" style="3" hidden="1" customWidth="1"/>
    <col min="63" max="63" width="3.875" style="3" hidden="1" customWidth="1"/>
    <col min="64" max="64" width="4.625" style="3" hidden="1" customWidth="1"/>
    <col min="65" max="67" width="3.375" style="3" hidden="1" customWidth="1"/>
    <col min="68" max="68" width="3.875" style="3" hidden="1" customWidth="1"/>
    <col min="69" max="69" width="4.625" style="3" hidden="1" customWidth="1"/>
    <col min="70" max="73" width="3.375" style="3" hidden="1" customWidth="1"/>
    <col min="74" max="74" width="4.625" style="3" hidden="1" customWidth="1"/>
    <col min="75" max="75" width="9" style="3" hidden="1" customWidth="1"/>
    <col min="76" max="76" width="4.625" style="3" hidden="1" customWidth="1"/>
    <col min="77" max="77" width="1.625" style="3" hidden="1" customWidth="1"/>
    <col min="78" max="78" width="4.625" style="3" hidden="1" customWidth="1"/>
    <col min="79" max="80" width="3.375" style="3" hidden="1" customWidth="1"/>
    <col min="81" max="81" width="4.625" style="3" hidden="1" customWidth="1"/>
    <col min="82" max="82" width="9" style="3" hidden="1" customWidth="1"/>
    <col min="83" max="83" width="4.25" style="3" hidden="1" customWidth="1"/>
    <col min="84" max="84" width="1.625" style="3" hidden="1" customWidth="1"/>
    <col min="85" max="85" width="4.625" style="3" hidden="1" customWidth="1"/>
    <col min="86" max="87" width="3.375" style="3" hidden="1" customWidth="1"/>
    <col min="88" max="88" width="4.625" style="3" hidden="1" customWidth="1"/>
    <col min="89" max="89" width="9" style="3" hidden="1" customWidth="1"/>
    <col min="90" max="90" width="4.25" style="3" hidden="1" customWidth="1"/>
    <col min="91" max="91" width="1.625" style="3" hidden="1" customWidth="1"/>
    <col min="92" max="92" width="5.875" style="3" hidden="1" customWidth="1"/>
    <col min="93" max="94" width="3.5" style="3" hidden="1" customWidth="1"/>
    <col min="95" max="95" width="4.625" style="3" hidden="1" customWidth="1"/>
    <col min="96" max="96" width="9" style="3" hidden="1" customWidth="1"/>
    <col min="97" max="97" width="4.25" style="3" hidden="1" customWidth="1"/>
    <col min="98" max="98" width="1.625" style="3" hidden="1" customWidth="1"/>
    <col min="99" max="99" width="5.875" style="3" hidden="1" customWidth="1"/>
    <col min="100" max="101" width="3.5" style="3" hidden="1" customWidth="1"/>
    <col min="102" max="102" width="4.625" style="3" customWidth="1"/>
    <col min="103" max="16384" width="9" style="3"/>
  </cols>
  <sheetData>
    <row r="1" spans="1:101" ht="39.950000000000003" customHeight="1" thickBot="1" x14ac:dyDescent="0.3">
      <c r="A1" s="79" t="s">
        <v>58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1">
        <v>1</v>
      </c>
      <c r="X1" s="2"/>
      <c r="AB1" s="4" t="s">
        <v>59</v>
      </c>
      <c r="AC1" s="5">
        <f ca="1">BC1*1000+BH1*100+BM1*10+BR1</f>
        <v>26</v>
      </c>
      <c r="AD1" s="5" t="s">
        <v>60</v>
      </c>
      <c r="AE1" s="5">
        <f ca="1">BD1*1000+BI1*100+BN1*10+BS1</f>
        <v>42</v>
      </c>
      <c r="AF1" s="5" t="s">
        <v>61</v>
      </c>
      <c r="AG1" s="5">
        <f ca="1">AC1+AE1</f>
        <v>68</v>
      </c>
      <c r="AI1" s="5">
        <f ca="1">BC1</f>
        <v>0</v>
      </c>
      <c r="AJ1" s="5">
        <f ca="1">BH1</f>
        <v>0</v>
      </c>
      <c r="AK1" s="5" t="s">
        <v>62</v>
      </c>
      <c r="AL1" s="5">
        <f ca="1">BM1</f>
        <v>2</v>
      </c>
      <c r="AM1" s="5">
        <f ca="1">BR1</f>
        <v>6</v>
      </c>
      <c r="AN1" s="5" t="s">
        <v>60</v>
      </c>
      <c r="AO1" s="5">
        <f ca="1">BD1</f>
        <v>0</v>
      </c>
      <c r="AP1" s="5">
        <f ca="1">BI1</f>
        <v>0</v>
      </c>
      <c r="AQ1" s="5" t="s">
        <v>62</v>
      </c>
      <c r="AR1" s="5">
        <f ca="1">BN1</f>
        <v>4</v>
      </c>
      <c r="AS1" s="5">
        <f ca="1">BS1</f>
        <v>2</v>
      </c>
      <c r="AT1" s="5" t="s">
        <v>61</v>
      </c>
      <c r="AU1" s="5">
        <f ca="1">MOD(ROUNDDOWN(AG1/1000,0),10)</f>
        <v>0</v>
      </c>
      <c r="AV1" s="5">
        <f ca="1">MOD(ROUNDDOWN(AG1/100,0),10)</f>
        <v>0</v>
      </c>
      <c r="AW1" s="5" t="s">
        <v>62</v>
      </c>
      <c r="AX1" s="5">
        <f ca="1">MOD(ROUNDDOWN(AG1/10,0),10)</f>
        <v>6</v>
      </c>
      <c r="AY1" s="5">
        <f ca="1">MOD(ROUNDDOWN(AG1/1,0),10)</f>
        <v>8</v>
      </c>
      <c r="BA1" s="6" t="s">
        <v>5</v>
      </c>
      <c r="BB1" s="5">
        <v>1</v>
      </c>
      <c r="BC1" s="7">
        <f ca="1">VLOOKUP($BX1,$BZ$1:$CB$100,2,FALSE)</f>
        <v>0</v>
      </c>
      <c r="BD1" s="7">
        <f ca="1">VLOOKUP($BX1,$BZ$1:$CB$100,3,FALSE)</f>
        <v>0</v>
      </c>
      <c r="BE1" s="8"/>
      <c r="BF1" s="6" t="s">
        <v>6</v>
      </c>
      <c r="BG1" s="5">
        <v>1</v>
      </c>
      <c r="BH1" s="7">
        <f ca="1">VLOOKUP($CE1,$CG$1:$CI$100,2,FALSE)</f>
        <v>0</v>
      </c>
      <c r="BI1" s="7">
        <f ca="1">VLOOKUP($CE1,$CG$1:$CI$100,3,FALSE)</f>
        <v>0</v>
      </c>
      <c r="BJ1" s="8"/>
      <c r="BK1" s="6" t="s">
        <v>7</v>
      </c>
      <c r="BL1" s="5">
        <v>1</v>
      </c>
      <c r="BM1" s="9">
        <f ca="1">VLOOKUP($CL1,$CN$1:$CP$100,2,FALSE)</f>
        <v>2</v>
      </c>
      <c r="BN1" s="9">
        <f t="shared" ref="BN1:BN12" ca="1" si="0">VLOOKUP($CL1,$CN$1:$CP$100,3,FALSE)</f>
        <v>4</v>
      </c>
      <c r="BO1" s="10"/>
      <c r="BP1" s="6" t="s">
        <v>8</v>
      </c>
      <c r="BQ1" s="5">
        <v>1</v>
      </c>
      <c r="BR1" s="9">
        <f ca="1">VLOOKUP($CS1,$CU$1:$CW$100,2,FALSE)</f>
        <v>6</v>
      </c>
      <c r="BS1" s="9">
        <f ca="1">VLOOKUP($CS1,$CU$1:$CW$100,3,FALSE)</f>
        <v>2</v>
      </c>
      <c r="BT1" s="10"/>
      <c r="BU1" s="10"/>
      <c r="BV1" s="8"/>
      <c r="BW1" s="11">
        <f ca="1">RAND()</f>
        <v>0.23188138374780953</v>
      </c>
      <c r="BX1" s="12">
        <f ca="1">RANK(BW1,$BW$1:$BW$100,)</f>
        <v>15</v>
      </c>
      <c r="BY1" s="12"/>
      <c r="BZ1" s="5">
        <v>1</v>
      </c>
      <c r="CA1" s="5">
        <v>0</v>
      </c>
      <c r="CB1" s="5">
        <v>0</v>
      </c>
      <c r="CC1" s="5"/>
      <c r="CD1" s="11">
        <f ca="1">RAND()</f>
        <v>0.67523831844341908</v>
      </c>
      <c r="CE1" s="12">
        <f ca="1">RANK(CD1,$CD$1:$CD$100,)</f>
        <v>6</v>
      </c>
      <c r="CF1" s="5"/>
      <c r="CG1" s="5">
        <v>1</v>
      </c>
      <c r="CH1" s="5">
        <v>0</v>
      </c>
      <c r="CI1" s="5">
        <v>0</v>
      </c>
      <c r="CJ1" s="5"/>
      <c r="CK1" s="11">
        <f ca="1">RAND()</f>
        <v>0.77573083989945713</v>
      </c>
      <c r="CL1" s="12">
        <f ca="1">RANK(CK1,$CK$1:$CK$100,)</f>
        <v>25</v>
      </c>
      <c r="CM1" s="5"/>
      <c r="CN1" s="5">
        <v>1</v>
      </c>
      <c r="CO1" s="5">
        <v>0</v>
      </c>
      <c r="CP1" s="5">
        <v>0</v>
      </c>
      <c r="CQ1" s="5"/>
      <c r="CR1" s="11">
        <f ca="1">RAND()</f>
        <v>0.29966457351726294</v>
      </c>
      <c r="CS1" s="12">
        <f ca="1">RANK(CR1,$CR$1:$CR$100,)</f>
        <v>47</v>
      </c>
      <c r="CT1" s="5"/>
      <c r="CU1" s="5">
        <v>1</v>
      </c>
      <c r="CV1" s="5">
        <v>1</v>
      </c>
      <c r="CW1" s="5">
        <v>1</v>
      </c>
    </row>
    <row r="2" spans="1:101" ht="63.95" customHeight="1" thickBot="1" x14ac:dyDescent="0.3">
      <c r="B2" s="80" t="s">
        <v>50</v>
      </c>
      <c r="C2" s="81"/>
      <c r="D2" s="81"/>
      <c r="E2" s="81"/>
      <c r="F2" s="81"/>
      <c r="G2" s="82"/>
      <c r="H2" s="83" t="s">
        <v>43</v>
      </c>
      <c r="I2" s="84"/>
      <c r="J2" s="84"/>
      <c r="K2" s="8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6"/>
      <c r="AB2" s="3" t="s">
        <v>52</v>
      </c>
      <c r="AC2" s="5">
        <f t="shared" ref="AC2:AC12" ca="1" si="1">BC2*1000+BH2*100+BM2*10+BR2</f>
        <v>45</v>
      </c>
      <c r="AD2" s="5" t="s">
        <v>53</v>
      </c>
      <c r="AE2" s="5">
        <f t="shared" ref="AE2:AE12" ca="1" si="2">BD2*1000+BI2*100+BN2*10+BS2</f>
        <v>92</v>
      </c>
      <c r="AF2" s="5" t="s">
        <v>54</v>
      </c>
      <c r="AG2" s="5">
        <f t="shared" ref="AG2:AG12" ca="1" si="3">AC2+AE2</f>
        <v>137</v>
      </c>
      <c r="AI2" s="5">
        <f t="shared" ref="AI2:AI12" ca="1" si="4">BC2</f>
        <v>0</v>
      </c>
      <c r="AJ2" s="5">
        <f t="shared" ref="AJ2:AJ12" ca="1" si="5">BH2</f>
        <v>0</v>
      </c>
      <c r="AK2" s="5" t="s">
        <v>63</v>
      </c>
      <c r="AL2" s="5">
        <f t="shared" ref="AL2:AL12" ca="1" si="6">BM2</f>
        <v>4</v>
      </c>
      <c r="AM2" s="5">
        <f t="shared" ref="AM2:AM12" ca="1" si="7">BR2</f>
        <v>5</v>
      </c>
      <c r="AN2" s="5" t="s">
        <v>53</v>
      </c>
      <c r="AO2" s="5">
        <f t="shared" ref="AO2:AO12" ca="1" si="8">BD2</f>
        <v>0</v>
      </c>
      <c r="AP2" s="5">
        <f t="shared" ref="AP2:AP12" ca="1" si="9">BI2</f>
        <v>0</v>
      </c>
      <c r="AQ2" s="5" t="s">
        <v>64</v>
      </c>
      <c r="AR2" s="5">
        <f t="shared" ref="AR2:AR12" ca="1" si="10">BN2</f>
        <v>9</v>
      </c>
      <c r="AS2" s="5">
        <f t="shared" ref="AS2:AS12" ca="1" si="11">BS2</f>
        <v>2</v>
      </c>
      <c r="AT2" s="5" t="s">
        <v>65</v>
      </c>
      <c r="AU2" s="5">
        <f t="shared" ref="AU2:AU12" ca="1" si="12">MOD(ROUNDDOWN(AG2/1000,0),10)</f>
        <v>0</v>
      </c>
      <c r="AV2" s="5">
        <f t="shared" ref="AV2:AV12" ca="1" si="13">MOD(ROUNDDOWN(AG2/100,0),10)</f>
        <v>1</v>
      </c>
      <c r="AW2" s="5" t="s">
        <v>64</v>
      </c>
      <c r="AX2" s="5">
        <f t="shared" ref="AX2:AX12" ca="1" si="14">MOD(ROUNDDOWN(AG2/10,0),10)</f>
        <v>3</v>
      </c>
      <c r="AY2" s="5">
        <f t="shared" ref="AY2:AY12" ca="1" si="15">MOD(ROUNDDOWN(AG2/1,0),10)</f>
        <v>7</v>
      </c>
      <c r="BB2" s="5">
        <v>2</v>
      </c>
      <c r="BC2" s="7">
        <f t="shared" ref="BC2:BC12" ca="1" si="16">VLOOKUP($BX2,$BZ$1:$CB$100,2,FALSE)</f>
        <v>0</v>
      </c>
      <c r="BD2" s="7">
        <f t="shared" ref="BD2:BD12" ca="1" si="17">VLOOKUP($BX2,$BZ$1:$CB$100,3,FALSE)</f>
        <v>0</v>
      </c>
      <c r="BE2" s="8"/>
      <c r="BG2" s="5">
        <v>2</v>
      </c>
      <c r="BH2" s="7">
        <f t="shared" ref="BH2:BH12" ca="1" si="18">VLOOKUP($CE2,$CG$1:$CI$100,2,FALSE)</f>
        <v>0</v>
      </c>
      <c r="BI2" s="7">
        <f t="shared" ref="BI2:BI12" ca="1" si="19">VLOOKUP($CE2,$CG$1:$CI$100,3,FALSE)</f>
        <v>0</v>
      </c>
      <c r="BJ2" s="8"/>
      <c r="BL2" s="5">
        <v>2</v>
      </c>
      <c r="BM2" s="9">
        <f t="shared" ref="BM2:BM12" ca="1" si="20">VLOOKUP($CL2,$CN$1:$CP$100,2,FALSE)</f>
        <v>4</v>
      </c>
      <c r="BN2" s="9">
        <f t="shared" ca="1" si="0"/>
        <v>9</v>
      </c>
      <c r="BO2" s="10"/>
      <c r="BQ2" s="5">
        <v>2</v>
      </c>
      <c r="BR2" s="9">
        <f t="shared" ref="BR2:BR12" ca="1" si="21">VLOOKUP($CS2,$CU$1:$CW$100,2,FALSE)</f>
        <v>5</v>
      </c>
      <c r="BS2" s="9">
        <f t="shared" ref="BS2:BS12" ca="1" si="22">VLOOKUP($CS2,$CU$1:$CW$100,3,FALSE)</f>
        <v>2</v>
      </c>
      <c r="BT2" s="10"/>
      <c r="BU2" s="10"/>
      <c r="BV2" s="8"/>
      <c r="BW2" s="11">
        <f t="shared" ref="BW2:BW20" ca="1" si="23">RAND()</f>
        <v>5.0417015534677034E-2</v>
      </c>
      <c r="BX2" s="12">
        <f t="shared" ref="BX2:BX20" ca="1" si="24">RANK(BW2,$BW$1:$BW$100,)</f>
        <v>17</v>
      </c>
      <c r="BY2" s="12"/>
      <c r="BZ2" s="5">
        <v>2</v>
      </c>
      <c r="CA2" s="5">
        <v>0</v>
      </c>
      <c r="CB2" s="5">
        <v>0</v>
      </c>
      <c r="CC2" s="5"/>
      <c r="CD2" s="11">
        <f t="shared" ref="CD2:CD20" ca="1" si="25">RAND()</f>
        <v>0.36764456470794904</v>
      </c>
      <c r="CE2" s="12">
        <f t="shared" ref="CE2:CE20" ca="1" si="26">RANK(CD2,$CD$1:$CD$100,)</f>
        <v>9</v>
      </c>
      <c r="CF2" s="5"/>
      <c r="CG2" s="5">
        <v>2</v>
      </c>
      <c r="CH2" s="5">
        <v>0</v>
      </c>
      <c r="CI2" s="5">
        <v>0</v>
      </c>
      <c r="CJ2" s="5"/>
      <c r="CK2" s="11">
        <f t="shared" ref="CK2:CK65" ca="1" si="27">RAND()</f>
        <v>0.49775607317590265</v>
      </c>
      <c r="CL2" s="12">
        <f t="shared" ref="CL2:CL65" ca="1" si="28">RANK(CK2,$CK$1:$CK$100,)</f>
        <v>50</v>
      </c>
      <c r="CM2" s="5"/>
      <c r="CN2" s="5">
        <v>2</v>
      </c>
      <c r="CO2" s="5">
        <v>0</v>
      </c>
      <c r="CP2" s="5">
        <v>1</v>
      </c>
      <c r="CR2" s="11">
        <f t="shared" ref="CR2:CR65" ca="1" si="29">RAND()</f>
        <v>0.46489388790853303</v>
      </c>
      <c r="CS2" s="12">
        <f t="shared" ref="CS2:CS65" ca="1" si="30">RANK(CR2,$CR$1:$CR$100,)</f>
        <v>38</v>
      </c>
      <c r="CT2" s="5"/>
      <c r="CU2" s="5">
        <v>2</v>
      </c>
      <c r="CV2" s="5">
        <v>1</v>
      </c>
      <c r="CW2" s="5">
        <v>2</v>
      </c>
    </row>
    <row r="3" spans="1:101" ht="15" customHeight="1" x14ac:dyDescent="0.25">
      <c r="B3" s="13"/>
      <c r="C3" s="13"/>
      <c r="D3" s="13"/>
      <c r="E3" s="13"/>
      <c r="F3" s="13"/>
      <c r="G3" s="13"/>
      <c r="H3" s="13"/>
      <c r="I3" s="13"/>
      <c r="J3" s="13"/>
      <c r="K3" s="14"/>
      <c r="L3" s="14"/>
      <c r="M3" s="14"/>
      <c r="N3" s="14"/>
      <c r="O3" s="14"/>
      <c r="P3" s="14"/>
      <c r="Q3" s="14"/>
      <c r="R3" s="14"/>
      <c r="S3" s="14"/>
      <c r="T3" s="14"/>
      <c r="AB3" s="3" t="s">
        <v>66</v>
      </c>
      <c r="AC3" s="5">
        <f t="shared" ca="1" si="1"/>
        <v>62</v>
      </c>
      <c r="AD3" s="5" t="s">
        <v>60</v>
      </c>
      <c r="AE3" s="5">
        <f t="shared" ca="1" si="2"/>
        <v>75</v>
      </c>
      <c r="AF3" s="5" t="s">
        <v>54</v>
      </c>
      <c r="AG3" s="5">
        <f t="shared" ca="1" si="3"/>
        <v>137</v>
      </c>
      <c r="AI3" s="5">
        <f t="shared" ca="1" si="4"/>
        <v>0</v>
      </c>
      <c r="AJ3" s="5">
        <f t="shared" ca="1" si="5"/>
        <v>0</v>
      </c>
      <c r="AK3" s="5" t="s">
        <v>63</v>
      </c>
      <c r="AL3" s="5">
        <f t="shared" ca="1" si="6"/>
        <v>6</v>
      </c>
      <c r="AM3" s="5">
        <f t="shared" ca="1" si="7"/>
        <v>2</v>
      </c>
      <c r="AN3" s="5" t="s">
        <v>53</v>
      </c>
      <c r="AO3" s="5">
        <f t="shared" ca="1" si="8"/>
        <v>0</v>
      </c>
      <c r="AP3" s="5">
        <f t="shared" ca="1" si="9"/>
        <v>0</v>
      </c>
      <c r="AQ3" s="5" t="s">
        <v>62</v>
      </c>
      <c r="AR3" s="5">
        <f t="shared" ca="1" si="10"/>
        <v>7</v>
      </c>
      <c r="AS3" s="5">
        <f t="shared" ca="1" si="11"/>
        <v>5</v>
      </c>
      <c r="AT3" s="5" t="s">
        <v>61</v>
      </c>
      <c r="AU3" s="5">
        <f t="shared" ca="1" si="12"/>
        <v>0</v>
      </c>
      <c r="AV3" s="5">
        <f t="shared" ca="1" si="13"/>
        <v>1</v>
      </c>
      <c r="AW3" s="5" t="s">
        <v>62</v>
      </c>
      <c r="AX3" s="5">
        <f t="shared" ca="1" si="14"/>
        <v>3</v>
      </c>
      <c r="AY3" s="5">
        <f t="shared" ca="1" si="15"/>
        <v>7</v>
      </c>
      <c r="BB3" s="5">
        <v>3</v>
      </c>
      <c r="BC3" s="7">
        <f t="shared" ca="1" si="16"/>
        <v>0</v>
      </c>
      <c r="BD3" s="7">
        <f t="shared" ca="1" si="17"/>
        <v>0</v>
      </c>
      <c r="BE3" s="8"/>
      <c r="BG3" s="5">
        <v>3</v>
      </c>
      <c r="BH3" s="7">
        <f t="shared" ca="1" si="18"/>
        <v>0</v>
      </c>
      <c r="BI3" s="7">
        <f t="shared" ca="1" si="19"/>
        <v>0</v>
      </c>
      <c r="BJ3" s="8"/>
      <c r="BL3" s="5">
        <v>3</v>
      </c>
      <c r="BM3" s="9">
        <f t="shared" ca="1" si="20"/>
        <v>6</v>
      </c>
      <c r="BN3" s="9">
        <f t="shared" ca="1" si="0"/>
        <v>7</v>
      </c>
      <c r="BO3" s="10"/>
      <c r="BQ3" s="5">
        <v>3</v>
      </c>
      <c r="BR3" s="9">
        <f t="shared" ca="1" si="21"/>
        <v>2</v>
      </c>
      <c r="BS3" s="9">
        <f t="shared" ca="1" si="22"/>
        <v>5</v>
      </c>
      <c r="BT3" s="10"/>
      <c r="BU3" s="10"/>
      <c r="BV3" s="8"/>
      <c r="BW3" s="11">
        <f t="shared" ca="1" si="23"/>
        <v>0.89424873418832396</v>
      </c>
      <c r="BX3" s="12">
        <f t="shared" ca="1" si="24"/>
        <v>3</v>
      </c>
      <c r="BY3" s="12"/>
      <c r="BZ3" s="5">
        <v>3</v>
      </c>
      <c r="CA3" s="5">
        <v>0</v>
      </c>
      <c r="CB3" s="5">
        <v>0</v>
      </c>
      <c r="CC3" s="5"/>
      <c r="CD3" s="11">
        <f t="shared" ca="1" si="25"/>
        <v>0.21421268962125184</v>
      </c>
      <c r="CE3" s="12">
        <f t="shared" ca="1" si="26"/>
        <v>16</v>
      </c>
      <c r="CF3" s="5"/>
      <c r="CG3" s="5">
        <v>3</v>
      </c>
      <c r="CH3" s="5">
        <v>0</v>
      </c>
      <c r="CI3" s="5">
        <v>0</v>
      </c>
      <c r="CJ3" s="5"/>
      <c r="CK3" s="11">
        <f t="shared" ca="1" si="27"/>
        <v>0.32149026827605909</v>
      </c>
      <c r="CL3" s="12">
        <f t="shared" ca="1" si="28"/>
        <v>68</v>
      </c>
      <c r="CM3" s="5"/>
      <c r="CN3" s="5">
        <v>3</v>
      </c>
      <c r="CO3" s="5">
        <v>0</v>
      </c>
      <c r="CP3" s="5">
        <v>2</v>
      </c>
      <c r="CR3" s="11">
        <f t="shared" ca="1" si="29"/>
        <v>0.84343749826171721</v>
      </c>
      <c r="CS3" s="12">
        <f t="shared" ca="1" si="30"/>
        <v>14</v>
      </c>
      <c r="CT3" s="5"/>
      <c r="CU3" s="5">
        <v>3</v>
      </c>
      <c r="CV3" s="5">
        <v>1</v>
      </c>
      <c r="CW3" s="5">
        <v>3</v>
      </c>
    </row>
    <row r="4" spans="1:101" ht="19.5" thickBot="1" x14ac:dyDescent="0.3">
      <c r="A4" s="15"/>
      <c r="B4" s="16" t="s">
        <v>59</v>
      </c>
      <c r="C4" s="17"/>
      <c r="D4" s="18"/>
      <c r="E4" s="17"/>
      <c r="F4" s="17"/>
      <c r="G4" s="17"/>
      <c r="H4" s="19"/>
      <c r="I4" s="15"/>
      <c r="J4" s="16" t="s">
        <v>52</v>
      </c>
      <c r="K4" s="17"/>
      <c r="L4" s="17"/>
      <c r="M4" s="17"/>
      <c r="N4" s="17"/>
      <c r="O4" s="17"/>
      <c r="P4" s="19"/>
      <c r="Q4" s="15"/>
      <c r="R4" s="16" t="s">
        <v>67</v>
      </c>
      <c r="S4" s="17"/>
      <c r="T4" s="17"/>
      <c r="U4" s="17"/>
      <c r="V4" s="17"/>
      <c r="W4" s="17"/>
      <c r="X4" s="19"/>
      <c r="AB4" s="3" t="s">
        <v>68</v>
      </c>
      <c r="AC4" s="5">
        <f t="shared" ca="1" si="1"/>
        <v>71</v>
      </c>
      <c r="AD4" s="5" t="s">
        <v>69</v>
      </c>
      <c r="AE4" s="5">
        <f t="shared" ca="1" si="2"/>
        <v>8</v>
      </c>
      <c r="AF4" s="5" t="s">
        <v>61</v>
      </c>
      <c r="AG4" s="5">
        <f t="shared" ca="1" si="3"/>
        <v>79</v>
      </c>
      <c r="AI4" s="5">
        <f t="shared" ca="1" si="4"/>
        <v>0</v>
      </c>
      <c r="AJ4" s="5">
        <f t="shared" ca="1" si="5"/>
        <v>0</v>
      </c>
      <c r="AK4" s="5" t="s">
        <v>64</v>
      </c>
      <c r="AL4" s="5">
        <f t="shared" ca="1" si="6"/>
        <v>7</v>
      </c>
      <c r="AM4" s="5">
        <f t="shared" ca="1" si="7"/>
        <v>1</v>
      </c>
      <c r="AN4" s="5" t="s">
        <v>53</v>
      </c>
      <c r="AO4" s="5">
        <f t="shared" ca="1" si="8"/>
        <v>0</v>
      </c>
      <c r="AP4" s="5">
        <f t="shared" ca="1" si="9"/>
        <v>0</v>
      </c>
      <c r="AQ4" s="5" t="s">
        <v>62</v>
      </c>
      <c r="AR4" s="5">
        <f t="shared" ca="1" si="10"/>
        <v>0</v>
      </c>
      <c r="AS4" s="5">
        <f t="shared" ca="1" si="11"/>
        <v>8</v>
      </c>
      <c r="AT4" s="5" t="s">
        <v>70</v>
      </c>
      <c r="AU4" s="5">
        <f t="shared" ca="1" si="12"/>
        <v>0</v>
      </c>
      <c r="AV4" s="5">
        <f t="shared" ca="1" si="13"/>
        <v>0</v>
      </c>
      <c r="AW4" s="5" t="s">
        <v>62</v>
      </c>
      <c r="AX4" s="5">
        <f t="shared" ca="1" si="14"/>
        <v>7</v>
      </c>
      <c r="AY4" s="5">
        <f t="shared" ca="1" si="15"/>
        <v>9</v>
      </c>
      <c r="BB4" s="5">
        <v>4</v>
      </c>
      <c r="BC4" s="7">
        <f t="shared" ca="1" si="16"/>
        <v>0</v>
      </c>
      <c r="BD4" s="7">
        <f t="shared" ca="1" si="17"/>
        <v>0</v>
      </c>
      <c r="BE4" s="8"/>
      <c r="BG4" s="5">
        <v>4</v>
      </c>
      <c r="BH4" s="7">
        <f t="shared" ca="1" si="18"/>
        <v>0</v>
      </c>
      <c r="BI4" s="7">
        <f t="shared" ca="1" si="19"/>
        <v>0</v>
      </c>
      <c r="BJ4" s="8"/>
      <c r="BL4" s="5">
        <v>4</v>
      </c>
      <c r="BM4" s="9">
        <f t="shared" ca="1" si="20"/>
        <v>7</v>
      </c>
      <c r="BN4" s="9">
        <f t="shared" ca="1" si="0"/>
        <v>0</v>
      </c>
      <c r="BO4" s="10"/>
      <c r="BQ4" s="5">
        <v>4</v>
      </c>
      <c r="BR4" s="9">
        <f t="shared" ca="1" si="21"/>
        <v>1</v>
      </c>
      <c r="BS4" s="9">
        <f t="shared" ca="1" si="22"/>
        <v>8</v>
      </c>
      <c r="BT4" s="10"/>
      <c r="BU4" s="10"/>
      <c r="BV4" s="8"/>
      <c r="BW4" s="11">
        <f t="shared" ca="1" si="23"/>
        <v>0.41726333907200996</v>
      </c>
      <c r="BX4" s="12">
        <f t="shared" ca="1" si="24"/>
        <v>9</v>
      </c>
      <c r="BY4" s="12"/>
      <c r="BZ4" s="5">
        <v>4</v>
      </c>
      <c r="CA4" s="5">
        <v>0</v>
      </c>
      <c r="CB4" s="5">
        <v>0</v>
      </c>
      <c r="CC4" s="5"/>
      <c r="CD4" s="11">
        <f t="shared" ca="1" si="25"/>
        <v>0.32843294903202225</v>
      </c>
      <c r="CE4" s="12">
        <f t="shared" ca="1" si="26"/>
        <v>13</v>
      </c>
      <c r="CF4" s="5"/>
      <c r="CG4" s="5">
        <v>4</v>
      </c>
      <c r="CH4" s="5">
        <v>0</v>
      </c>
      <c r="CI4" s="5">
        <v>0</v>
      </c>
      <c r="CJ4" s="5"/>
      <c r="CK4" s="11">
        <f t="shared" ca="1" si="27"/>
        <v>0.27752510551036957</v>
      </c>
      <c r="CL4" s="12">
        <f t="shared" ca="1" si="28"/>
        <v>71</v>
      </c>
      <c r="CM4" s="5"/>
      <c r="CN4" s="5">
        <v>4</v>
      </c>
      <c r="CO4" s="5">
        <v>0</v>
      </c>
      <c r="CP4" s="5">
        <v>3</v>
      </c>
      <c r="CR4" s="11">
        <f t="shared" ca="1" si="29"/>
        <v>0.92839611619579054</v>
      </c>
      <c r="CS4" s="12">
        <f t="shared" ca="1" si="30"/>
        <v>8</v>
      </c>
      <c r="CT4" s="5"/>
      <c r="CU4" s="5">
        <v>4</v>
      </c>
      <c r="CV4" s="5">
        <v>1</v>
      </c>
      <c r="CW4" s="5">
        <v>4</v>
      </c>
    </row>
    <row r="5" spans="1:101" ht="45.95" customHeight="1" thickBot="1" x14ac:dyDescent="0.3">
      <c r="A5" s="20"/>
      <c r="B5" s="86" t="str">
        <f ca="1">$AC1/100&amp;$AD1&amp;$AE1/100&amp;$AF1</f>
        <v>0.26＋0.42＝</v>
      </c>
      <c r="C5" s="87"/>
      <c r="D5" s="87"/>
      <c r="E5" s="87"/>
      <c r="F5" s="77">
        <f ca="1">$AG1/100</f>
        <v>0.68</v>
      </c>
      <c r="G5" s="78"/>
      <c r="H5" s="21"/>
      <c r="I5" s="20"/>
      <c r="J5" s="86" t="str">
        <f ca="1">$AC2/100&amp;$AD2&amp;$AE2/100&amp;$AF2</f>
        <v>0.45＋0.92＝</v>
      </c>
      <c r="K5" s="87"/>
      <c r="L5" s="87"/>
      <c r="M5" s="87"/>
      <c r="N5" s="77">
        <f ca="1">$AG2/100</f>
        <v>1.37</v>
      </c>
      <c r="O5" s="78"/>
      <c r="P5" s="22"/>
      <c r="Q5" s="20"/>
      <c r="R5" s="86" t="str">
        <f ca="1">$AC3/100&amp;$AD3&amp;$AE3/100&amp;$AF3</f>
        <v>0.62＋0.75＝</v>
      </c>
      <c r="S5" s="87"/>
      <c r="T5" s="87"/>
      <c r="U5" s="87"/>
      <c r="V5" s="77">
        <f ca="1">$AG3/100</f>
        <v>1.37</v>
      </c>
      <c r="W5" s="78"/>
      <c r="X5" s="23"/>
      <c r="AB5" s="3" t="s">
        <v>71</v>
      </c>
      <c r="AC5" s="5">
        <f t="shared" ca="1" si="1"/>
        <v>68</v>
      </c>
      <c r="AD5" s="5" t="s">
        <v>60</v>
      </c>
      <c r="AE5" s="5">
        <f t="shared" ca="1" si="2"/>
        <v>87</v>
      </c>
      <c r="AF5" s="5" t="s">
        <v>70</v>
      </c>
      <c r="AG5" s="5">
        <f t="shared" ca="1" si="3"/>
        <v>155</v>
      </c>
      <c r="AI5" s="5">
        <f t="shared" ca="1" si="4"/>
        <v>0</v>
      </c>
      <c r="AJ5" s="5">
        <f t="shared" ca="1" si="5"/>
        <v>0</v>
      </c>
      <c r="AK5" s="5" t="s">
        <v>62</v>
      </c>
      <c r="AL5" s="5">
        <f t="shared" ca="1" si="6"/>
        <v>6</v>
      </c>
      <c r="AM5" s="5">
        <f t="shared" ca="1" si="7"/>
        <v>8</v>
      </c>
      <c r="AN5" s="5" t="s">
        <v>60</v>
      </c>
      <c r="AO5" s="5">
        <f t="shared" ca="1" si="8"/>
        <v>0</v>
      </c>
      <c r="AP5" s="5">
        <f t="shared" ca="1" si="9"/>
        <v>0</v>
      </c>
      <c r="AQ5" s="5" t="s">
        <v>63</v>
      </c>
      <c r="AR5" s="5">
        <f t="shared" ca="1" si="10"/>
        <v>8</v>
      </c>
      <c r="AS5" s="5">
        <f t="shared" ca="1" si="11"/>
        <v>7</v>
      </c>
      <c r="AT5" s="5" t="s">
        <v>61</v>
      </c>
      <c r="AU5" s="5">
        <f t="shared" ca="1" si="12"/>
        <v>0</v>
      </c>
      <c r="AV5" s="5">
        <f t="shared" ca="1" si="13"/>
        <v>1</v>
      </c>
      <c r="AW5" s="5" t="s">
        <v>62</v>
      </c>
      <c r="AX5" s="5">
        <f t="shared" ca="1" si="14"/>
        <v>5</v>
      </c>
      <c r="AY5" s="5">
        <f t="shared" ca="1" si="15"/>
        <v>5</v>
      </c>
      <c r="BB5" s="5">
        <v>5</v>
      </c>
      <c r="BC5" s="7">
        <f t="shared" ca="1" si="16"/>
        <v>0</v>
      </c>
      <c r="BD5" s="7">
        <f t="shared" ca="1" si="17"/>
        <v>0</v>
      </c>
      <c r="BE5" s="8"/>
      <c r="BG5" s="5">
        <v>5</v>
      </c>
      <c r="BH5" s="7">
        <f t="shared" ca="1" si="18"/>
        <v>0</v>
      </c>
      <c r="BI5" s="7">
        <f t="shared" ca="1" si="19"/>
        <v>0</v>
      </c>
      <c r="BJ5" s="8"/>
      <c r="BL5" s="5">
        <v>5</v>
      </c>
      <c r="BM5" s="9">
        <f t="shared" ca="1" si="20"/>
        <v>6</v>
      </c>
      <c r="BN5" s="9">
        <f t="shared" ca="1" si="0"/>
        <v>8</v>
      </c>
      <c r="BO5" s="10"/>
      <c r="BQ5" s="5">
        <v>5</v>
      </c>
      <c r="BR5" s="9">
        <f t="shared" ca="1" si="21"/>
        <v>8</v>
      </c>
      <c r="BS5" s="9">
        <f t="shared" ca="1" si="22"/>
        <v>7</v>
      </c>
      <c r="BT5" s="10"/>
      <c r="BU5" s="10"/>
      <c r="BV5" s="8"/>
      <c r="BW5" s="11">
        <f t="shared" ca="1" si="23"/>
        <v>0.16834156099965325</v>
      </c>
      <c r="BX5" s="12">
        <f t="shared" ca="1" si="24"/>
        <v>16</v>
      </c>
      <c r="BY5" s="12"/>
      <c r="BZ5" s="5">
        <v>5</v>
      </c>
      <c r="CA5" s="5">
        <v>0</v>
      </c>
      <c r="CB5" s="5">
        <v>0</v>
      </c>
      <c r="CC5" s="5"/>
      <c r="CD5" s="11">
        <f t="shared" ca="1" si="25"/>
        <v>3.0303795122703203E-2</v>
      </c>
      <c r="CE5" s="12">
        <f t="shared" ca="1" si="26"/>
        <v>19</v>
      </c>
      <c r="CF5" s="5"/>
      <c r="CG5" s="5">
        <v>5</v>
      </c>
      <c r="CH5" s="5">
        <v>0</v>
      </c>
      <c r="CI5" s="5">
        <v>0</v>
      </c>
      <c r="CJ5" s="5"/>
      <c r="CK5" s="11">
        <f t="shared" ca="1" si="27"/>
        <v>0.31183249245069067</v>
      </c>
      <c r="CL5" s="12">
        <f t="shared" ca="1" si="28"/>
        <v>69</v>
      </c>
      <c r="CM5" s="5"/>
      <c r="CN5" s="5">
        <v>5</v>
      </c>
      <c r="CO5" s="5">
        <v>0</v>
      </c>
      <c r="CP5" s="5">
        <v>4</v>
      </c>
      <c r="CR5" s="11">
        <f t="shared" ca="1" si="29"/>
        <v>3.800750942250164E-2</v>
      </c>
      <c r="CS5" s="12">
        <f t="shared" ca="1" si="30"/>
        <v>70</v>
      </c>
      <c r="CT5" s="5"/>
      <c r="CU5" s="5">
        <v>5</v>
      </c>
      <c r="CV5" s="5">
        <v>1</v>
      </c>
      <c r="CW5" s="5">
        <v>5</v>
      </c>
    </row>
    <row r="6" spans="1:101" ht="9.9499999999999993" customHeight="1" x14ac:dyDescent="0.25">
      <c r="A6" s="24"/>
      <c r="B6" s="25"/>
      <c r="C6" s="25"/>
      <c r="D6" s="25"/>
      <c r="E6" s="25"/>
      <c r="F6" s="25"/>
      <c r="G6" s="25"/>
      <c r="H6" s="26"/>
      <c r="I6" s="20"/>
      <c r="J6" s="25"/>
      <c r="K6" s="25"/>
      <c r="L6" s="25"/>
      <c r="M6" s="25"/>
      <c r="N6" s="25"/>
      <c r="O6" s="25"/>
      <c r="P6" s="27"/>
      <c r="Q6" s="20"/>
      <c r="R6" s="25"/>
      <c r="S6" s="25"/>
      <c r="T6" s="25"/>
      <c r="U6" s="25"/>
      <c r="V6" s="25"/>
      <c r="W6" s="25"/>
      <c r="X6" s="27"/>
      <c r="AB6" s="3" t="s">
        <v>72</v>
      </c>
      <c r="AC6" s="5">
        <f t="shared" ca="1" si="1"/>
        <v>31</v>
      </c>
      <c r="AD6" s="5" t="s">
        <v>60</v>
      </c>
      <c r="AE6" s="5">
        <f t="shared" ca="1" si="2"/>
        <v>93</v>
      </c>
      <c r="AF6" s="5" t="s">
        <v>61</v>
      </c>
      <c r="AG6" s="5">
        <f t="shared" ca="1" si="3"/>
        <v>124</v>
      </c>
      <c r="AI6" s="5">
        <f t="shared" ca="1" si="4"/>
        <v>0</v>
      </c>
      <c r="AJ6" s="5">
        <f t="shared" ca="1" si="5"/>
        <v>0</v>
      </c>
      <c r="AK6" s="5" t="s">
        <v>62</v>
      </c>
      <c r="AL6" s="5">
        <f t="shared" ca="1" si="6"/>
        <v>3</v>
      </c>
      <c r="AM6" s="5">
        <f t="shared" ca="1" si="7"/>
        <v>1</v>
      </c>
      <c r="AN6" s="5" t="s">
        <v>60</v>
      </c>
      <c r="AO6" s="5">
        <f t="shared" ca="1" si="8"/>
        <v>0</v>
      </c>
      <c r="AP6" s="5">
        <f t="shared" ca="1" si="9"/>
        <v>0</v>
      </c>
      <c r="AQ6" s="5" t="s">
        <v>63</v>
      </c>
      <c r="AR6" s="5">
        <f t="shared" ca="1" si="10"/>
        <v>9</v>
      </c>
      <c r="AS6" s="5">
        <f t="shared" ca="1" si="11"/>
        <v>3</v>
      </c>
      <c r="AT6" s="5" t="s">
        <v>61</v>
      </c>
      <c r="AU6" s="5">
        <f t="shared" ca="1" si="12"/>
        <v>0</v>
      </c>
      <c r="AV6" s="5">
        <f t="shared" ca="1" si="13"/>
        <v>1</v>
      </c>
      <c r="AW6" s="5" t="s">
        <v>62</v>
      </c>
      <c r="AX6" s="5">
        <f t="shared" ca="1" si="14"/>
        <v>2</v>
      </c>
      <c r="AY6" s="5">
        <f t="shared" ca="1" si="15"/>
        <v>4</v>
      </c>
      <c r="BB6" s="5">
        <v>6</v>
      </c>
      <c r="BC6" s="7">
        <f t="shared" ca="1" si="16"/>
        <v>0</v>
      </c>
      <c r="BD6" s="7">
        <f t="shared" ca="1" si="17"/>
        <v>0</v>
      </c>
      <c r="BE6" s="8"/>
      <c r="BG6" s="5">
        <v>6</v>
      </c>
      <c r="BH6" s="7">
        <f t="shared" ca="1" si="18"/>
        <v>0</v>
      </c>
      <c r="BI6" s="7">
        <f t="shared" ca="1" si="19"/>
        <v>0</v>
      </c>
      <c r="BJ6" s="8"/>
      <c r="BL6" s="5">
        <v>6</v>
      </c>
      <c r="BM6" s="9">
        <f t="shared" ca="1" si="20"/>
        <v>3</v>
      </c>
      <c r="BN6" s="9">
        <f t="shared" ca="1" si="0"/>
        <v>9</v>
      </c>
      <c r="BO6" s="10"/>
      <c r="BQ6" s="5">
        <v>6</v>
      </c>
      <c r="BR6" s="9">
        <f t="shared" ca="1" si="21"/>
        <v>1</v>
      </c>
      <c r="BS6" s="9">
        <f t="shared" ca="1" si="22"/>
        <v>3</v>
      </c>
      <c r="BT6" s="10"/>
      <c r="BU6" s="10"/>
      <c r="BV6" s="8"/>
      <c r="BW6" s="11">
        <f t="shared" ca="1" si="23"/>
        <v>0.62866969877302292</v>
      </c>
      <c r="BX6" s="12">
        <f t="shared" ca="1" si="24"/>
        <v>7</v>
      </c>
      <c r="BY6" s="12"/>
      <c r="BZ6" s="5">
        <v>6</v>
      </c>
      <c r="CA6" s="5">
        <v>0</v>
      </c>
      <c r="CB6" s="5">
        <v>0</v>
      </c>
      <c r="CC6" s="5"/>
      <c r="CD6" s="11">
        <f t="shared" ca="1" si="25"/>
        <v>0.19299080613285524</v>
      </c>
      <c r="CE6" s="12">
        <f t="shared" ca="1" si="26"/>
        <v>17</v>
      </c>
      <c r="CF6" s="5"/>
      <c r="CG6" s="5">
        <v>6</v>
      </c>
      <c r="CH6" s="5">
        <v>0</v>
      </c>
      <c r="CI6" s="5">
        <v>0</v>
      </c>
      <c r="CJ6" s="5"/>
      <c r="CK6" s="11">
        <f t="shared" ca="1" si="27"/>
        <v>0.63284388547038273</v>
      </c>
      <c r="CL6" s="12">
        <f t="shared" ca="1" si="28"/>
        <v>40</v>
      </c>
      <c r="CM6" s="5"/>
      <c r="CN6" s="5">
        <v>6</v>
      </c>
      <c r="CO6" s="5">
        <v>0</v>
      </c>
      <c r="CP6" s="5">
        <v>5</v>
      </c>
      <c r="CR6" s="11">
        <f t="shared" ca="1" si="29"/>
        <v>0.98774927185463846</v>
      </c>
      <c r="CS6" s="12">
        <f t="shared" ca="1" si="30"/>
        <v>3</v>
      </c>
      <c r="CT6" s="5"/>
      <c r="CU6" s="5">
        <v>6</v>
      </c>
      <c r="CV6" s="5">
        <v>1</v>
      </c>
      <c r="CW6" s="5">
        <v>6</v>
      </c>
    </row>
    <row r="7" spans="1:101" ht="57" customHeight="1" x14ac:dyDescent="0.25">
      <c r="A7" s="20"/>
      <c r="B7" s="28"/>
      <c r="C7" s="28">
        <f ca="1">$BC1</f>
        <v>0</v>
      </c>
      <c r="D7" s="28">
        <f ca="1">$BH1</f>
        <v>0</v>
      </c>
      <c r="E7" s="28" t="str">
        <f ca="1">IF(AND(F7=0,G7=0),"",".")</f>
        <v>.</v>
      </c>
      <c r="F7" s="28">
        <f ca="1">$BM1</f>
        <v>2</v>
      </c>
      <c r="G7" s="28">
        <f ca="1">$BR1</f>
        <v>6</v>
      </c>
      <c r="H7" s="27"/>
      <c r="I7" s="20"/>
      <c r="J7" s="28"/>
      <c r="K7" s="28">
        <f ca="1">$BC2</f>
        <v>0</v>
      </c>
      <c r="L7" s="28">
        <f ca="1">$BH2</f>
        <v>0</v>
      </c>
      <c r="M7" s="28" t="str">
        <f ca="1">IF(AND(N7=0,O7=0),"",".")</f>
        <v>.</v>
      </c>
      <c r="N7" s="28">
        <f ca="1">$BM2</f>
        <v>4</v>
      </c>
      <c r="O7" s="28">
        <f ca="1">$BR2</f>
        <v>5</v>
      </c>
      <c r="P7" s="27"/>
      <c r="Q7" s="20"/>
      <c r="R7" s="28"/>
      <c r="S7" s="28">
        <f ca="1">$BC3</f>
        <v>0</v>
      </c>
      <c r="T7" s="28">
        <f ca="1">$BH3</f>
        <v>0</v>
      </c>
      <c r="U7" s="28" t="str">
        <f ca="1">IF(AND(V7=0,W7=0),"",".")</f>
        <v>.</v>
      </c>
      <c r="V7" s="28">
        <f ca="1">$BM3</f>
        <v>6</v>
      </c>
      <c r="W7" s="28">
        <f ca="1">$BR3</f>
        <v>2</v>
      </c>
      <c r="X7" s="27"/>
      <c r="AB7" s="3" t="s">
        <v>73</v>
      </c>
      <c r="AC7" s="5">
        <f t="shared" ca="1" si="1"/>
        <v>24</v>
      </c>
      <c r="AD7" s="5" t="s">
        <v>60</v>
      </c>
      <c r="AE7" s="5">
        <f t="shared" ca="1" si="2"/>
        <v>25</v>
      </c>
      <c r="AF7" s="5" t="s">
        <v>61</v>
      </c>
      <c r="AG7" s="5">
        <f t="shared" ca="1" si="3"/>
        <v>49</v>
      </c>
      <c r="AI7" s="5">
        <f t="shared" ca="1" si="4"/>
        <v>0</v>
      </c>
      <c r="AJ7" s="5">
        <f t="shared" ca="1" si="5"/>
        <v>0</v>
      </c>
      <c r="AK7" s="5" t="s">
        <v>62</v>
      </c>
      <c r="AL7" s="5">
        <f t="shared" ca="1" si="6"/>
        <v>2</v>
      </c>
      <c r="AM7" s="5">
        <f t="shared" ca="1" si="7"/>
        <v>4</v>
      </c>
      <c r="AN7" s="5" t="s">
        <v>60</v>
      </c>
      <c r="AO7" s="5">
        <f t="shared" ca="1" si="8"/>
        <v>0</v>
      </c>
      <c r="AP7" s="5">
        <f t="shared" ca="1" si="9"/>
        <v>0</v>
      </c>
      <c r="AQ7" s="5" t="s">
        <v>62</v>
      </c>
      <c r="AR7" s="5">
        <f t="shared" ca="1" si="10"/>
        <v>2</v>
      </c>
      <c r="AS7" s="5">
        <f t="shared" ca="1" si="11"/>
        <v>5</v>
      </c>
      <c r="AT7" s="5" t="s">
        <v>61</v>
      </c>
      <c r="AU7" s="5">
        <f t="shared" ca="1" si="12"/>
        <v>0</v>
      </c>
      <c r="AV7" s="5">
        <f t="shared" ca="1" si="13"/>
        <v>0</v>
      </c>
      <c r="AW7" s="5" t="s">
        <v>62</v>
      </c>
      <c r="AX7" s="5">
        <f t="shared" ca="1" si="14"/>
        <v>4</v>
      </c>
      <c r="AY7" s="5">
        <f t="shared" ca="1" si="15"/>
        <v>9</v>
      </c>
      <c r="BB7" s="5">
        <v>7</v>
      </c>
      <c r="BC7" s="7">
        <f t="shared" ca="1" si="16"/>
        <v>0</v>
      </c>
      <c r="BD7" s="7">
        <f t="shared" ca="1" si="17"/>
        <v>0</v>
      </c>
      <c r="BE7" s="8"/>
      <c r="BG7" s="5">
        <v>7</v>
      </c>
      <c r="BH7" s="7">
        <f t="shared" ca="1" si="18"/>
        <v>0</v>
      </c>
      <c r="BI7" s="7">
        <f t="shared" ca="1" si="19"/>
        <v>0</v>
      </c>
      <c r="BJ7" s="8"/>
      <c r="BL7" s="5">
        <v>7</v>
      </c>
      <c r="BM7" s="9">
        <f t="shared" ca="1" si="20"/>
        <v>2</v>
      </c>
      <c r="BN7" s="9">
        <f t="shared" ca="1" si="0"/>
        <v>2</v>
      </c>
      <c r="BO7" s="10"/>
      <c r="BQ7" s="5">
        <v>7</v>
      </c>
      <c r="BR7" s="9">
        <f t="shared" ca="1" si="21"/>
        <v>4</v>
      </c>
      <c r="BS7" s="9">
        <f t="shared" ca="1" si="22"/>
        <v>5</v>
      </c>
      <c r="BT7" s="10"/>
      <c r="BU7" s="10"/>
      <c r="BV7" s="8"/>
      <c r="BW7" s="11">
        <f t="shared" ca="1" si="23"/>
        <v>0.35843791398456437</v>
      </c>
      <c r="BX7" s="12">
        <f t="shared" ca="1" si="24"/>
        <v>11</v>
      </c>
      <c r="BY7" s="12"/>
      <c r="BZ7" s="5">
        <v>7</v>
      </c>
      <c r="CA7" s="5">
        <v>0</v>
      </c>
      <c r="CB7" s="5">
        <v>0</v>
      </c>
      <c r="CC7" s="5"/>
      <c r="CD7" s="11">
        <f t="shared" ca="1" si="25"/>
        <v>0.62023787720361867</v>
      </c>
      <c r="CE7" s="12">
        <f t="shared" ca="1" si="26"/>
        <v>7</v>
      </c>
      <c r="CF7" s="5"/>
      <c r="CG7" s="5">
        <v>7</v>
      </c>
      <c r="CH7" s="5">
        <v>0</v>
      </c>
      <c r="CI7" s="5">
        <v>0</v>
      </c>
      <c r="CJ7" s="5"/>
      <c r="CK7" s="11">
        <f t="shared" ca="1" si="27"/>
        <v>0.78551380032641316</v>
      </c>
      <c r="CL7" s="12">
        <f t="shared" ca="1" si="28"/>
        <v>23</v>
      </c>
      <c r="CM7" s="5"/>
      <c r="CN7" s="5">
        <v>7</v>
      </c>
      <c r="CO7" s="5">
        <v>0</v>
      </c>
      <c r="CP7" s="5">
        <v>6</v>
      </c>
      <c r="CR7" s="11">
        <f t="shared" ca="1" si="29"/>
        <v>0.50714443524308916</v>
      </c>
      <c r="CS7" s="12">
        <f t="shared" ca="1" si="30"/>
        <v>32</v>
      </c>
      <c r="CT7" s="5"/>
      <c r="CU7" s="5">
        <v>7</v>
      </c>
      <c r="CV7" s="5">
        <v>1</v>
      </c>
      <c r="CW7" s="5">
        <v>7</v>
      </c>
    </row>
    <row r="8" spans="1:101" ht="57" customHeight="1" x14ac:dyDescent="0.25">
      <c r="A8" s="20"/>
      <c r="B8" s="28" t="str">
        <f ca="1">IF(AND($BD1=0,$BC1=0),"","＋")</f>
        <v/>
      </c>
      <c r="C8" s="28" t="str">
        <f ca="1">IF(AND($BD1=0,$BC1=0),"＋",$BD1)</f>
        <v>＋</v>
      </c>
      <c r="D8" s="28">
        <f ca="1">$BI1</f>
        <v>0</v>
      </c>
      <c r="E8" s="28" t="str">
        <f ca="1">IF(AND(F8=0,G8=0),"",".")</f>
        <v>.</v>
      </c>
      <c r="F8" s="28">
        <f ca="1">$BN1</f>
        <v>4</v>
      </c>
      <c r="G8" s="28">
        <f ca="1">$BS1</f>
        <v>2</v>
      </c>
      <c r="H8" s="27"/>
      <c r="I8" s="20"/>
      <c r="J8" s="28" t="str">
        <f ca="1">IF(AND($BD2=0,$BC2=0),"","＋")</f>
        <v/>
      </c>
      <c r="K8" s="28" t="str">
        <f ca="1">IF(AND($BD2=0,$BC2=0),"＋",$BD2)</f>
        <v>＋</v>
      </c>
      <c r="L8" s="28">
        <f ca="1">$BI2</f>
        <v>0</v>
      </c>
      <c r="M8" s="28" t="str">
        <f ca="1">IF(AND(N8=0,O8=0),"",".")</f>
        <v>.</v>
      </c>
      <c r="N8" s="28">
        <f ca="1">$BN2</f>
        <v>9</v>
      </c>
      <c r="O8" s="28">
        <f ca="1">$BS2</f>
        <v>2</v>
      </c>
      <c r="P8" s="27"/>
      <c r="Q8" s="20"/>
      <c r="R8" s="28" t="str">
        <f ca="1">IF(AND($BD3=0,$BC3=0),"","＋")</f>
        <v/>
      </c>
      <c r="S8" s="28" t="str">
        <f ca="1">IF(AND($BD3=0,$BC3=0),"＋",$BD3)</f>
        <v>＋</v>
      </c>
      <c r="T8" s="28">
        <f ca="1">$BI3</f>
        <v>0</v>
      </c>
      <c r="U8" s="28" t="str">
        <f ca="1">IF(AND(V8=0,W8=0),"",".")</f>
        <v>.</v>
      </c>
      <c r="V8" s="28">
        <f ca="1">$BN3</f>
        <v>7</v>
      </c>
      <c r="W8" s="28">
        <f ca="1">$BS3</f>
        <v>5</v>
      </c>
      <c r="X8" s="27"/>
      <c r="AB8" s="3" t="s">
        <v>74</v>
      </c>
      <c r="AC8" s="5">
        <f t="shared" ca="1" si="1"/>
        <v>37</v>
      </c>
      <c r="AD8" s="5" t="s">
        <v>60</v>
      </c>
      <c r="AE8" s="5">
        <f t="shared" ca="1" si="2"/>
        <v>77</v>
      </c>
      <c r="AF8" s="5" t="s">
        <v>61</v>
      </c>
      <c r="AG8" s="5">
        <f t="shared" ca="1" si="3"/>
        <v>114</v>
      </c>
      <c r="AI8" s="5">
        <f t="shared" ca="1" si="4"/>
        <v>0</v>
      </c>
      <c r="AJ8" s="5">
        <f t="shared" ca="1" si="5"/>
        <v>0</v>
      </c>
      <c r="AK8" s="5" t="s">
        <v>62</v>
      </c>
      <c r="AL8" s="5">
        <f t="shared" ca="1" si="6"/>
        <v>3</v>
      </c>
      <c r="AM8" s="5">
        <f t="shared" ca="1" si="7"/>
        <v>7</v>
      </c>
      <c r="AN8" s="5" t="s">
        <v>60</v>
      </c>
      <c r="AO8" s="5">
        <f t="shared" ca="1" si="8"/>
        <v>0</v>
      </c>
      <c r="AP8" s="5">
        <f t="shared" ca="1" si="9"/>
        <v>0</v>
      </c>
      <c r="AQ8" s="5" t="s">
        <v>62</v>
      </c>
      <c r="AR8" s="5">
        <f t="shared" ca="1" si="10"/>
        <v>7</v>
      </c>
      <c r="AS8" s="5">
        <f t="shared" ca="1" si="11"/>
        <v>7</v>
      </c>
      <c r="AT8" s="5" t="s">
        <v>61</v>
      </c>
      <c r="AU8" s="5">
        <f t="shared" ca="1" si="12"/>
        <v>0</v>
      </c>
      <c r="AV8" s="5">
        <f t="shared" ca="1" si="13"/>
        <v>1</v>
      </c>
      <c r="AW8" s="5" t="s">
        <v>62</v>
      </c>
      <c r="AX8" s="5">
        <f t="shared" ca="1" si="14"/>
        <v>1</v>
      </c>
      <c r="AY8" s="5">
        <f t="shared" ca="1" si="15"/>
        <v>4</v>
      </c>
      <c r="BB8" s="5">
        <v>8</v>
      </c>
      <c r="BC8" s="7">
        <f t="shared" ca="1" si="16"/>
        <v>0</v>
      </c>
      <c r="BD8" s="7">
        <f t="shared" ca="1" si="17"/>
        <v>0</v>
      </c>
      <c r="BE8" s="8"/>
      <c r="BG8" s="5">
        <v>8</v>
      </c>
      <c r="BH8" s="7">
        <f t="shared" ca="1" si="18"/>
        <v>0</v>
      </c>
      <c r="BI8" s="7">
        <f t="shared" ca="1" si="19"/>
        <v>0</v>
      </c>
      <c r="BJ8" s="8"/>
      <c r="BL8" s="5">
        <v>8</v>
      </c>
      <c r="BM8" s="9">
        <f t="shared" ca="1" si="20"/>
        <v>3</v>
      </c>
      <c r="BN8" s="9">
        <f t="shared" ca="1" si="0"/>
        <v>7</v>
      </c>
      <c r="BO8" s="10"/>
      <c r="BQ8" s="5">
        <v>8</v>
      </c>
      <c r="BR8" s="9">
        <f t="shared" ca="1" si="21"/>
        <v>7</v>
      </c>
      <c r="BS8" s="9">
        <f t="shared" ca="1" si="22"/>
        <v>7</v>
      </c>
      <c r="BT8" s="10"/>
      <c r="BU8" s="10"/>
      <c r="BV8" s="8"/>
      <c r="BW8" s="11">
        <f t="shared" ca="1" si="23"/>
        <v>0.97847459183689545</v>
      </c>
      <c r="BX8" s="12">
        <f t="shared" ca="1" si="24"/>
        <v>1</v>
      </c>
      <c r="BY8" s="12"/>
      <c r="BZ8" s="5">
        <v>8</v>
      </c>
      <c r="CA8" s="5">
        <v>0</v>
      </c>
      <c r="CB8" s="5">
        <v>0</v>
      </c>
      <c r="CC8" s="5"/>
      <c r="CD8" s="11">
        <f t="shared" ca="1" si="25"/>
        <v>0.22040063233151141</v>
      </c>
      <c r="CE8" s="12">
        <f t="shared" ca="1" si="26"/>
        <v>15</v>
      </c>
      <c r="CF8" s="5"/>
      <c r="CG8" s="5">
        <v>8</v>
      </c>
      <c r="CH8" s="5">
        <v>0</v>
      </c>
      <c r="CI8" s="5">
        <v>0</v>
      </c>
      <c r="CJ8" s="5"/>
      <c r="CK8" s="11">
        <f t="shared" ca="1" si="27"/>
        <v>0.66269895186103378</v>
      </c>
      <c r="CL8" s="12">
        <f t="shared" ca="1" si="28"/>
        <v>38</v>
      </c>
      <c r="CM8" s="5"/>
      <c r="CN8" s="5">
        <v>8</v>
      </c>
      <c r="CO8" s="5">
        <v>0</v>
      </c>
      <c r="CP8" s="5">
        <v>7</v>
      </c>
      <c r="CR8" s="11">
        <f t="shared" ca="1" si="29"/>
        <v>0.13511660633497968</v>
      </c>
      <c r="CS8" s="12">
        <f t="shared" ca="1" si="30"/>
        <v>61</v>
      </c>
      <c r="CT8" s="5"/>
      <c r="CU8" s="5">
        <v>8</v>
      </c>
      <c r="CV8" s="5">
        <v>1</v>
      </c>
      <c r="CW8" s="5">
        <v>8</v>
      </c>
    </row>
    <row r="9" spans="1:101" ht="57" customHeight="1" x14ac:dyDescent="0.25">
      <c r="A9" s="20"/>
      <c r="B9" s="28"/>
      <c r="C9" s="28">
        <f ca="1">$AU1</f>
        <v>0</v>
      </c>
      <c r="D9" s="28">
        <f ca="1">$AV1</f>
        <v>0</v>
      </c>
      <c r="E9" s="28" t="str">
        <f>$AW1</f>
        <v>.</v>
      </c>
      <c r="F9" s="28">
        <f ca="1">$AX1</f>
        <v>6</v>
      </c>
      <c r="G9" s="28">
        <f ca="1">$AY1</f>
        <v>8</v>
      </c>
      <c r="H9" s="29"/>
      <c r="I9" s="30"/>
      <c r="J9" s="28"/>
      <c r="K9" s="28">
        <f ca="1">$AU2</f>
        <v>0</v>
      </c>
      <c r="L9" s="28">
        <f ca="1">$AV2</f>
        <v>1</v>
      </c>
      <c r="M9" s="28" t="str">
        <f>$AW2</f>
        <v>.</v>
      </c>
      <c r="N9" s="28">
        <f ca="1">$AX2</f>
        <v>3</v>
      </c>
      <c r="O9" s="28">
        <f ca="1">$AY2</f>
        <v>7</v>
      </c>
      <c r="P9" s="29"/>
      <c r="Q9" s="30"/>
      <c r="R9" s="28"/>
      <c r="S9" s="28">
        <f ca="1">$AU3</f>
        <v>0</v>
      </c>
      <c r="T9" s="28">
        <f ca="1">$AV3</f>
        <v>1</v>
      </c>
      <c r="U9" s="28" t="str">
        <f>$AW3</f>
        <v>.</v>
      </c>
      <c r="V9" s="28">
        <f ca="1">$AX3</f>
        <v>3</v>
      </c>
      <c r="W9" s="28">
        <f ca="1">$AY3</f>
        <v>7</v>
      </c>
      <c r="X9" s="31"/>
      <c r="AB9" s="3" t="s">
        <v>75</v>
      </c>
      <c r="AC9" s="5">
        <f t="shared" ca="1" si="1"/>
        <v>32</v>
      </c>
      <c r="AD9" s="5" t="s">
        <v>60</v>
      </c>
      <c r="AE9" s="5">
        <f t="shared" ca="1" si="2"/>
        <v>63</v>
      </c>
      <c r="AF9" s="5" t="s">
        <v>61</v>
      </c>
      <c r="AG9" s="5">
        <f t="shared" ca="1" si="3"/>
        <v>95</v>
      </c>
      <c r="AI9" s="5">
        <f t="shared" ca="1" si="4"/>
        <v>0</v>
      </c>
      <c r="AJ9" s="5">
        <f t="shared" ca="1" si="5"/>
        <v>0</v>
      </c>
      <c r="AK9" s="5" t="s">
        <v>62</v>
      </c>
      <c r="AL9" s="5">
        <f t="shared" ca="1" si="6"/>
        <v>3</v>
      </c>
      <c r="AM9" s="5">
        <f t="shared" ca="1" si="7"/>
        <v>2</v>
      </c>
      <c r="AN9" s="5" t="s">
        <v>60</v>
      </c>
      <c r="AO9" s="5">
        <f t="shared" ca="1" si="8"/>
        <v>0</v>
      </c>
      <c r="AP9" s="5">
        <f t="shared" ca="1" si="9"/>
        <v>0</v>
      </c>
      <c r="AQ9" s="5" t="s">
        <v>62</v>
      </c>
      <c r="AR9" s="5">
        <f t="shared" ca="1" si="10"/>
        <v>6</v>
      </c>
      <c r="AS9" s="5">
        <f t="shared" ca="1" si="11"/>
        <v>3</v>
      </c>
      <c r="AT9" s="5" t="s">
        <v>61</v>
      </c>
      <c r="AU9" s="5">
        <f t="shared" ca="1" si="12"/>
        <v>0</v>
      </c>
      <c r="AV9" s="5">
        <f t="shared" ca="1" si="13"/>
        <v>0</v>
      </c>
      <c r="AW9" s="5" t="s">
        <v>62</v>
      </c>
      <c r="AX9" s="5">
        <f t="shared" ca="1" si="14"/>
        <v>9</v>
      </c>
      <c r="AY9" s="5">
        <f t="shared" ca="1" si="15"/>
        <v>5</v>
      </c>
      <c r="BB9" s="5">
        <v>9</v>
      </c>
      <c r="BC9" s="7">
        <f t="shared" ca="1" si="16"/>
        <v>0</v>
      </c>
      <c r="BD9" s="7">
        <f t="shared" ca="1" si="17"/>
        <v>0</v>
      </c>
      <c r="BE9" s="8"/>
      <c r="BG9" s="5">
        <v>9</v>
      </c>
      <c r="BH9" s="7">
        <f t="shared" ca="1" si="18"/>
        <v>0</v>
      </c>
      <c r="BI9" s="7">
        <f t="shared" ca="1" si="19"/>
        <v>0</v>
      </c>
      <c r="BJ9" s="8"/>
      <c r="BL9" s="5">
        <v>9</v>
      </c>
      <c r="BM9" s="9">
        <f t="shared" ca="1" si="20"/>
        <v>3</v>
      </c>
      <c r="BN9" s="9">
        <f t="shared" ca="1" si="0"/>
        <v>6</v>
      </c>
      <c r="BO9" s="10"/>
      <c r="BQ9" s="5">
        <v>9</v>
      </c>
      <c r="BR9" s="9">
        <f t="shared" ca="1" si="21"/>
        <v>2</v>
      </c>
      <c r="BS9" s="9">
        <f t="shared" ca="1" si="22"/>
        <v>3</v>
      </c>
      <c r="BT9" s="10"/>
      <c r="BU9" s="10"/>
      <c r="BV9" s="8"/>
      <c r="BW9" s="11">
        <f t="shared" ca="1" si="23"/>
        <v>3.6580072002289854E-2</v>
      </c>
      <c r="BX9" s="12">
        <f t="shared" ca="1" si="24"/>
        <v>19</v>
      </c>
      <c r="BY9" s="12"/>
      <c r="BZ9" s="5">
        <v>9</v>
      </c>
      <c r="CA9" s="5">
        <v>0</v>
      </c>
      <c r="CB9" s="5">
        <v>0</v>
      </c>
      <c r="CC9" s="5"/>
      <c r="CD9" s="11">
        <f t="shared" ca="1" si="25"/>
        <v>0.93703100023205366</v>
      </c>
      <c r="CE9" s="12">
        <f t="shared" ca="1" si="26"/>
        <v>1</v>
      </c>
      <c r="CF9" s="5"/>
      <c r="CG9" s="5">
        <v>9</v>
      </c>
      <c r="CH9" s="5">
        <v>0</v>
      </c>
      <c r="CI9" s="5">
        <v>0</v>
      </c>
      <c r="CJ9" s="5"/>
      <c r="CK9" s="11">
        <f t="shared" ca="1" si="27"/>
        <v>0.67606108250235308</v>
      </c>
      <c r="CL9" s="12">
        <f t="shared" ca="1" si="28"/>
        <v>37</v>
      </c>
      <c r="CM9" s="5"/>
      <c r="CN9" s="5">
        <v>9</v>
      </c>
      <c r="CO9" s="5">
        <v>0</v>
      </c>
      <c r="CP9" s="5">
        <v>8</v>
      </c>
      <c r="CR9" s="11">
        <f t="shared" ca="1" si="29"/>
        <v>0.88061272774667676</v>
      </c>
      <c r="CS9" s="12">
        <f t="shared" ca="1" si="30"/>
        <v>12</v>
      </c>
      <c r="CT9" s="5"/>
      <c r="CU9" s="5">
        <v>9</v>
      </c>
      <c r="CV9" s="5">
        <v>1</v>
      </c>
      <c r="CW9" s="5">
        <v>9</v>
      </c>
    </row>
    <row r="10" spans="1:101" ht="9.9499999999999993" customHeight="1" x14ac:dyDescent="0.25">
      <c r="A10" s="32"/>
      <c r="B10" s="33"/>
      <c r="C10" s="34"/>
      <c r="D10" s="35"/>
      <c r="E10" s="33"/>
      <c r="F10" s="33"/>
      <c r="G10" s="33"/>
      <c r="H10" s="36"/>
      <c r="I10" s="32"/>
      <c r="J10" s="33"/>
      <c r="K10" s="33"/>
      <c r="L10" s="33"/>
      <c r="M10" s="33"/>
      <c r="N10" s="33"/>
      <c r="O10" s="33"/>
      <c r="P10" s="36"/>
      <c r="Q10" s="32"/>
      <c r="R10" s="33"/>
      <c r="S10" s="33"/>
      <c r="T10" s="33"/>
      <c r="U10" s="33"/>
      <c r="V10" s="33"/>
      <c r="W10" s="33"/>
      <c r="X10" s="36"/>
      <c r="AB10" s="3" t="s">
        <v>76</v>
      </c>
      <c r="AC10" s="5">
        <f t="shared" ca="1" si="1"/>
        <v>42</v>
      </c>
      <c r="AD10" s="5" t="s">
        <v>60</v>
      </c>
      <c r="AE10" s="5">
        <f t="shared" ca="1" si="2"/>
        <v>39</v>
      </c>
      <c r="AF10" s="5" t="s">
        <v>61</v>
      </c>
      <c r="AG10" s="5">
        <f t="shared" ca="1" si="3"/>
        <v>81</v>
      </c>
      <c r="AI10" s="5">
        <f t="shared" ca="1" si="4"/>
        <v>0</v>
      </c>
      <c r="AJ10" s="5">
        <f t="shared" ca="1" si="5"/>
        <v>0</v>
      </c>
      <c r="AK10" s="5" t="s">
        <v>62</v>
      </c>
      <c r="AL10" s="5">
        <f t="shared" ca="1" si="6"/>
        <v>4</v>
      </c>
      <c r="AM10" s="5">
        <f t="shared" ca="1" si="7"/>
        <v>2</v>
      </c>
      <c r="AN10" s="5" t="s">
        <v>60</v>
      </c>
      <c r="AO10" s="5">
        <f t="shared" ca="1" si="8"/>
        <v>0</v>
      </c>
      <c r="AP10" s="5">
        <f t="shared" ca="1" si="9"/>
        <v>0</v>
      </c>
      <c r="AQ10" s="5" t="s">
        <v>62</v>
      </c>
      <c r="AR10" s="5">
        <f t="shared" ca="1" si="10"/>
        <v>3</v>
      </c>
      <c r="AS10" s="5">
        <f t="shared" ca="1" si="11"/>
        <v>9</v>
      </c>
      <c r="AT10" s="5" t="s">
        <v>61</v>
      </c>
      <c r="AU10" s="5">
        <f t="shared" ca="1" si="12"/>
        <v>0</v>
      </c>
      <c r="AV10" s="5">
        <f t="shared" ca="1" si="13"/>
        <v>0</v>
      </c>
      <c r="AW10" s="5" t="s">
        <v>62</v>
      </c>
      <c r="AX10" s="5">
        <f t="shared" ca="1" si="14"/>
        <v>8</v>
      </c>
      <c r="AY10" s="5">
        <f t="shared" ca="1" si="15"/>
        <v>1</v>
      </c>
      <c r="BB10" s="5">
        <v>10</v>
      </c>
      <c r="BC10" s="7">
        <f t="shared" ca="1" si="16"/>
        <v>0</v>
      </c>
      <c r="BD10" s="7">
        <f t="shared" ca="1" si="17"/>
        <v>0</v>
      </c>
      <c r="BE10" s="8"/>
      <c r="BG10" s="5">
        <v>10</v>
      </c>
      <c r="BH10" s="7">
        <f t="shared" ca="1" si="18"/>
        <v>0</v>
      </c>
      <c r="BI10" s="7">
        <f t="shared" ca="1" si="19"/>
        <v>0</v>
      </c>
      <c r="BJ10" s="8"/>
      <c r="BL10" s="5">
        <v>10</v>
      </c>
      <c r="BM10" s="9">
        <f t="shared" ca="1" si="20"/>
        <v>4</v>
      </c>
      <c r="BN10" s="9">
        <f t="shared" ca="1" si="0"/>
        <v>3</v>
      </c>
      <c r="BO10" s="10"/>
      <c r="BQ10" s="5">
        <v>10</v>
      </c>
      <c r="BR10" s="9">
        <f t="shared" ca="1" si="21"/>
        <v>2</v>
      </c>
      <c r="BS10" s="9">
        <f t="shared" ca="1" si="22"/>
        <v>9</v>
      </c>
      <c r="BT10" s="10"/>
      <c r="BU10" s="10"/>
      <c r="BV10" s="8"/>
      <c r="BW10" s="11">
        <f t="shared" ca="1" si="23"/>
        <v>0.93882916086906476</v>
      </c>
      <c r="BX10" s="12">
        <f t="shared" ca="1" si="24"/>
        <v>2</v>
      </c>
      <c r="BY10" s="12"/>
      <c r="BZ10" s="5">
        <v>10</v>
      </c>
      <c r="CA10" s="5">
        <v>0</v>
      </c>
      <c r="CB10" s="5">
        <v>0</v>
      </c>
      <c r="CC10" s="5"/>
      <c r="CD10" s="11">
        <f t="shared" ca="1" si="25"/>
        <v>0.33536471840468041</v>
      </c>
      <c r="CE10" s="12">
        <f t="shared" ca="1" si="26"/>
        <v>12</v>
      </c>
      <c r="CF10" s="5"/>
      <c r="CG10" s="5">
        <v>10</v>
      </c>
      <c r="CH10" s="5">
        <v>0</v>
      </c>
      <c r="CI10" s="5">
        <v>0</v>
      </c>
      <c r="CJ10" s="5"/>
      <c r="CK10" s="11">
        <f t="shared" ca="1" si="27"/>
        <v>0.5810212978852719</v>
      </c>
      <c r="CL10" s="12">
        <f t="shared" ca="1" si="28"/>
        <v>44</v>
      </c>
      <c r="CM10" s="5"/>
      <c r="CN10" s="5">
        <v>10</v>
      </c>
      <c r="CO10" s="5">
        <v>0</v>
      </c>
      <c r="CP10" s="5">
        <v>9</v>
      </c>
      <c r="CR10" s="11">
        <f t="shared" ca="1" si="29"/>
        <v>0.80074163786662544</v>
      </c>
      <c r="CS10" s="12">
        <f t="shared" ca="1" si="30"/>
        <v>18</v>
      </c>
      <c r="CT10" s="5"/>
      <c r="CU10" s="5">
        <v>10</v>
      </c>
      <c r="CV10" s="5">
        <v>2</v>
      </c>
      <c r="CW10" s="5">
        <v>1</v>
      </c>
    </row>
    <row r="11" spans="1:101" ht="19.5" customHeight="1" thickBot="1" x14ac:dyDescent="0.3">
      <c r="A11" s="37"/>
      <c r="B11" s="16" t="s">
        <v>77</v>
      </c>
      <c r="C11" s="38"/>
      <c r="D11" s="18"/>
      <c r="E11" s="17"/>
      <c r="F11" s="17"/>
      <c r="G11" s="17"/>
      <c r="H11" s="19"/>
      <c r="I11" s="37"/>
      <c r="J11" s="16" t="s">
        <v>78</v>
      </c>
      <c r="K11" s="17"/>
      <c r="L11" s="17"/>
      <c r="M11" s="17"/>
      <c r="N11" s="17"/>
      <c r="O11" s="17"/>
      <c r="P11" s="19"/>
      <c r="Q11" s="37"/>
      <c r="R11" s="16" t="s">
        <v>79</v>
      </c>
      <c r="S11" s="17"/>
      <c r="T11" s="17"/>
      <c r="U11" s="17"/>
      <c r="V11" s="17"/>
      <c r="W11" s="17"/>
      <c r="X11" s="19"/>
      <c r="AB11" s="3" t="s">
        <v>80</v>
      </c>
      <c r="AC11" s="5">
        <f t="shared" ca="1" si="1"/>
        <v>25</v>
      </c>
      <c r="AD11" s="5" t="s">
        <v>60</v>
      </c>
      <c r="AE11" s="5">
        <f t="shared" ca="1" si="2"/>
        <v>76</v>
      </c>
      <c r="AF11" s="5" t="s">
        <v>61</v>
      </c>
      <c r="AG11" s="5">
        <f t="shared" ca="1" si="3"/>
        <v>101</v>
      </c>
      <c r="AI11" s="5">
        <f t="shared" ca="1" si="4"/>
        <v>0</v>
      </c>
      <c r="AJ11" s="5">
        <f t="shared" ca="1" si="5"/>
        <v>0</v>
      </c>
      <c r="AK11" s="5" t="s">
        <v>62</v>
      </c>
      <c r="AL11" s="5">
        <f t="shared" ca="1" si="6"/>
        <v>2</v>
      </c>
      <c r="AM11" s="5">
        <f t="shared" ca="1" si="7"/>
        <v>5</v>
      </c>
      <c r="AN11" s="5" t="s">
        <v>81</v>
      </c>
      <c r="AO11" s="5">
        <f t="shared" ca="1" si="8"/>
        <v>0</v>
      </c>
      <c r="AP11" s="5">
        <f t="shared" ca="1" si="9"/>
        <v>0</v>
      </c>
      <c r="AQ11" s="5" t="s">
        <v>62</v>
      </c>
      <c r="AR11" s="5">
        <f t="shared" ca="1" si="10"/>
        <v>7</v>
      </c>
      <c r="AS11" s="5">
        <f t="shared" ca="1" si="11"/>
        <v>6</v>
      </c>
      <c r="AT11" s="5" t="s">
        <v>10</v>
      </c>
      <c r="AU11" s="5">
        <f t="shared" ca="1" si="12"/>
        <v>0</v>
      </c>
      <c r="AV11" s="5">
        <f t="shared" ca="1" si="13"/>
        <v>1</v>
      </c>
      <c r="AW11" s="5" t="s">
        <v>62</v>
      </c>
      <c r="AX11" s="5">
        <f t="shared" ca="1" si="14"/>
        <v>0</v>
      </c>
      <c r="AY11" s="5">
        <f t="shared" ca="1" si="15"/>
        <v>1</v>
      </c>
      <c r="BB11" s="5">
        <v>11</v>
      </c>
      <c r="BC11" s="7">
        <f t="shared" ca="1" si="16"/>
        <v>0</v>
      </c>
      <c r="BD11" s="7">
        <f t="shared" ca="1" si="17"/>
        <v>0</v>
      </c>
      <c r="BE11" s="8"/>
      <c r="BG11" s="5">
        <v>11</v>
      </c>
      <c r="BH11" s="7">
        <f t="shared" ca="1" si="18"/>
        <v>0</v>
      </c>
      <c r="BI11" s="7">
        <f t="shared" ca="1" si="19"/>
        <v>0</v>
      </c>
      <c r="BJ11" s="8"/>
      <c r="BL11" s="5">
        <v>11</v>
      </c>
      <c r="BM11" s="9">
        <f t="shared" ca="1" si="20"/>
        <v>2</v>
      </c>
      <c r="BN11" s="9">
        <f t="shared" ca="1" si="0"/>
        <v>7</v>
      </c>
      <c r="BO11" s="10"/>
      <c r="BQ11" s="5">
        <v>11</v>
      </c>
      <c r="BR11" s="9">
        <f t="shared" ca="1" si="21"/>
        <v>5</v>
      </c>
      <c r="BS11" s="9">
        <f t="shared" ca="1" si="22"/>
        <v>6</v>
      </c>
      <c r="BT11" s="10"/>
      <c r="BU11" s="10"/>
      <c r="BV11" s="8"/>
      <c r="BW11" s="11">
        <f t="shared" ca="1" si="23"/>
        <v>0.3672679558659836</v>
      </c>
      <c r="BX11" s="12">
        <f t="shared" ca="1" si="24"/>
        <v>10</v>
      </c>
      <c r="BY11" s="12"/>
      <c r="BZ11" s="5">
        <v>11</v>
      </c>
      <c r="CA11" s="5">
        <v>0</v>
      </c>
      <c r="CB11" s="5">
        <v>0</v>
      </c>
      <c r="CC11" s="5"/>
      <c r="CD11" s="11">
        <f t="shared" ca="1" si="25"/>
        <v>0.7662470664199541</v>
      </c>
      <c r="CE11" s="12">
        <f t="shared" ca="1" si="26"/>
        <v>5</v>
      </c>
      <c r="CF11" s="5"/>
      <c r="CG11" s="5">
        <v>11</v>
      </c>
      <c r="CH11" s="5">
        <v>0</v>
      </c>
      <c r="CI11" s="5">
        <v>0</v>
      </c>
      <c r="CJ11" s="5"/>
      <c r="CK11" s="11">
        <f t="shared" ca="1" si="27"/>
        <v>0.73026566093074474</v>
      </c>
      <c r="CL11" s="12">
        <f t="shared" ca="1" si="28"/>
        <v>28</v>
      </c>
      <c r="CM11" s="5"/>
      <c r="CN11" s="5">
        <v>11</v>
      </c>
      <c r="CO11" s="5">
        <v>1</v>
      </c>
      <c r="CP11" s="5">
        <v>0</v>
      </c>
      <c r="CR11" s="11">
        <f t="shared" ca="1" si="29"/>
        <v>0.39881202748095512</v>
      </c>
      <c r="CS11" s="12">
        <f t="shared" ca="1" si="30"/>
        <v>42</v>
      </c>
      <c r="CT11" s="5"/>
      <c r="CU11" s="5">
        <v>11</v>
      </c>
      <c r="CV11" s="5">
        <v>2</v>
      </c>
      <c r="CW11" s="5">
        <v>2</v>
      </c>
    </row>
    <row r="12" spans="1:101" ht="45.95" customHeight="1" thickBot="1" x14ac:dyDescent="0.3">
      <c r="A12" s="24"/>
      <c r="B12" s="66" t="str">
        <f ca="1">$AC4/100&amp;$AD4&amp;$AE4/100&amp;$AF4</f>
        <v>0.71＋0.08＝</v>
      </c>
      <c r="C12" s="67"/>
      <c r="D12" s="67"/>
      <c r="E12" s="67"/>
      <c r="F12" s="77">
        <f ca="1">$AG4/100</f>
        <v>0.79</v>
      </c>
      <c r="G12" s="78"/>
      <c r="H12" s="21"/>
      <c r="I12" s="20"/>
      <c r="J12" s="66" t="str">
        <f ca="1">$AC5/100&amp;$AD5&amp;$AE5/100&amp;$AF5</f>
        <v>0.68＋0.87＝</v>
      </c>
      <c r="K12" s="67"/>
      <c r="L12" s="67"/>
      <c r="M12" s="67"/>
      <c r="N12" s="77">
        <f ca="1">$AG5/100</f>
        <v>1.55</v>
      </c>
      <c r="O12" s="78"/>
      <c r="P12" s="22"/>
      <c r="Q12" s="20"/>
      <c r="R12" s="66" t="str">
        <f ca="1">$AC6/100&amp;$AD6&amp;$AE6/100&amp;$AF6</f>
        <v>0.31＋0.93＝</v>
      </c>
      <c r="S12" s="67"/>
      <c r="T12" s="67"/>
      <c r="U12" s="67"/>
      <c r="V12" s="77">
        <f ca="1">$AG6/100</f>
        <v>1.24</v>
      </c>
      <c r="W12" s="78"/>
      <c r="X12" s="27"/>
      <c r="AB12" s="3" t="s">
        <v>82</v>
      </c>
      <c r="AC12" s="5">
        <f t="shared" ca="1" si="1"/>
        <v>56</v>
      </c>
      <c r="AD12" s="5" t="s">
        <v>60</v>
      </c>
      <c r="AE12" s="5">
        <f t="shared" ca="1" si="2"/>
        <v>27</v>
      </c>
      <c r="AF12" s="5" t="s">
        <v>61</v>
      </c>
      <c r="AG12" s="5">
        <f t="shared" ca="1" si="3"/>
        <v>83</v>
      </c>
      <c r="AI12" s="5">
        <f t="shared" ca="1" si="4"/>
        <v>0</v>
      </c>
      <c r="AJ12" s="5">
        <f t="shared" ca="1" si="5"/>
        <v>0</v>
      </c>
      <c r="AK12" s="5" t="s">
        <v>83</v>
      </c>
      <c r="AL12" s="5">
        <f t="shared" ca="1" si="6"/>
        <v>5</v>
      </c>
      <c r="AM12" s="5">
        <f t="shared" ca="1" si="7"/>
        <v>6</v>
      </c>
      <c r="AN12" s="5" t="s">
        <v>60</v>
      </c>
      <c r="AO12" s="5">
        <f t="shared" ca="1" si="8"/>
        <v>0</v>
      </c>
      <c r="AP12" s="5">
        <f t="shared" ca="1" si="9"/>
        <v>0</v>
      </c>
      <c r="AQ12" s="5" t="s">
        <v>62</v>
      </c>
      <c r="AR12" s="5">
        <f t="shared" ca="1" si="10"/>
        <v>2</v>
      </c>
      <c r="AS12" s="5">
        <f t="shared" ca="1" si="11"/>
        <v>7</v>
      </c>
      <c r="AT12" s="5" t="s">
        <v>10</v>
      </c>
      <c r="AU12" s="5">
        <f t="shared" ca="1" si="12"/>
        <v>0</v>
      </c>
      <c r="AV12" s="5">
        <f t="shared" ca="1" si="13"/>
        <v>0</v>
      </c>
      <c r="AW12" s="5" t="s">
        <v>62</v>
      </c>
      <c r="AX12" s="5">
        <f t="shared" ca="1" si="14"/>
        <v>8</v>
      </c>
      <c r="AY12" s="5">
        <f t="shared" ca="1" si="15"/>
        <v>3</v>
      </c>
      <c r="BB12" s="5">
        <v>12</v>
      </c>
      <c r="BC12" s="7">
        <f t="shared" ca="1" si="16"/>
        <v>0</v>
      </c>
      <c r="BD12" s="7">
        <f t="shared" ca="1" si="17"/>
        <v>0</v>
      </c>
      <c r="BE12" s="8"/>
      <c r="BG12" s="5">
        <v>12</v>
      </c>
      <c r="BH12" s="7">
        <f t="shared" ca="1" si="18"/>
        <v>0</v>
      </c>
      <c r="BI12" s="7">
        <f t="shared" ca="1" si="19"/>
        <v>0</v>
      </c>
      <c r="BJ12" s="8"/>
      <c r="BL12" s="5">
        <v>12</v>
      </c>
      <c r="BM12" s="9">
        <f t="shared" ca="1" si="20"/>
        <v>5</v>
      </c>
      <c r="BN12" s="9">
        <f t="shared" ca="1" si="0"/>
        <v>2</v>
      </c>
      <c r="BO12" s="10"/>
      <c r="BQ12" s="5">
        <v>12</v>
      </c>
      <c r="BR12" s="9">
        <f t="shared" ca="1" si="21"/>
        <v>6</v>
      </c>
      <c r="BS12" s="9">
        <f t="shared" ca="1" si="22"/>
        <v>7</v>
      </c>
      <c r="BT12" s="10"/>
      <c r="BU12" s="10"/>
      <c r="BV12" s="8"/>
      <c r="BW12" s="11">
        <f t="shared" ca="1" si="23"/>
        <v>4.318270374146016E-2</v>
      </c>
      <c r="BX12" s="12">
        <f t="shared" ca="1" si="24"/>
        <v>18</v>
      </c>
      <c r="BY12" s="12"/>
      <c r="BZ12" s="5">
        <v>12</v>
      </c>
      <c r="CA12" s="5">
        <v>0</v>
      </c>
      <c r="CB12" s="5">
        <v>0</v>
      </c>
      <c r="CC12" s="5"/>
      <c r="CD12" s="11">
        <f t="shared" ca="1" si="25"/>
        <v>0.33846450633675051</v>
      </c>
      <c r="CE12" s="12">
        <f t="shared" ca="1" si="26"/>
        <v>11</v>
      </c>
      <c r="CF12" s="5"/>
      <c r="CG12" s="5">
        <v>12</v>
      </c>
      <c r="CH12" s="5">
        <v>0</v>
      </c>
      <c r="CI12" s="5">
        <v>0</v>
      </c>
      <c r="CJ12" s="5"/>
      <c r="CK12" s="11">
        <f t="shared" ca="1" si="27"/>
        <v>0.48346532279913079</v>
      </c>
      <c r="CL12" s="12">
        <f t="shared" ca="1" si="28"/>
        <v>53</v>
      </c>
      <c r="CM12" s="5"/>
      <c r="CN12" s="5">
        <v>12</v>
      </c>
      <c r="CO12" s="5">
        <v>1</v>
      </c>
      <c r="CP12" s="5">
        <v>1</v>
      </c>
      <c r="CR12" s="11">
        <f t="shared" ca="1" si="29"/>
        <v>0.21755154480151084</v>
      </c>
      <c r="CS12" s="12">
        <f t="shared" ca="1" si="30"/>
        <v>52</v>
      </c>
      <c r="CT12" s="5"/>
      <c r="CU12" s="5">
        <v>12</v>
      </c>
      <c r="CV12" s="5">
        <v>2</v>
      </c>
      <c r="CW12" s="5">
        <v>3</v>
      </c>
    </row>
    <row r="13" spans="1:101" ht="9.9499999999999993" customHeight="1" x14ac:dyDescent="0.25">
      <c r="A13" s="20"/>
      <c r="B13" s="39"/>
      <c r="C13" s="40"/>
      <c r="D13" s="41"/>
      <c r="E13" s="14"/>
      <c r="F13" s="14"/>
      <c r="G13" s="14"/>
      <c r="H13" s="27"/>
      <c r="I13" s="20"/>
      <c r="J13" s="39"/>
      <c r="K13" s="14"/>
      <c r="L13" s="14"/>
      <c r="M13" s="14"/>
      <c r="N13" s="14"/>
      <c r="O13" s="14"/>
      <c r="P13" s="27"/>
      <c r="Q13" s="20"/>
      <c r="R13" s="39"/>
      <c r="S13" s="14"/>
      <c r="T13" s="14"/>
      <c r="U13" s="14"/>
      <c r="V13" s="14"/>
      <c r="W13" s="14"/>
      <c r="X13" s="27"/>
      <c r="AC13" s="5"/>
      <c r="AD13" s="5"/>
      <c r="AE13" s="5"/>
      <c r="AF13" s="5"/>
      <c r="AG13" s="5"/>
      <c r="BW13" s="11">
        <f t="shared" ca="1" si="23"/>
        <v>0.2912400423217304</v>
      </c>
      <c r="BX13" s="12">
        <f t="shared" ca="1" si="24"/>
        <v>14</v>
      </c>
      <c r="BY13" s="12"/>
      <c r="BZ13" s="5">
        <v>13</v>
      </c>
      <c r="CA13" s="5">
        <v>0</v>
      </c>
      <c r="CB13" s="5">
        <v>0</v>
      </c>
      <c r="CC13" s="5"/>
      <c r="CD13" s="11">
        <f t="shared" ca="1" si="25"/>
        <v>4.2276484295682204E-2</v>
      </c>
      <c r="CE13" s="12">
        <f t="shared" ca="1" si="26"/>
        <v>18</v>
      </c>
      <c r="CF13" s="5"/>
      <c r="CG13" s="5">
        <v>13</v>
      </c>
      <c r="CH13" s="5">
        <v>0</v>
      </c>
      <c r="CI13" s="5">
        <v>0</v>
      </c>
      <c r="CJ13" s="5"/>
      <c r="CK13" s="11">
        <f t="shared" ca="1" si="27"/>
        <v>0.39520288233156764</v>
      </c>
      <c r="CL13" s="12">
        <f t="shared" ca="1" si="28"/>
        <v>61</v>
      </c>
      <c r="CM13" s="5"/>
      <c r="CN13" s="5">
        <v>13</v>
      </c>
      <c r="CO13" s="5">
        <v>1</v>
      </c>
      <c r="CP13" s="5">
        <v>2</v>
      </c>
      <c r="CR13" s="11">
        <f t="shared" ca="1" si="29"/>
        <v>0.31256923408381021</v>
      </c>
      <c r="CS13" s="12">
        <f t="shared" ca="1" si="30"/>
        <v>46</v>
      </c>
      <c r="CT13" s="5"/>
      <c r="CU13" s="5">
        <v>13</v>
      </c>
      <c r="CV13" s="5">
        <v>2</v>
      </c>
      <c r="CW13" s="5">
        <v>4</v>
      </c>
    </row>
    <row r="14" spans="1:101" ht="57" customHeight="1" x14ac:dyDescent="0.25">
      <c r="A14" s="20"/>
      <c r="B14" s="28"/>
      <c r="C14" s="28">
        <f ca="1">$BC4</f>
        <v>0</v>
      </c>
      <c r="D14" s="28">
        <f ca="1">$BH4</f>
        <v>0</v>
      </c>
      <c r="E14" s="28" t="str">
        <f ca="1">IF(AND(F14=0,G14=0),"",".")</f>
        <v>.</v>
      </c>
      <c r="F14" s="28">
        <f ca="1">$BM4</f>
        <v>7</v>
      </c>
      <c r="G14" s="28">
        <f ca="1">$BR4</f>
        <v>1</v>
      </c>
      <c r="H14" s="27"/>
      <c r="I14" s="20"/>
      <c r="J14" s="28"/>
      <c r="K14" s="28">
        <f ca="1">$BC5</f>
        <v>0</v>
      </c>
      <c r="L14" s="28">
        <f ca="1">$BH5</f>
        <v>0</v>
      </c>
      <c r="M14" s="28" t="str">
        <f ca="1">IF(AND(N14=0,O14=0),"",".")</f>
        <v>.</v>
      </c>
      <c r="N14" s="28">
        <f ca="1">$BM5</f>
        <v>6</v>
      </c>
      <c r="O14" s="28">
        <f ca="1">$BR5</f>
        <v>8</v>
      </c>
      <c r="P14" s="27"/>
      <c r="Q14" s="20"/>
      <c r="R14" s="28"/>
      <c r="S14" s="28">
        <f ca="1">$BC6</f>
        <v>0</v>
      </c>
      <c r="T14" s="28">
        <f ca="1">$BH6</f>
        <v>0</v>
      </c>
      <c r="U14" s="28" t="str">
        <f ca="1">IF(AND(V14=0,W14=0),"",".")</f>
        <v>.</v>
      </c>
      <c r="V14" s="28">
        <f ca="1">$BM6</f>
        <v>3</v>
      </c>
      <c r="W14" s="28">
        <f ca="1">$BR6</f>
        <v>1</v>
      </c>
      <c r="X14" s="27"/>
      <c r="AC14" s="5"/>
      <c r="AD14" s="5"/>
      <c r="AE14" s="5"/>
      <c r="AF14" s="5"/>
      <c r="AG14" s="5"/>
      <c r="AX14" s="42"/>
      <c r="AY14" s="42"/>
      <c r="BW14" s="11">
        <f t="shared" ca="1" si="23"/>
        <v>0.65185592509610712</v>
      </c>
      <c r="BX14" s="12">
        <f t="shared" ca="1" si="24"/>
        <v>6</v>
      </c>
      <c r="BY14" s="12"/>
      <c r="BZ14" s="5">
        <v>14</v>
      </c>
      <c r="CA14" s="5">
        <v>0</v>
      </c>
      <c r="CB14" s="5">
        <v>0</v>
      </c>
      <c r="CC14" s="5"/>
      <c r="CD14" s="11">
        <f t="shared" ca="1" si="25"/>
        <v>0.92305311266845236</v>
      </c>
      <c r="CE14" s="12">
        <f t="shared" ca="1" si="26"/>
        <v>2</v>
      </c>
      <c r="CF14" s="5"/>
      <c r="CG14" s="5">
        <v>14</v>
      </c>
      <c r="CH14" s="5">
        <v>0</v>
      </c>
      <c r="CI14" s="5">
        <v>0</v>
      </c>
      <c r="CJ14" s="5"/>
      <c r="CK14" s="11">
        <f t="shared" ca="1" si="27"/>
        <v>3.7870746912267217E-2</v>
      </c>
      <c r="CL14" s="12">
        <f t="shared" ca="1" si="28"/>
        <v>95</v>
      </c>
      <c r="CM14" s="5"/>
      <c r="CN14" s="5">
        <v>14</v>
      </c>
      <c r="CO14" s="5">
        <v>1</v>
      </c>
      <c r="CP14" s="5">
        <v>3</v>
      </c>
      <c r="CR14" s="11">
        <f t="shared" ca="1" si="29"/>
        <v>0.99042103486845978</v>
      </c>
      <c r="CS14" s="12">
        <f t="shared" ca="1" si="30"/>
        <v>1</v>
      </c>
      <c r="CT14" s="5"/>
      <c r="CU14" s="5">
        <v>14</v>
      </c>
      <c r="CV14" s="5">
        <v>2</v>
      </c>
      <c r="CW14" s="5">
        <v>5</v>
      </c>
    </row>
    <row r="15" spans="1:101" ht="57" customHeight="1" x14ac:dyDescent="0.25">
      <c r="A15" s="20"/>
      <c r="B15" s="28" t="str">
        <f ca="1">IF(AND($BD4=0,$BC4=0),"","＋")</f>
        <v/>
      </c>
      <c r="C15" s="28" t="str">
        <f ca="1">IF(AND($BD4=0,$BC4=0),"＋",$BD4)</f>
        <v>＋</v>
      </c>
      <c r="D15" s="28">
        <f ca="1">$BI4</f>
        <v>0</v>
      </c>
      <c r="E15" s="28" t="str">
        <f ca="1">IF(AND(F15=0,G15=0),"",".")</f>
        <v>.</v>
      </c>
      <c r="F15" s="28">
        <f ca="1">$BN4</f>
        <v>0</v>
      </c>
      <c r="G15" s="28">
        <f ca="1">$BS4</f>
        <v>8</v>
      </c>
      <c r="H15" s="27"/>
      <c r="I15" s="20"/>
      <c r="J15" s="28" t="str">
        <f ca="1">IF(AND($BD5=0,$BC5=0),"","＋")</f>
        <v/>
      </c>
      <c r="K15" s="28" t="str">
        <f ca="1">IF(AND($BD5=0,$BC5=0),"＋",$BD5)</f>
        <v>＋</v>
      </c>
      <c r="L15" s="28">
        <f ca="1">$BI5</f>
        <v>0</v>
      </c>
      <c r="M15" s="28" t="str">
        <f ca="1">IF(AND(N15=0,O15=0),"",".")</f>
        <v>.</v>
      </c>
      <c r="N15" s="28">
        <f ca="1">$BN5</f>
        <v>8</v>
      </c>
      <c r="O15" s="28">
        <f ca="1">$BS5</f>
        <v>7</v>
      </c>
      <c r="P15" s="27"/>
      <c r="Q15" s="20"/>
      <c r="R15" s="28" t="str">
        <f ca="1">IF(AND($BD6=0,$BC6=0),"","＋")</f>
        <v/>
      </c>
      <c r="S15" s="28" t="str">
        <f ca="1">IF(AND($BD6=0,$BC6=0),"＋",$BD6)</f>
        <v>＋</v>
      </c>
      <c r="T15" s="28">
        <f ca="1">$BI6</f>
        <v>0</v>
      </c>
      <c r="U15" s="28" t="str">
        <f ca="1">IF(AND(V15=0,W15=0),"",".")</f>
        <v>.</v>
      </c>
      <c r="V15" s="28">
        <f ca="1">$BN6</f>
        <v>9</v>
      </c>
      <c r="W15" s="28">
        <f ca="1">$BS6</f>
        <v>3</v>
      </c>
      <c r="X15" s="27"/>
      <c r="AF15" s="4"/>
      <c r="AG15" s="5"/>
      <c r="AH15" s="5"/>
      <c r="AJ15" s="5"/>
      <c r="AU15" s="5"/>
      <c r="AV15" s="5"/>
      <c r="AW15" s="5"/>
      <c r="AX15" s="5"/>
      <c r="AY15" s="5"/>
      <c r="BW15" s="11">
        <f t="shared" ca="1" si="23"/>
        <v>0.33262929612208125</v>
      </c>
      <c r="BX15" s="12">
        <f t="shared" ca="1" si="24"/>
        <v>12</v>
      </c>
      <c r="BY15" s="12"/>
      <c r="BZ15" s="5">
        <v>15</v>
      </c>
      <c r="CA15" s="5">
        <v>0</v>
      </c>
      <c r="CB15" s="5">
        <v>0</v>
      </c>
      <c r="CC15" s="5"/>
      <c r="CD15" s="11">
        <f t="shared" ca="1" si="25"/>
        <v>0.92033535772850295</v>
      </c>
      <c r="CE15" s="12">
        <f t="shared" ca="1" si="26"/>
        <v>3</v>
      </c>
      <c r="CF15" s="5"/>
      <c r="CG15" s="5">
        <v>15</v>
      </c>
      <c r="CH15" s="5">
        <v>0</v>
      </c>
      <c r="CI15" s="5">
        <v>0</v>
      </c>
      <c r="CJ15" s="5"/>
      <c r="CK15" s="11">
        <f t="shared" ca="1" si="27"/>
        <v>0.700636427707788</v>
      </c>
      <c r="CL15" s="12">
        <f t="shared" ca="1" si="28"/>
        <v>34</v>
      </c>
      <c r="CM15" s="5"/>
      <c r="CN15" s="5">
        <v>15</v>
      </c>
      <c r="CO15" s="5">
        <v>1</v>
      </c>
      <c r="CP15" s="5">
        <v>4</v>
      </c>
      <c r="CR15" s="11">
        <f t="shared" ca="1" si="29"/>
        <v>0.63796034673073143</v>
      </c>
      <c r="CS15" s="12">
        <f t="shared" ca="1" si="30"/>
        <v>29</v>
      </c>
      <c r="CT15" s="5"/>
      <c r="CU15" s="5">
        <v>15</v>
      </c>
      <c r="CV15" s="5">
        <v>2</v>
      </c>
      <c r="CW15" s="5">
        <v>6</v>
      </c>
    </row>
    <row r="16" spans="1:101" ht="57" customHeight="1" x14ac:dyDescent="0.25">
      <c r="A16" s="20"/>
      <c r="B16" s="28"/>
      <c r="C16" s="28">
        <f ca="1">$AU4</f>
        <v>0</v>
      </c>
      <c r="D16" s="28">
        <f ca="1">$AV4</f>
        <v>0</v>
      </c>
      <c r="E16" s="28" t="str">
        <f>$AW4</f>
        <v>.</v>
      </c>
      <c r="F16" s="28">
        <f ca="1">$AX4</f>
        <v>7</v>
      </c>
      <c r="G16" s="28">
        <f ca="1">$AY4</f>
        <v>9</v>
      </c>
      <c r="H16" s="29"/>
      <c r="I16" s="30"/>
      <c r="J16" s="28"/>
      <c r="K16" s="28">
        <f ca="1">$AU5</f>
        <v>0</v>
      </c>
      <c r="L16" s="28">
        <f ca="1">$AV5</f>
        <v>1</v>
      </c>
      <c r="M16" s="28" t="str">
        <f>$AW5</f>
        <v>.</v>
      </c>
      <c r="N16" s="28">
        <f ca="1">$AX5</f>
        <v>5</v>
      </c>
      <c r="O16" s="28">
        <f ca="1">$AY5</f>
        <v>5</v>
      </c>
      <c r="P16" s="29"/>
      <c r="Q16" s="30"/>
      <c r="R16" s="28"/>
      <c r="S16" s="28">
        <f ca="1">$AU6</f>
        <v>0</v>
      </c>
      <c r="T16" s="28">
        <f ca="1">$AV6</f>
        <v>1</v>
      </c>
      <c r="U16" s="28" t="str">
        <f>$AW6</f>
        <v>.</v>
      </c>
      <c r="V16" s="28">
        <f ca="1">$AX6</f>
        <v>2</v>
      </c>
      <c r="W16" s="28">
        <f ca="1">$AY6</f>
        <v>4</v>
      </c>
      <c r="X16" s="27"/>
      <c r="AF16" s="4"/>
      <c r="AG16" s="5"/>
      <c r="AH16" s="5"/>
      <c r="AJ16" s="5"/>
      <c r="AU16" s="5"/>
      <c r="AV16" s="5"/>
      <c r="AW16" s="5"/>
      <c r="AX16" s="5"/>
      <c r="AY16" s="5"/>
      <c r="BW16" s="11">
        <f t="shared" ca="1" si="23"/>
        <v>0.45191987518670118</v>
      </c>
      <c r="BX16" s="12">
        <f t="shared" ca="1" si="24"/>
        <v>8</v>
      </c>
      <c r="BY16" s="12"/>
      <c r="BZ16" s="5">
        <v>16</v>
      </c>
      <c r="CA16" s="5">
        <v>0</v>
      </c>
      <c r="CB16" s="5">
        <v>0</v>
      </c>
      <c r="CC16" s="5"/>
      <c r="CD16" s="11">
        <f t="shared" ca="1" si="25"/>
        <v>0.90673027861106814</v>
      </c>
      <c r="CE16" s="12">
        <f t="shared" ca="1" si="26"/>
        <v>4</v>
      </c>
      <c r="CF16" s="5"/>
      <c r="CG16" s="5">
        <v>16</v>
      </c>
      <c r="CH16" s="5">
        <v>0</v>
      </c>
      <c r="CI16" s="5">
        <v>0</v>
      </c>
      <c r="CJ16" s="5"/>
      <c r="CK16" s="11">
        <f t="shared" ca="1" si="27"/>
        <v>0.98008462939950658</v>
      </c>
      <c r="CL16" s="12">
        <f t="shared" ca="1" si="28"/>
        <v>2</v>
      </c>
      <c r="CM16" s="5"/>
      <c r="CN16" s="5">
        <v>16</v>
      </c>
      <c r="CO16" s="5">
        <v>1</v>
      </c>
      <c r="CP16" s="5">
        <v>5</v>
      </c>
      <c r="CR16" s="11">
        <f t="shared" ca="1" si="29"/>
        <v>0.77596704810390205</v>
      </c>
      <c r="CS16" s="12">
        <f t="shared" ca="1" si="30"/>
        <v>21</v>
      </c>
      <c r="CT16" s="5"/>
      <c r="CU16" s="5">
        <v>16</v>
      </c>
      <c r="CV16" s="5">
        <v>2</v>
      </c>
      <c r="CW16" s="5">
        <v>7</v>
      </c>
    </row>
    <row r="17" spans="1:101" ht="9.9499999999999993" customHeight="1" x14ac:dyDescent="0.25">
      <c r="A17" s="32"/>
      <c r="B17" s="33"/>
      <c r="C17" s="34"/>
      <c r="D17" s="35"/>
      <c r="E17" s="33"/>
      <c r="F17" s="33"/>
      <c r="G17" s="33"/>
      <c r="H17" s="36"/>
      <c r="I17" s="32"/>
      <c r="J17" s="33"/>
      <c r="K17" s="33"/>
      <c r="L17" s="33"/>
      <c r="M17" s="33"/>
      <c r="N17" s="33"/>
      <c r="O17" s="33"/>
      <c r="P17" s="36"/>
      <c r="Q17" s="32"/>
      <c r="R17" s="33"/>
      <c r="S17" s="33"/>
      <c r="T17" s="33"/>
      <c r="U17" s="33"/>
      <c r="V17" s="33"/>
      <c r="W17" s="33"/>
      <c r="X17" s="36"/>
      <c r="AF17" s="4"/>
      <c r="AG17" s="5"/>
      <c r="AH17" s="5"/>
      <c r="AJ17" s="5"/>
      <c r="AU17" s="5"/>
      <c r="AV17" s="5"/>
      <c r="AW17" s="5"/>
      <c r="AX17" s="5"/>
      <c r="AY17" s="5"/>
      <c r="BW17" s="11">
        <f t="shared" ca="1" si="23"/>
        <v>3.2623394790126881E-2</v>
      </c>
      <c r="BX17" s="12">
        <f t="shared" ca="1" si="24"/>
        <v>20</v>
      </c>
      <c r="BY17" s="12"/>
      <c r="BZ17" s="5">
        <v>17</v>
      </c>
      <c r="CA17" s="5">
        <v>0</v>
      </c>
      <c r="CB17" s="5">
        <v>0</v>
      </c>
      <c r="CC17" s="5"/>
      <c r="CD17" s="11">
        <f t="shared" ca="1" si="25"/>
        <v>1.0722492726108479E-3</v>
      </c>
      <c r="CE17" s="12">
        <f t="shared" ca="1" si="26"/>
        <v>20</v>
      </c>
      <c r="CF17" s="5"/>
      <c r="CG17" s="5">
        <v>17</v>
      </c>
      <c r="CH17" s="5">
        <v>0</v>
      </c>
      <c r="CI17" s="5">
        <v>0</v>
      </c>
      <c r="CJ17" s="5"/>
      <c r="CK17" s="11">
        <f t="shared" ca="1" si="27"/>
        <v>5.4195837400039304E-2</v>
      </c>
      <c r="CL17" s="12">
        <f t="shared" ca="1" si="28"/>
        <v>93</v>
      </c>
      <c r="CM17" s="5"/>
      <c r="CN17" s="5">
        <v>17</v>
      </c>
      <c r="CO17" s="5">
        <v>1</v>
      </c>
      <c r="CP17" s="5">
        <v>6</v>
      </c>
      <c r="CR17" s="11">
        <f t="shared" ca="1" si="29"/>
        <v>0.17136218157040128</v>
      </c>
      <c r="CS17" s="12">
        <f t="shared" ca="1" si="30"/>
        <v>56</v>
      </c>
      <c r="CT17" s="5"/>
      <c r="CU17" s="5">
        <v>17</v>
      </c>
      <c r="CV17" s="5">
        <v>2</v>
      </c>
      <c r="CW17" s="5">
        <v>8</v>
      </c>
    </row>
    <row r="18" spans="1:101" ht="19.5" customHeight="1" thickBot="1" x14ac:dyDescent="0.3">
      <c r="A18" s="37"/>
      <c r="B18" s="16" t="s">
        <v>84</v>
      </c>
      <c r="C18" s="38"/>
      <c r="D18" s="18"/>
      <c r="E18" s="17"/>
      <c r="F18" s="17"/>
      <c r="G18" s="17"/>
      <c r="H18" s="19"/>
      <c r="I18" s="37"/>
      <c r="J18" s="16" t="s">
        <v>85</v>
      </c>
      <c r="K18" s="17"/>
      <c r="L18" s="17"/>
      <c r="M18" s="17"/>
      <c r="N18" s="17"/>
      <c r="O18" s="17"/>
      <c r="P18" s="19"/>
      <c r="Q18" s="37"/>
      <c r="R18" s="16" t="s">
        <v>86</v>
      </c>
      <c r="S18" s="17"/>
      <c r="T18" s="17"/>
      <c r="U18" s="17"/>
      <c r="V18" s="17"/>
      <c r="W18" s="17"/>
      <c r="X18" s="19"/>
      <c r="AF18" s="4"/>
      <c r="AG18" s="5"/>
      <c r="AH18" s="5"/>
      <c r="AJ18" s="5"/>
      <c r="AU18" s="5"/>
      <c r="AV18" s="5"/>
      <c r="AW18" s="5"/>
      <c r="AX18" s="5"/>
      <c r="AY18" s="5"/>
      <c r="BW18" s="11">
        <f t="shared" ca="1" si="23"/>
        <v>0.71868316637555441</v>
      </c>
      <c r="BX18" s="12">
        <f t="shared" ca="1" si="24"/>
        <v>5</v>
      </c>
      <c r="BY18" s="12"/>
      <c r="BZ18" s="5">
        <v>18</v>
      </c>
      <c r="CA18" s="5">
        <v>0</v>
      </c>
      <c r="CB18" s="5">
        <v>0</v>
      </c>
      <c r="CC18" s="5"/>
      <c r="CD18" s="11">
        <f t="shared" ca="1" si="25"/>
        <v>0.51493281880167152</v>
      </c>
      <c r="CE18" s="12">
        <f t="shared" ca="1" si="26"/>
        <v>8</v>
      </c>
      <c r="CF18" s="5"/>
      <c r="CG18" s="5">
        <v>18</v>
      </c>
      <c r="CH18" s="5">
        <v>0</v>
      </c>
      <c r="CI18" s="5">
        <v>0</v>
      </c>
      <c r="CJ18" s="5"/>
      <c r="CK18" s="11">
        <f t="shared" ca="1" si="27"/>
        <v>0.1087934542780461</v>
      </c>
      <c r="CL18" s="12">
        <f t="shared" ca="1" si="28"/>
        <v>87</v>
      </c>
      <c r="CM18" s="5"/>
      <c r="CN18" s="5">
        <v>18</v>
      </c>
      <c r="CO18" s="5">
        <v>1</v>
      </c>
      <c r="CP18" s="5">
        <v>7</v>
      </c>
      <c r="CR18" s="11">
        <f t="shared" ca="1" si="29"/>
        <v>4.7243109168181419E-2</v>
      </c>
      <c r="CS18" s="12">
        <f t="shared" ca="1" si="30"/>
        <v>69</v>
      </c>
      <c r="CT18" s="5"/>
      <c r="CU18" s="5">
        <v>18</v>
      </c>
      <c r="CV18" s="5">
        <v>2</v>
      </c>
      <c r="CW18" s="5">
        <v>9</v>
      </c>
    </row>
    <row r="19" spans="1:101" ht="45.95" customHeight="1" thickBot="1" x14ac:dyDescent="0.3">
      <c r="A19" s="24"/>
      <c r="B19" s="66" t="str">
        <f ca="1">$AC7/100&amp;$AD7&amp;$AE7/100&amp;$AF7</f>
        <v>0.24＋0.25＝</v>
      </c>
      <c r="C19" s="67"/>
      <c r="D19" s="67"/>
      <c r="E19" s="67"/>
      <c r="F19" s="77">
        <f ca="1">$AG7/100</f>
        <v>0.49</v>
      </c>
      <c r="G19" s="78"/>
      <c r="H19" s="21"/>
      <c r="I19" s="20"/>
      <c r="J19" s="66" t="str">
        <f ca="1">$AC8/100&amp;$AD8&amp;$AE8/100&amp;$AF8</f>
        <v>0.37＋0.77＝</v>
      </c>
      <c r="K19" s="67"/>
      <c r="L19" s="67"/>
      <c r="M19" s="67"/>
      <c r="N19" s="77">
        <f ca="1">$AG8/100</f>
        <v>1.1399999999999999</v>
      </c>
      <c r="O19" s="78"/>
      <c r="P19" s="22"/>
      <c r="Q19" s="20"/>
      <c r="R19" s="66" t="str">
        <f ca="1">$AC9/100&amp;$AD9&amp;$AE9/100&amp;$AF9</f>
        <v>0.32＋0.63＝</v>
      </c>
      <c r="S19" s="67"/>
      <c r="T19" s="67"/>
      <c r="U19" s="67"/>
      <c r="V19" s="77">
        <f ca="1">$AG9/100</f>
        <v>0.95</v>
      </c>
      <c r="W19" s="78"/>
      <c r="X19" s="27"/>
      <c r="AF19" s="4"/>
      <c r="AG19" s="5"/>
      <c r="AH19" s="5"/>
      <c r="AJ19" s="5"/>
      <c r="AU19" s="5"/>
      <c r="AV19" s="5"/>
      <c r="AW19" s="5"/>
      <c r="AX19" s="5"/>
      <c r="AY19" s="5"/>
      <c r="BW19" s="11">
        <f t="shared" ca="1" si="23"/>
        <v>0.31257097050689597</v>
      </c>
      <c r="BX19" s="12">
        <f t="shared" ca="1" si="24"/>
        <v>13</v>
      </c>
      <c r="BY19" s="12"/>
      <c r="BZ19" s="5">
        <v>19</v>
      </c>
      <c r="CA19" s="5">
        <v>0</v>
      </c>
      <c r="CB19" s="5">
        <v>0</v>
      </c>
      <c r="CC19" s="5"/>
      <c r="CD19" s="11">
        <f t="shared" ca="1" si="25"/>
        <v>0.23860144588758958</v>
      </c>
      <c r="CE19" s="12">
        <f t="shared" ca="1" si="26"/>
        <v>14</v>
      </c>
      <c r="CF19" s="5"/>
      <c r="CG19" s="5">
        <v>19</v>
      </c>
      <c r="CH19" s="5">
        <v>0</v>
      </c>
      <c r="CI19" s="5">
        <v>0</v>
      </c>
      <c r="CJ19" s="5"/>
      <c r="CK19" s="11">
        <f t="shared" ca="1" si="27"/>
        <v>0.48724946470686059</v>
      </c>
      <c r="CL19" s="12">
        <f t="shared" ca="1" si="28"/>
        <v>52</v>
      </c>
      <c r="CM19" s="5"/>
      <c r="CN19" s="5">
        <v>19</v>
      </c>
      <c r="CO19" s="5">
        <v>1</v>
      </c>
      <c r="CP19" s="5">
        <v>8</v>
      </c>
      <c r="CR19" s="11">
        <f t="shared" ca="1" si="29"/>
        <v>0.44709698882544502</v>
      </c>
      <c r="CS19" s="12">
        <f t="shared" ca="1" si="30"/>
        <v>39</v>
      </c>
      <c r="CT19" s="5"/>
      <c r="CU19" s="5">
        <v>19</v>
      </c>
      <c r="CV19" s="5">
        <v>3</v>
      </c>
      <c r="CW19" s="5">
        <v>1</v>
      </c>
    </row>
    <row r="20" spans="1:101" ht="9.9499999999999993" customHeight="1" x14ac:dyDescent="0.25">
      <c r="A20" s="20"/>
      <c r="B20" s="39"/>
      <c r="C20" s="40"/>
      <c r="D20" s="41"/>
      <c r="E20" s="14"/>
      <c r="F20" s="14"/>
      <c r="G20" s="14"/>
      <c r="H20" s="27"/>
      <c r="I20" s="20"/>
      <c r="J20" s="39"/>
      <c r="K20" s="14"/>
      <c r="L20" s="14"/>
      <c r="M20" s="14"/>
      <c r="N20" s="14"/>
      <c r="O20" s="14"/>
      <c r="P20" s="27"/>
      <c r="Q20" s="20"/>
      <c r="R20" s="39"/>
      <c r="S20" s="14"/>
      <c r="T20" s="14"/>
      <c r="U20" s="14"/>
      <c r="V20" s="14"/>
      <c r="W20" s="14"/>
      <c r="X20" s="27"/>
      <c r="AF20" s="4"/>
      <c r="AG20" s="5"/>
      <c r="AH20" s="5"/>
      <c r="AJ20" s="5"/>
      <c r="AU20" s="5"/>
      <c r="AV20" s="5"/>
      <c r="AW20" s="5"/>
      <c r="AX20" s="5"/>
      <c r="AY20" s="5"/>
      <c r="BW20" s="11">
        <f t="shared" ca="1" si="23"/>
        <v>0.86791764002441052</v>
      </c>
      <c r="BX20" s="12">
        <f t="shared" ca="1" si="24"/>
        <v>4</v>
      </c>
      <c r="BY20" s="12"/>
      <c r="BZ20" s="5">
        <v>20</v>
      </c>
      <c r="CA20" s="5">
        <v>0</v>
      </c>
      <c r="CB20" s="5">
        <v>0</v>
      </c>
      <c r="CC20" s="5"/>
      <c r="CD20" s="11">
        <f t="shared" ca="1" si="25"/>
        <v>0.36659382022169418</v>
      </c>
      <c r="CE20" s="12">
        <f t="shared" ca="1" si="26"/>
        <v>10</v>
      </c>
      <c r="CF20" s="5"/>
      <c r="CG20" s="5">
        <v>20</v>
      </c>
      <c r="CH20" s="5">
        <v>0</v>
      </c>
      <c r="CI20" s="5">
        <v>0</v>
      </c>
      <c r="CJ20" s="5"/>
      <c r="CK20" s="11">
        <f t="shared" ca="1" si="27"/>
        <v>0.91853053729650758</v>
      </c>
      <c r="CL20" s="12">
        <f t="shared" ca="1" si="28"/>
        <v>6</v>
      </c>
      <c r="CM20" s="5"/>
      <c r="CN20" s="5">
        <v>20</v>
      </c>
      <c r="CO20" s="5">
        <v>1</v>
      </c>
      <c r="CP20" s="5">
        <v>9</v>
      </c>
      <c r="CR20" s="11">
        <f t="shared" ca="1" si="29"/>
        <v>0.7560177694632586</v>
      </c>
      <c r="CS20" s="12">
        <f t="shared" ca="1" si="30"/>
        <v>24</v>
      </c>
      <c r="CT20" s="5"/>
      <c r="CU20" s="5">
        <v>20</v>
      </c>
      <c r="CV20" s="5">
        <v>3</v>
      </c>
      <c r="CW20" s="5">
        <v>2</v>
      </c>
    </row>
    <row r="21" spans="1:101" ht="57" customHeight="1" x14ac:dyDescent="0.25">
      <c r="A21" s="20"/>
      <c r="B21" s="28"/>
      <c r="C21" s="28">
        <f ca="1">$BC7</f>
        <v>0</v>
      </c>
      <c r="D21" s="28">
        <f ca="1">$BH7</f>
        <v>0</v>
      </c>
      <c r="E21" s="28" t="str">
        <f ca="1">IF(AND(F21=0,G21=0),"",".")</f>
        <v>.</v>
      </c>
      <c r="F21" s="28">
        <f ca="1">$BM7</f>
        <v>2</v>
      </c>
      <c r="G21" s="28">
        <f ca="1">$BR7</f>
        <v>4</v>
      </c>
      <c r="H21" s="27"/>
      <c r="I21" s="20"/>
      <c r="J21" s="28"/>
      <c r="K21" s="28">
        <f ca="1">$BC8</f>
        <v>0</v>
      </c>
      <c r="L21" s="28">
        <f ca="1">$BH8</f>
        <v>0</v>
      </c>
      <c r="M21" s="28" t="str">
        <f ca="1">IF(AND(N21=0,O21=0),"",".")</f>
        <v>.</v>
      </c>
      <c r="N21" s="28">
        <f ca="1">$BM8</f>
        <v>3</v>
      </c>
      <c r="O21" s="28">
        <f ca="1">$BR8</f>
        <v>7</v>
      </c>
      <c r="P21" s="27"/>
      <c r="Q21" s="20"/>
      <c r="R21" s="28"/>
      <c r="S21" s="28">
        <f ca="1">$BC9</f>
        <v>0</v>
      </c>
      <c r="T21" s="28">
        <f ca="1">$BH9</f>
        <v>0</v>
      </c>
      <c r="U21" s="28" t="str">
        <f ca="1">IF(AND(V21=0,W21=0),"",".")</f>
        <v>.</v>
      </c>
      <c r="V21" s="28">
        <f ca="1">$BM9</f>
        <v>3</v>
      </c>
      <c r="W21" s="28">
        <f ca="1">$BR9</f>
        <v>2</v>
      </c>
      <c r="X21" s="27"/>
      <c r="AF21" s="4"/>
      <c r="AG21" s="5"/>
      <c r="AH21" s="5"/>
      <c r="AJ21" s="5"/>
      <c r="AU21" s="5"/>
      <c r="AV21" s="5"/>
      <c r="AW21" s="5"/>
      <c r="AX21" s="5"/>
      <c r="AY21" s="5"/>
      <c r="BW21" s="11"/>
      <c r="BX21" s="12"/>
      <c r="BY21" s="12"/>
      <c r="BZ21" s="5"/>
      <c r="CA21" s="5"/>
      <c r="CB21" s="5"/>
      <c r="CC21" s="5"/>
      <c r="CD21" s="11"/>
      <c r="CE21" s="12"/>
      <c r="CF21" s="5"/>
      <c r="CG21" s="5"/>
      <c r="CH21" s="5"/>
      <c r="CI21" s="5"/>
      <c r="CJ21" s="5"/>
      <c r="CK21" s="11">
        <f t="shared" ca="1" si="27"/>
        <v>0.69334722502747925</v>
      </c>
      <c r="CL21" s="12">
        <f t="shared" ca="1" si="28"/>
        <v>35</v>
      </c>
      <c r="CM21" s="5"/>
      <c r="CN21" s="5">
        <v>21</v>
      </c>
      <c r="CO21" s="5">
        <v>2</v>
      </c>
      <c r="CP21" s="5">
        <v>0</v>
      </c>
      <c r="CR21" s="11">
        <f t="shared" ca="1" si="29"/>
        <v>0.98539414783256607</v>
      </c>
      <c r="CS21" s="12">
        <f t="shared" ca="1" si="30"/>
        <v>4</v>
      </c>
      <c r="CT21" s="5"/>
      <c r="CU21" s="5">
        <v>21</v>
      </c>
      <c r="CV21" s="5">
        <v>3</v>
      </c>
      <c r="CW21" s="5">
        <v>3</v>
      </c>
    </row>
    <row r="22" spans="1:101" ht="57" customHeight="1" x14ac:dyDescent="0.25">
      <c r="A22" s="20"/>
      <c r="B22" s="28" t="str">
        <f ca="1">IF(AND($BD7=0,$BC7=0),"","＋")</f>
        <v/>
      </c>
      <c r="C22" s="28" t="str">
        <f ca="1">IF(AND($BD7=0,$BC7=0),"＋",$BD7)</f>
        <v>＋</v>
      </c>
      <c r="D22" s="28">
        <f ca="1">$BI7</f>
        <v>0</v>
      </c>
      <c r="E22" s="28" t="str">
        <f ca="1">IF(AND(F22=0,G22=0),"",".")</f>
        <v>.</v>
      </c>
      <c r="F22" s="28">
        <f ca="1">$BN7</f>
        <v>2</v>
      </c>
      <c r="G22" s="28">
        <f ca="1">$BS7</f>
        <v>5</v>
      </c>
      <c r="H22" s="27"/>
      <c r="I22" s="20"/>
      <c r="J22" s="28" t="str">
        <f ca="1">IF(AND($BD8=0,$BC8=0),"","＋")</f>
        <v/>
      </c>
      <c r="K22" s="28" t="str">
        <f ca="1">IF(AND($BD8=0,$BC8=0),"＋",$BD8)</f>
        <v>＋</v>
      </c>
      <c r="L22" s="28">
        <f ca="1">$BI8</f>
        <v>0</v>
      </c>
      <c r="M22" s="28" t="str">
        <f ca="1">IF(AND(N22=0,O22=0),"",".")</f>
        <v>.</v>
      </c>
      <c r="N22" s="28">
        <f ca="1">$BN8</f>
        <v>7</v>
      </c>
      <c r="O22" s="28">
        <f ca="1">$BS8</f>
        <v>7</v>
      </c>
      <c r="P22" s="27"/>
      <c r="Q22" s="20"/>
      <c r="R22" s="28" t="str">
        <f ca="1">IF(AND($BD9=0,$BC9=0),"","＋")</f>
        <v/>
      </c>
      <c r="S22" s="28" t="str">
        <f ca="1">IF(AND($BD9=0,$BC9=0),"＋",$BD9)</f>
        <v>＋</v>
      </c>
      <c r="T22" s="28">
        <f ca="1">$BI9</f>
        <v>0</v>
      </c>
      <c r="U22" s="28" t="str">
        <f ca="1">IF(AND(V22=0,W22=0),"",".")</f>
        <v>.</v>
      </c>
      <c r="V22" s="28">
        <f ca="1">$BN9</f>
        <v>6</v>
      </c>
      <c r="W22" s="28">
        <f ca="1">$BS9</f>
        <v>3</v>
      </c>
      <c r="X22" s="27"/>
      <c r="AF22" s="4"/>
      <c r="AG22" s="5"/>
      <c r="AH22" s="5"/>
      <c r="AJ22" s="5"/>
      <c r="AU22" s="5"/>
      <c r="AV22" s="5"/>
      <c r="AW22" s="5"/>
      <c r="AX22" s="5"/>
      <c r="AY22" s="5"/>
      <c r="BW22" s="11"/>
      <c r="BX22" s="12"/>
      <c r="BY22" s="12"/>
      <c r="BZ22" s="5"/>
      <c r="CA22" s="5"/>
      <c r="CB22" s="5"/>
      <c r="CC22" s="5"/>
      <c r="CD22" s="11"/>
      <c r="CE22" s="12"/>
      <c r="CF22" s="5"/>
      <c r="CG22" s="5"/>
      <c r="CH22" s="5"/>
      <c r="CI22" s="5"/>
      <c r="CJ22" s="5"/>
      <c r="CK22" s="11">
        <f t="shared" ca="1" si="27"/>
        <v>0.26492021384865561</v>
      </c>
      <c r="CL22" s="12">
        <f t="shared" ca="1" si="28"/>
        <v>72</v>
      </c>
      <c r="CM22" s="5"/>
      <c r="CN22" s="5">
        <v>22</v>
      </c>
      <c r="CO22" s="5">
        <v>2</v>
      </c>
      <c r="CP22" s="5">
        <v>1</v>
      </c>
      <c r="CR22" s="11">
        <f t="shared" ca="1" si="29"/>
        <v>0.96914397675888819</v>
      </c>
      <c r="CS22" s="12">
        <f t="shared" ca="1" si="30"/>
        <v>7</v>
      </c>
      <c r="CT22" s="5"/>
      <c r="CU22" s="5">
        <v>22</v>
      </c>
      <c r="CV22" s="5">
        <v>3</v>
      </c>
      <c r="CW22" s="5">
        <v>4</v>
      </c>
    </row>
    <row r="23" spans="1:101" ht="57" customHeight="1" x14ac:dyDescent="0.25">
      <c r="A23" s="20"/>
      <c r="B23" s="28"/>
      <c r="C23" s="28">
        <f ca="1">$AU7</f>
        <v>0</v>
      </c>
      <c r="D23" s="28">
        <f ca="1">$AV7</f>
        <v>0</v>
      </c>
      <c r="E23" s="28" t="str">
        <f>$AW7</f>
        <v>.</v>
      </c>
      <c r="F23" s="28">
        <f ca="1">$AX7</f>
        <v>4</v>
      </c>
      <c r="G23" s="28">
        <f ca="1">$AY7</f>
        <v>9</v>
      </c>
      <c r="H23" s="29"/>
      <c r="I23" s="30"/>
      <c r="J23" s="28"/>
      <c r="K23" s="28">
        <f ca="1">$AU8</f>
        <v>0</v>
      </c>
      <c r="L23" s="28">
        <f ca="1">$AV8</f>
        <v>1</v>
      </c>
      <c r="M23" s="28" t="str">
        <f>$AW8</f>
        <v>.</v>
      </c>
      <c r="N23" s="28">
        <f ca="1">$AX8</f>
        <v>1</v>
      </c>
      <c r="O23" s="28">
        <f ca="1">$AY8</f>
        <v>4</v>
      </c>
      <c r="P23" s="29"/>
      <c r="Q23" s="30"/>
      <c r="R23" s="28"/>
      <c r="S23" s="28">
        <f ca="1">$AU9</f>
        <v>0</v>
      </c>
      <c r="T23" s="28">
        <f ca="1">$AV9</f>
        <v>0</v>
      </c>
      <c r="U23" s="28" t="str">
        <f>$AW9</f>
        <v>.</v>
      </c>
      <c r="V23" s="28">
        <f ca="1">$AX9</f>
        <v>9</v>
      </c>
      <c r="W23" s="28">
        <f ca="1">$AY9</f>
        <v>5</v>
      </c>
      <c r="X23" s="27"/>
      <c r="AF23" s="4"/>
      <c r="AG23" s="5"/>
      <c r="AH23" s="5"/>
      <c r="AJ23" s="5"/>
      <c r="AU23" s="5"/>
      <c r="AV23" s="5"/>
      <c r="AW23" s="5"/>
      <c r="AX23" s="5"/>
      <c r="AY23" s="5"/>
      <c r="BW23" s="11"/>
      <c r="BX23" s="12"/>
      <c r="BY23" s="12"/>
      <c r="BZ23" s="5"/>
      <c r="CA23" s="5"/>
      <c r="CB23" s="5"/>
      <c r="CC23" s="5"/>
      <c r="CD23" s="11"/>
      <c r="CE23" s="12"/>
      <c r="CF23" s="5"/>
      <c r="CG23" s="5"/>
      <c r="CH23" s="5"/>
      <c r="CI23" s="5"/>
      <c r="CJ23" s="5"/>
      <c r="CK23" s="11">
        <f t="shared" ca="1" si="27"/>
        <v>0.48183452100222335</v>
      </c>
      <c r="CL23" s="12">
        <f t="shared" ca="1" si="28"/>
        <v>54</v>
      </c>
      <c r="CM23" s="5"/>
      <c r="CN23" s="5">
        <v>23</v>
      </c>
      <c r="CO23" s="5">
        <v>2</v>
      </c>
      <c r="CP23" s="5">
        <v>2</v>
      </c>
      <c r="CR23" s="11">
        <f t="shared" ca="1" si="29"/>
        <v>0.88194967868350871</v>
      </c>
      <c r="CS23" s="12">
        <f t="shared" ca="1" si="30"/>
        <v>11</v>
      </c>
      <c r="CT23" s="5"/>
      <c r="CU23" s="5">
        <v>23</v>
      </c>
      <c r="CV23" s="5">
        <v>3</v>
      </c>
      <c r="CW23" s="5">
        <v>5</v>
      </c>
    </row>
    <row r="24" spans="1:101" ht="9.9499999999999993" customHeight="1" x14ac:dyDescent="0.25">
      <c r="A24" s="32"/>
      <c r="B24" s="33"/>
      <c r="C24" s="34"/>
      <c r="D24" s="35"/>
      <c r="E24" s="33"/>
      <c r="F24" s="33"/>
      <c r="G24" s="33"/>
      <c r="H24" s="36"/>
      <c r="I24" s="32"/>
      <c r="J24" s="33"/>
      <c r="K24" s="33"/>
      <c r="L24" s="33"/>
      <c r="M24" s="33"/>
      <c r="N24" s="33"/>
      <c r="O24" s="33"/>
      <c r="P24" s="36"/>
      <c r="Q24" s="32"/>
      <c r="R24" s="33"/>
      <c r="S24" s="33"/>
      <c r="T24" s="33"/>
      <c r="U24" s="33"/>
      <c r="V24" s="33"/>
      <c r="W24" s="33"/>
      <c r="X24" s="36"/>
      <c r="AF24" s="4"/>
      <c r="AG24" s="5"/>
      <c r="AH24" s="5"/>
      <c r="AJ24" s="5"/>
      <c r="AU24" s="5"/>
      <c r="AV24" s="5"/>
      <c r="AW24" s="5"/>
      <c r="AX24" s="5"/>
      <c r="AY24" s="5"/>
      <c r="BW24" s="11"/>
      <c r="BX24" s="12"/>
      <c r="BY24" s="12"/>
      <c r="BZ24" s="5"/>
      <c r="CA24" s="5"/>
      <c r="CB24" s="5"/>
      <c r="CC24" s="5"/>
      <c r="CD24" s="11"/>
      <c r="CE24" s="12"/>
      <c r="CF24" s="5"/>
      <c r="CG24" s="5"/>
      <c r="CH24" s="5"/>
      <c r="CI24" s="5"/>
      <c r="CJ24" s="5"/>
      <c r="CK24" s="11">
        <f t="shared" ca="1" si="27"/>
        <v>0.85458366633347294</v>
      </c>
      <c r="CL24" s="12">
        <f t="shared" ca="1" si="28"/>
        <v>15</v>
      </c>
      <c r="CM24" s="5"/>
      <c r="CN24" s="5">
        <v>24</v>
      </c>
      <c r="CO24" s="5">
        <v>2</v>
      </c>
      <c r="CP24" s="5">
        <v>3</v>
      </c>
      <c r="CR24" s="11">
        <f t="shared" ca="1" si="29"/>
        <v>0.25210712164063687</v>
      </c>
      <c r="CS24" s="12">
        <f t="shared" ca="1" si="30"/>
        <v>49</v>
      </c>
      <c r="CT24" s="5"/>
      <c r="CU24" s="5">
        <v>24</v>
      </c>
      <c r="CV24" s="5">
        <v>3</v>
      </c>
      <c r="CW24" s="5">
        <v>6</v>
      </c>
    </row>
    <row r="25" spans="1:101" ht="19.5" customHeight="1" thickBot="1" x14ac:dyDescent="0.3">
      <c r="A25" s="37"/>
      <c r="B25" s="16" t="s">
        <v>87</v>
      </c>
      <c r="C25" s="38"/>
      <c r="D25" s="18"/>
      <c r="E25" s="17"/>
      <c r="F25" s="17"/>
      <c r="G25" s="17"/>
      <c r="H25" s="19"/>
      <c r="I25" s="37"/>
      <c r="J25" s="16" t="s">
        <v>88</v>
      </c>
      <c r="K25" s="17"/>
      <c r="L25" s="17"/>
      <c r="M25" s="17"/>
      <c r="N25" s="17"/>
      <c r="O25" s="17"/>
      <c r="P25" s="19"/>
      <c r="Q25" s="37"/>
      <c r="R25" s="16" t="s">
        <v>89</v>
      </c>
      <c r="S25" s="17"/>
      <c r="T25" s="17"/>
      <c r="U25" s="17"/>
      <c r="V25" s="17"/>
      <c r="W25" s="17"/>
      <c r="X25" s="19"/>
      <c r="AF25" s="4"/>
      <c r="AG25" s="5"/>
      <c r="AH25" s="5"/>
      <c r="AJ25" s="5"/>
      <c r="AU25" s="5"/>
      <c r="AV25" s="5"/>
      <c r="AW25" s="5"/>
      <c r="AX25" s="5"/>
      <c r="AY25" s="5"/>
      <c r="BW25" s="11"/>
      <c r="BX25" s="12"/>
      <c r="BY25" s="12"/>
      <c r="BZ25" s="5"/>
      <c r="CA25" s="5"/>
      <c r="CB25" s="5"/>
      <c r="CC25" s="5"/>
      <c r="CD25" s="11"/>
      <c r="CE25" s="12"/>
      <c r="CF25" s="5"/>
      <c r="CG25" s="5"/>
      <c r="CH25" s="5"/>
      <c r="CI25" s="5"/>
      <c r="CJ25" s="5"/>
      <c r="CK25" s="11">
        <f t="shared" ca="1" si="27"/>
        <v>0.19735750485030068</v>
      </c>
      <c r="CL25" s="12">
        <f t="shared" ca="1" si="28"/>
        <v>79</v>
      </c>
      <c r="CM25" s="5"/>
      <c r="CN25" s="5">
        <v>25</v>
      </c>
      <c r="CO25" s="5">
        <v>2</v>
      </c>
      <c r="CP25" s="5">
        <v>4</v>
      </c>
      <c r="CR25" s="11">
        <f t="shared" ca="1" si="29"/>
        <v>0.98988064108783458</v>
      </c>
      <c r="CS25" s="12">
        <f t="shared" ca="1" si="30"/>
        <v>2</v>
      </c>
      <c r="CT25" s="5"/>
      <c r="CU25" s="5">
        <v>25</v>
      </c>
      <c r="CV25" s="5">
        <v>3</v>
      </c>
      <c r="CW25" s="5">
        <v>7</v>
      </c>
    </row>
    <row r="26" spans="1:101" ht="45.95" customHeight="1" thickBot="1" x14ac:dyDescent="0.3">
      <c r="A26" s="24"/>
      <c r="B26" s="66" t="str">
        <f ca="1">$AC10/100&amp;$AD10&amp;$AE10/100&amp;$AF10</f>
        <v>0.42＋0.39＝</v>
      </c>
      <c r="C26" s="67"/>
      <c r="D26" s="67"/>
      <c r="E26" s="67"/>
      <c r="F26" s="77">
        <f ca="1">$AG10/100</f>
        <v>0.81</v>
      </c>
      <c r="G26" s="78"/>
      <c r="H26" s="21"/>
      <c r="I26" s="20"/>
      <c r="J26" s="66" t="str">
        <f ca="1">$AC11/100&amp;$AD11&amp;$AE11/100&amp;$AF11</f>
        <v>0.25＋0.76＝</v>
      </c>
      <c r="K26" s="67"/>
      <c r="L26" s="67"/>
      <c r="M26" s="67"/>
      <c r="N26" s="77">
        <f ca="1">$AG11/100</f>
        <v>1.01</v>
      </c>
      <c r="O26" s="78"/>
      <c r="P26" s="22"/>
      <c r="Q26" s="20"/>
      <c r="R26" s="66" t="str">
        <f ca="1">$AC12/100&amp;$AD12&amp;$AE12/100&amp;$AF12</f>
        <v>0.56＋0.27＝</v>
      </c>
      <c r="S26" s="67"/>
      <c r="T26" s="67"/>
      <c r="U26" s="67"/>
      <c r="V26" s="77">
        <f ca="1">$AG12/100</f>
        <v>0.83</v>
      </c>
      <c r="W26" s="78"/>
      <c r="X26" s="27"/>
      <c r="AF26" s="4"/>
      <c r="AG26" s="5"/>
      <c r="AH26" s="5"/>
      <c r="AJ26" s="5"/>
      <c r="AU26" s="5"/>
      <c r="AV26" s="5"/>
      <c r="AW26" s="5"/>
      <c r="AX26" s="5"/>
      <c r="AY26" s="5"/>
      <c r="BW26" s="11"/>
      <c r="BX26" s="12"/>
      <c r="BY26" s="12"/>
      <c r="BZ26" s="5"/>
      <c r="CA26" s="5"/>
      <c r="CB26" s="5"/>
      <c r="CC26" s="5"/>
      <c r="CD26" s="11"/>
      <c r="CE26" s="12"/>
      <c r="CF26" s="5"/>
      <c r="CG26" s="5"/>
      <c r="CH26" s="5"/>
      <c r="CI26" s="5"/>
      <c r="CJ26" s="5"/>
      <c r="CK26" s="11">
        <f t="shared" ca="1" si="27"/>
        <v>0.53277237729553195</v>
      </c>
      <c r="CL26" s="12">
        <f t="shared" ca="1" si="28"/>
        <v>49</v>
      </c>
      <c r="CM26" s="5"/>
      <c r="CN26" s="5">
        <v>26</v>
      </c>
      <c r="CO26" s="5">
        <v>2</v>
      </c>
      <c r="CP26" s="5">
        <v>5</v>
      </c>
      <c r="CR26" s="11">
        <f t="shared" ca="1" si="29"/>
        <v>0.83343692226613142</v>
      </c>
      <c r="CS26" s="12">
        <f t="shared" ca="1" si="30"/>
        <v>15</v>
      </c>
      <c r="CT26" s="5"/>
      <c r="CU26" s="5">
        <v>26</v>
      </c>
      <c r="CV26" s="5">
        <v>3</v>
      </c>
      <c r="CW26" s="5">
        <v>8</v>
      </c>
    </row>
    <row r="27" spans="1:101" ht="9.9499999999999993" customHeight="1" x14ac:dyDescent="0.25">
      <c r="A27" s="20"/>
      <c r="B27" s="39"/>
      <c r="C27" s="40"/>
      <c r="D27" s="41"/>
      <c r="E27" s="14"/>
      <c r="F27" s="14"/>
      <c r="G27" s="14"/>
      <c r="H27" s="27"/>
      <c r="I27" s="20"/>
      <c r="J27" s="39"/>
      <c r="K27" s="14"/>
      <c r="L27" s="14"/>
      <c r="M27" s="14"/>
      <c r="N27" s="14"/>
      <c r="O27" s="14"/>
      <c r="P27" s="27"/>
      <c r="Q27" s="20"/>
      <c r="R27" s="39"/>
      <c r="S27" s="14"/>
      <c r="T27" s="14"/>
      <c r="U27" s="14"/>
      <c r="V27" s="14"/>
      <c r="W27" s="14"/>
      <c r="X27" s="27"/>
      <c r="BW27" s="11"/>
      <c r="BX27" s="12"/>
      <c r="BY27" s="12"/>
      <c r="BZ27" s="5"/>
      <c r="CA27" s="5"/>
      <c r="CB27" s="5"/>
      <c r="CC27" s="5"/>
      <c r="CD27" s="11"/>
      <c r="CE27" s="12"/>
      <c r="CF27" s="5"/>
      <c r="CG27" s="5"/>
      <c r="CH27" s="5"/>
      <c r="CI27" s="5"/>
      <c r="CJ27" s="5"/>
      <c r="CK27" s="11">
        <f t="shared" ca="1" si="27"/>
        <v>9.6482622113084782E-2</v>
      </c>
      <c r="CL27" s="12">
        <f t="shared" ca="1" si="28"/>
        <v>88</v>
      </c>
      <c r="CM27" s="5"/>
      <c r="CN27" s="5">
        <v>27</v>
      </c>
      <c r="CO27" s="5">
        <v>2</v>
      </c>
      <c r="CP27" s="5">
        <v>6</v>
      </c>
      <c r="CR27" s="11">
        <f t="shared" ca="1" si="29"/>
        <v>0.97906335558087088</v>
      </c>
      <c r="CS27" s="12">
        <f t="shared" ca="1" si="30"/>
        <v>5</v>
      </c>
      <c r="CT27" s="5"/>
      <c r="CU27" s="5">
        <v>27</v>
      </c>
      <c r="CV27" s="5">
        <v>3</v>
      </c>
      <c r="CW27" s="5">
        <v>9</v>
      </c>
    </row>
    <row r="28" spans="1:101" ht="57" customHeight="1" x14ac:dyDescent="0.25">
      <c r="A28" s="20"/>
      <c r="B28" s="28"/>
      <c r="C28" s="28">
        <f ca="1">$BC10</f>
        <v>0</v>
      </c>
      <c r="D28" s="28">
        <f ca="1">$BH10</f>
        <v>0</v>
      </c>
      <c r="E28" s="28" t="str">
        <f ca="1">IF(AND(F28=0,G28=0),"",".")</f>
        <v>.</v>
      </c>
      <c r="F28" s="28">
        <f ca="1">$BM10</f>
        <v>4</v>
      </c>
      <c r="G28" s="28">
        <f ca="1">$BR10</f>
        <v>2</v>
      </c>
      <c r="H28" s="27"/>
      <c r="I28" s="20"/>
      <c r="J28" s="28"/>
      <c r="K28" s="28">
        <f ca="1">$BC11</f>
        <v>0</v>
      </c>
      <c r="L28" s="28">
        <f ca="1">$BH11</f>
        <v>0</v>
      </c>
      <c r="M28" s="28" t="str">
        <f ca="1">IF(AND(N28=0,O28=0),"",".")</f>
        <v>.</v>
      </c>
      <c r="N28" s="28">
        <f ca="1">$BM11</f>
        <v>2</v>
      </c>
      <c r="O28" s="28">
        <f ca="1">$BR11</f>
        <v>5</v>
      </c>
      <c r="P28" s="27"/>
      <c r="Q28" s="20"/>
      <c r="R28" s="28"/>
      <c r="S28" s="28">
        <f ca="1">$BC12</f>
        <v>0</v>
      </c>
      <c r="T28" s="28">
        <f ca="1">$BH12</f>
        <v>0</v>
      </c>
      <c r="U28" s="28" t="str">
        <f ca="1">IF(AND(V28=0,W28=0),"",".")</f>
        <v>.</v>
      </c>
      <c r="V28" s="28">
        <f ca="1">$BM12</f>
        <v>5</v>
      </c>
      <c r="W28" s="28">
        <f ca="1">$BR12</f>
        <v>6</v>
      </c>
      <c r="X28" s="27"/>
      <c r="BW28" s="11"/>
      <c r="BX28" s="12"/>
      <c r="BY28" s="12"/>
      <c r="BZ28" s="5"/>
      <c r="CA28" s="5"/>
      <c r="CB28" s="5"/>
      <c r="CC28" s="5"/>
      <c r="CD28" s="11"/>
      <c r="CE28" s="12"/>
      <c r="CF28" s="5"/>
      <c r="CG28" s="5"/>
      <c r="CH28" s="5"/>
      <c r="CI28" s="5"/>
      <c r="CJ28" s="5"/>
      <c r="CK28" s="11">
        <f t="shared" ca="1" si="27"/>
        <v>0.7209755056392384</v>
      </c>
      <c r="CL28" s="12">
        <f t="shared" ca="1" si="28"/>
        <v>31</v>
      </c>
      <c r="CM28" s="5"/>
      <c r="CN28" s="5">
        <v>28</v>
      </c>
      <c r="CO28" s="5">
        <v>2</v>
      </c>
      <c r="CP28" s="5">
        <v>7</v>
      </c>
      <c r="CR28" s="11">
        <f t="shared" ca="1" si="29"/>
        <v>0.51226189452853477</v>
      </c>
      <c r="CS28" s="12">
        <f t="shared" ca="1" si="30"/>
        <v>30</v>
      </c>
      <c r="CT28" s="5"/>
      <c r="CU28" s="5">
        <v>28</v>
      </c>
      <c r="CV28" s="5">
        <v>4</v>
      </c>
      <c r="CW28" s="5">
        <v>1</v>
      </c>
    </row>
    <row r="29" spans="1:101" ht="57" customHeight="1" x14ac:dyDescent="0.25">
      <c r="A29" s="20"/>
      <c r="B29" s="28" t="str">
        <f ca="1">IF(AND($BD10=0,$BC10=0),"","＋")</f>
        <v/>
      </c>
      <c r="C29" s="28" t="str">
        <f ca="1">IF(AND($BD10=0,$BC10=0),"＋",$BD10)</f>
        <v>＋</v>
      </c>
      <c r="D29" s="28">
        <f ca="1">$BI10</f>
        <v>0</v>
      </c>
      <c r="E29" s="28" t="str">
        <f ca="1">IF(AND(F29=0,G29=0),"",".")</f>
        <v>.</v>
      </c>
      <c r="F29" s="28">
        <f ca="1">$BN10</f>
        <v>3</v>
      </c>
      <c r="G29" s="28">
        <f ca="1">$BS10</f>
        <v>9</v>
      </c>
      <c r="H29" s="27"/>
      <c r="I29" s="20"/>
      <c r="J29" s="28" t="str">
        <f ca="1">IF(AND($BD11=0,$BC11=0),"","＋")</f>
        <v/>
      </c>
      <c r="K29" s="28" t="str">
        <f ca="1">IF(AND($BD11=0,$BC11=0),"＋",$BD11)</f>
        <v>＋</v>
      </c>
      <c r="L29" s="28">
        <f ca="1">$BI11</f>
        <v>0</v>
      </c>
      <c r="M29" s="28" t="str">
        <f ca="1">IF(AND(N29=0,O29=0),"",".")</f>
        <v>.</v>
      </c>
      <c r="N29" s="28">
        <f ca="1">$BN11</f>
        <v>7</v>
      </c>
      <c r="O29" s="28">
        <f ca="1">$BS11</f>
        <v>6</v>
      </c>
      <c r="P29" s="27"/>
      <c r="Q29" s="20"/>
      <c r="R29" s="28" t="str">
        <f ca="1">IF(AND($BD12=0,$BC12=0),"","＋")</f>
        <v/>
      </c>
      <c r="S29" s="28" t="str">
        <f ca="1">IF(AND($BD12=0,$BC12=0),"＋",$BD12)</f>
        <v>＋</v>
      </c>
      <c r="T29" s="28">
        <f ca="1">$BI12</f>
        <v>0</v>
      </c>
      <c r="U29" s="28" t="str">
        <f ca="1">IF(AND(V29=0,W29=0),"",".")</f>
        <v>.</v>
      </c>
      <c r="V29" s="28">
        <f ca="1">$BN12</f>
        <v>2</v>
      </c>
      <c r="W29" s="28">
        <f ca="1">$BS12</f>
        <v>7</v>
      </c>
      <c r="X29" s="27"/>
      <c r="BW29" s="11"/>
      <c r="BX29" s="12"/>
      <c r="BY29" s="12"/>
      <c r="BZ29" s="5"/>
      <c r="CA29" s="5"/>
      <c r="CB29" s="5"/>
      <c r="CC29" s="5"/>
      <c r="CD29" s="11"/>
      <c r="CE29" s="12"/>
      <c r="CF29" s="5"/>
      <c r="CG29" s="5"/>
      <c r="CH29" s="5"/>
      <c r="CI29" s="5"/>
      <c r="CJ29" s="5"/>
      <c r="CK29" s="11">
        <f t="shared" ca="1" si="27"/>
        <v>0.14907758313655906</v>
      </c>
      <c r="CL29" s="12">
        <f t="shared" ca="1" si="28"/>
        <v>83</v>
      </c>
      <c r="CM29" s="5"/>
      <c r="CN29" s="5">
        <v>29</v>
      </c>
      <c r="CO29" s="5">
        <v>2</v>
      </c>
      <c r="CP29" s="5">
        <v>8</v>
      </c>
      <c r="CR29" s="11">
        <f t="shared" ca="1" si="29"/>
        <v>0.1498257369542817</v>
      </c>
      <c r="CS29" s="12">
        <f t="shared" ca="1" si="30"/>
        <v>59</v>
      </c>
      <c r="CT29" s="5"/>
      <c r="CU29" s="5">
        <v>29</v>
      </c>
      <c r="CV29" s="5">
        <v>4</v>
      </c>
      <c r="CW29" s="5">
        <v>2</v>
      </c>
    </row>
    <row r="30" spans="1:101" ht="57" customHeight="1" x14ac:dyDescent="0.25">
      <c r="A30" s="20"/>
      <c r="B30" s="28"/>
      <c r="C30" s="28">
        <f ca="1">$AU10</f>
        <v>0</v>
      </c>
      <c r="D30" s="28">
        <f ca="1">$AV10</f>
        <v>0</v>
      </c>
      <c r="E30" s="28" t="str">
        <f>$AW10</f>
        <v>.</v>
      </c>
      <c r="F30" s="28">
        <f ca="1">$AX10</f>
        <v>8</v>
      </c>
      <c r="G30" s="28">
        <f ca="1">$AY10</f>
        <v>1</v>
      </c>
      <c r="H30" s="29"/>
      <c r="I30" s="30"/>
      <c r="J30" s="28"/>
      <c r="K30" s="28">
        <f ca="1">$AU11</f>
        <v>0</v>
      </c>
      <c r="L30" s="28">
        <f ca="1">$AV11</f>
        <v>1</v>
      </c>
      <c r="M30" s="28" t="str">
        <f>$AW11</f>
        <v>.</v>
      </c>
      <c r="N30" s="28">
        <f ca="1">$AX11</f>
        <v>0</v>
      </c>
      <c r="O30" s="28">
        <f ca="1">$AY11</f>
        <v>1</v>
      </c>
      <c r="P30" s="29"/>
      <c r="Q30" s="30"/>
      <c r="R30" s="28"/>
      <c r="S30" s="28">
        <f ca="1">$AU12</f>
        <v>0</v>
      </c>
      <c r="T30" s="28">
        <f ca="1">$AV12</f>
        <v>0</v>
      </c>
      <c r="U30" s="28" t="str">
        <f>$AW12</f>
        <v>.</v>
      </c>
      <c r="V30" s="28">
        <f ca="1">$AX12</f>
        <v>8</v>
      </c>
      <c r="W30" s="28">
        <f ca="1">$AY12</f>
        <v>3</v>
      </c>
      <c r="X30" s="27"/>
      <c r="BW30" s="11"/>
      <c r="BX30" s="12"/>
      <c r="BY30" s="12"/>
      <c r="BZ30" s="5"/>
      <c r="CA30" s="5"/>
      <c r="CB30" s="5"/>
      <c r="CC30" s="5"/>
      <c r="CD30" s="11"/>
      <c r="CE30" s="12"/>
      <c r="CF30" s="5"/>
      <c r="CG30" s="5"/>
      <c r="CH30" s="5"/>
      <c r="CI30" s="5"/>
      <c r="CJ30" s="5"/>
      <c r="CK30" s="11">
        <f t="shared" ca="1" si="27"/>
        <v>0.72647139169878827</v>
      </c>
      <c r="CL30" s="12">
        <f t="shared" ca="1" si="28"/>
        <v>29</v>
      </c>
      <c r="CM30" s="5"/>
      <c r="CN30" s="5">
        <v>30</v>
      </c>
      <c r="CO30" s="5">
        <v>2</v>
      </c>
      <c r="CP30" s="5">
        <v>9</v>
      </c>
      <c r="CR30" s="11">
        <f t="shared" ca="1" si="29"/>
        <v>0.92156939277310523</v>
      </c>
      <c r="CS30" s="12">
        <f t="shared" ca="1" si="30"/>
        <v>9</v>
      </c>
      <c r="CT30" s="5"/>
      <c r="CU30" s="5">
        <v>30</v>
      </c>
      <c r="CV30" s="5">
        <v>4</v>
      </c>
      <c r="CW30" s="5">
        <v>3</v>
      </c>
    </row>
    <row r="31" spans="1:101" ht="9.9499999999999993" customHeight="1" x14ac:dyDescent="0.25">
      <c r="A31" s="32"/>
      <c r="B31" s="33"/>
      <c r="C31" s="33"/>
      <c r="D31" s="35"/>
      <c r="E31" s="33"/>
      <c r="F31" s="33"/>
      <c r="G31" s="33"/>
      <c r="H31" s="36"/>
      <c r="I31" s="32"/>
      <c r="J31" s="33"/>
      <c r="K31" s="33"/>
      <c r="L31" s="33"/>
      <c r="M31" s="33"/>
      <c r="N31" s="33"/>
      <c r="O31" s="33"/>
      <c r="P31" s="36"/>
      <c r="Q31" s="32"/>
      <c r="R31" s="33"/>
      <c r="S31" s="33"/>
      <c r="T31" s="33"/>
      <c r="U31" s="33"/>
      <c r="V31" s="33"/>
      <c r="W31" s="33"/>
      <c r="X31" s="36"/>
      <c r="BW31" s="11"/>
      <c r="BX31" s="12"/>
      <c r="BY31" s="12"/>
      <c r="BZ31" s="5"/>
      <c r="CA31" s="5"/>
      <c r="CB31" s="5"/>
      <c r="CC31" s="5"/>
      <c r="CD31" s="11"/>
      <c r="CE31" s="12"/>
      <c r="CF31" s="5"/>
      <c r="CG31" s="5"/>
      <c r="CH31" s="5"/>
      <c r="CI31" s="5"/>
      <c r="CJ31" s="5"/>
      <c r="CK31" s="11">
        <f t="shared" ca="1" si="27"/>
        <v>0.85048499534457045</v>
      </c>
      <c r="CL31" s="12">
        <f t="shared" ca="1" si="28"/>
        <v>16</v>
      </c>
      <c r="CM31" s="5"/>
      <c r="CN31" s="5">
        <v>31</v>
      </c>
      <c r="CO31" s="5">
        <v>3</v>
      </c>
      <c r="CP31" s="5">
        <v>0</v>
      </c>
      <c r="CR31" s="11">
        <f t="shared" ca="1" si="29"/>
        <v>0.49563948792653301</v>
      </c>
      <c r="CS31" s="12">
        <f t="shared" ca="1" si="30"/>
        <v>33</v>
      </c>
      <c r="CT31" s="5"/>
      <c r="CU31" s="5">
        <v>31</v>
      </c>
      <c r="CV31" s="5">
        <v>4</v>
      </c>
      <c r="CW31" s="5">
        <v>4</v>
      </c>
    </row>
    <row r="32" spans="1:101" ht="39.950000000000003" customHeight="1" thickBot="1" x14ac:dyDescent="0.3">
      <c r="A32" s="68" t="str">
        <f>A1</f>
        <v>小数 たし算 小数第二位 (0.11) ミックス</v>
      </c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68"/>
      <c r="T32" s="68"/>
      <c r="U32" s="68"/>
      <c r="V32" s="68"/>
      <c r="W32" s="43">
        <f>W1</f>
        <v>1</v>
      </c>
      <c r="X32" s="2"/>
      <c r="AB32" s="4"/>
      <c r="AC32" s="5"/>
      <c r="AD32" s="5"/>
      <c r="AF32" s="5"/>
      <c r="AG32" s="5"/>
      <c r="BW32" s="11"/>
      <c r="BX32" s="12"/>
      <c r="BY32" s="12"/>
      <c r="BZ32" s="5"/>
      <c r="CA32" s="5"/>
      <c r="CB32" s="5"/>
      <c r="CC32" s="5"/>
      <c r="CD32" s="11"/>
      <c r="CE32" s="12"/>
      <c r="CF32" s="5"/>
      <c r="CG32" s="5"/>
      <c r="CH32" s="5"/>
      <c r="CI32" s="5"/>
      <c r="CJ32" s="5"/>
      <c r="CK32" s="11">
        <f t="shared" ca="1" si="27"/>
        <v>0.54596480100440192</v>
      </c>
      <c r="CL32" s="12">
        <f t="shared" ca="1" si="28"/>
        <v>48</v>
      </c>
      <c r="CM32" s="5"/>
      <c r="CN32" s="5">
        <v>32</v>
      </c>
      <c r="CO32" s="5">
        <v>3</v>
      </c>
      <c r="CP32" s="5">
        <v>1</v>
      </c>
      <c r="CQ32" s="5"/>
      <c r="CR32" s="11">
        <f t="shared" ca="1" si="29"/>
        <v>0.48297230277955405</v>
      </c>
      <c r="CS32" s="12">
        <f t="shared" ca="1" si="30"/>
        <v>37</v>
      </c>
      <c r="CT32" s="5"/>
      <c r="CU32" s="5">
        <v>32</v>
      </c>
      <c r="CV32" s="5">
        <v>4</v>
      </c>
      <c r="CW32" s="5">
        <v>5</v>
      </c>
    </row>
    <row r="33" spans="1:101" ht="63.95" customHeight="1" thickBot="1" x14ac:dyDescent="0.3">
      <c r="B33" s="69" t="str">
        <f>B2</f>
        <v>　　月  　 　 日</v>
      </c>
      <c r="C33" s="70"/>
      <c r="D33" s="70"/>
      <c r="E33" s="70"/>
      <c r="F33" s="70"/>
      <c r="G33" s="71"/>
      <c r="H33" s="72" t="str">
        <f>H2</f>
        <v>名前</v>
      </c>
      <c r="I33" s="73"/>
      <c r="J33" s="73"/>
      <c r="K33" s="74"/>
      <c r="L33" s="75"/>
      <c r="M33" s="75"/>
      <c r="N33" s="75"/>
      <c r="O33" s="75"/>
      <c r="P33" s="75"/>
      <c r="Q33" s="75"/>
      <c r="R33" s="75"/>
      <c r="S33" s="75"/>
      <c r="T33" s="75"/>
      <c r="U33" s="75"/>
      <c r="V33" s="75"/>
      <c r="W33" s="76"/>
      <c r="AC33" s="5"/>
      <c r="AD33" s="5"/>
      <c r="AF33" s="5"/>
      <c r="AG33" s="5"/>
      <c r="BW33" s="11"/>
      <c r="BX33" s="12"/>
      <c r="BY33" s="12"/>
      <c r="BZ33" s="5"/>
      <c r="CA33" s="5"/>
      <c r="CB33" s="5"/>
      <c r="CC33" s="5"/>
      <c r="CD33" s="11"/>
      <c r="CE33" s="12"/>
      <c r="CF33" s="5"/>
      <c r="CG33" s="5"/>
      <c r="CH33" s="5"/>
      <c r="CI33" s="5"/>
      <c r="CJ33" s="5"/>
      <c r="CK33" s="11">
        <f t="shared" ca="1" si="27"/>
        <v>6.2750394000464338E-2</v>
      </c>
      <c r="CL33" s="12">
        <f t="shared" ca="1" si="28"/>
        <v>91</v>
      </c>
      <c r="CM33" s="5"/>
      <c r="CN33" s="5">
        <v>33</v>
      </c>
      <c r="CO33" s="5">
        <v>3</v>
      </c>
      <c r="CP33" s="5">
        <v>2</v>
      </c>
      <c r="CR33" s="11">
        <f t="shared" ca="1" si="29"/>
        <v>0.97417780916087227</v>
      </c>
      <c r="CS33" s="12">
        <f t="shared" ca="1" si="30"/>
        <v>6</v>
      </c>
      <c r="CT33" s="5"/>
      <c r="CU33" s="5">
        <v>33</v>
      </c>
      <c r="CV33" s="5">
        <v>4</v>
      </c>
      <c r="CW33" s="5">
        <v>6</v>
      </c>
    </row>
    <row r="34" spans="1:101" ht="15" customHeight="1" x14ac:dyDescent="0.25">
      <c r="B34" s="13"/>
      <c r="C34" s="13"/>
      <c r="D34" s="13"/>
      <c r="E34" s="13"/>
      <c r="F34" s="13"/>
      <c r="G34" s="13"/>
      <c r="H34" s="13"/>
      <c r="I34" s="13"/>
      <c r="J34" s="13"/>
      <c r="K34" s="14"/>
      <c r="L34" s="14"/>
      <c r="M34" s="14"/>
      <c r="N34" s="14"/>
      <c r="O34" s="14"/>
      <c r="P34" s="14"/>
      <c r="Q34" s="14"/>
      <c r="R34" s="14"/>
      <c r="S34" s="14"/>
      <c r="T34" s="14"/>
      <c r="AC34" s="5"/>
      <c r="AD34" s="5"/>
      <c r="AE34" s="4" t="s">
        <v>32</v>
      </c>
      <c r="AF34" s="4" t="s">
        <v>32</v>
      </c>
      <c r="AG34" s="5"/>
      <c r="BW34" s="11"/>
      <c r="BX34" s="12"/>
      <c r="BY34" s="12"/>
      <c r="BZ34" s="5"/>
      <c r="CA34" s="5"/>
      <c r="CB34" s="5"/>
      <c r="CC34" s="5"/>
      <c r="CD34" s="11"/>
      <c r="CE34" s="12"/>
      <c r="CF34" s="5"/>
      <c r="CG34" s="5"/>
      <c r="CH34" s="5"/>
      <c r="CI34" s="5"/>
      <c r="CJ34" s="5"/>
      <c r="CK34" s="11">
        <f t="shared" ca="1" si="27"/>
        <v>0.81852345372105362</v>
      </c>
      <c r="CL34" s="12">
        <f t="shared" ca="1" si="28"/>
        <v>20</v>
      </c>
      <c r="CM34" s="5"/>
      <c r="CN34" s="5">
        <v>34</v>
      </c>
      <c r="CO34" s="5">
        <v>3</v>
      </c>
      <c r="CP34" s="5">
        <v>3</v>
      </c>
      <c r="CR34" s="11">
        <f t="shared" ca="1" si="29"/>
        <v>0.64363656626873633</v>
      </c>
      <c r="CS34" s="12">
        <f t="shared" ca="1" si="30"/>
        <v>28</v>
      </c>
      <c r="CT34" s="5"/>
      <c r="CU34" s="5">
        <v>34</v>
      </c>
      <c r="CV34" s="5">
        <v>4</v>
      </c>
      <c r="CW34" s="5">
        <v>7</v>
      </c>
    </row>
    <row r="35" spans="1:101" ht="19.5" thickBot="1" x14ac:dyDescent="0.3">
      <c r="A35" s="15"/>
      <c r="B35" s="16" t="str">
        <f>B4</f>
        <v>①</v>
      </c>
      <c r="C35" s="17"/>
      <c r="D35" s="18"/>
      <c r="E35" s="17"/>
      <c r="F35" s="17"/>
      <c r="G35" s="17"/>
      <c r="H35" s="19"/>
      <c r="I35" s="17"/>
      <c r="J35" s="16" t="str">
        <f>J4</f>
        <v>②</v>
      </c>
      <c r="K35" s="17"/>
      <c r="L35" s="17"/>
      <c r="M35" s="17"/>
      <c r="N35" s="17"/>
      <c r="O35" s="17"/>
      <c r="P35" s="19"/>
      <c r="Q35" s="37"/>
      <c r="R35" s="16" t="str">
        <f>R4</f>
        <v>③</v>
      </c>
      <c r="S35" s="17"/>
      <c r="T35" s="17"/>
      <c r="U35" s="17"/>
      <c r="V35" s="17"/>
      <c r="W35" s="17"/>
      <c r="X35" s="19"/>
      <c r="AC35" s="5"/>
      <c r="AD35" s="5"/>
      <c r="AE35" s="4" t="s">
        <v>7</v>
      </c>
      <c r="AF35" s="4" t="s">
        <v>8</v>
      </c>
      <c r="AG35" s="5"/>
      <c r="BW35" s="11"/>
      <c r="BX35" s="12"/>
      <c r="BY35" s="12"/>
      <c r="BZ35" s="5"/>
      <c r="CA35" s="5"/>
      <c r="CB35" s="5"/>
      <c r="CC35" s="5"/>
      <c r="CD35" s="11"/>
      <c r="CE35" s="12"/>
      <c r="CF35" s="5"/>
      <c r="CG35" s="5"/>
      <c r="CH35" s="5"/>
      <c r="CI35" s="5"/>
      <c r="CJ35" s="5"/>
      <c r="CK35" s="11">
        <f t="shared" ca="1" si="27"/>
        <v>0.75508453255962815</v>
      </c>
      <c r="CL35" s="12">
        <f t="shared" ca="1" si="28"/>
        <v>26</v>
      </c>
      <c r="CM35" s="5"/>
      <c r="CN35" s="5">
        <v>35</v>
      </c>
      <c r="CO35" s="5">
        <v>3</v>
      </c>
      <c r="CP35" s="5">
        <v>4</v>
      </c>
      <c r="CR35" s="11">
        <f t="shared" ca="1" si="29"/>
        <v>0.48909923167776559</v>
      </c>
      <c r="CS35" s="12">
        <f t="shared" ca="1" si="30"/>
        <v>36</v>
      </c>
      <c r="CT35" s="5"/>
      <c r="CU35" s="5">
        <v>35</v>
      </c>
      <c r="CV35" s="5">
        <v>4</v>
      </c>
      <c r="CW35" s="5">
        <v>8</v>
      </c>
    </row>
    <row r="36" spans="1:101" ht="45.95" customHeight="1" thickBot="1" x14ac:dyDescent="0.3">
      <c r="A36" s="44"/>
      <c r="B36" s="66" t="str">
        <f t="shared" ref="B36" ca="1" si="31">B5</f>
        <v>0.26＋0.42＝</v>
      </c>
      <c r="C36" s="67"/>
      <c r="D36" s="67"/>
      <c r="E36" s="67"/>
      <c r="F36" s="64">
        <f ca="1">F5</f>
        <v>0.68</v>
      </c>
      <c r="G36" s="65"/>
      <c r="H36" s="45"/>
      <c r="I36" s="46"/>
      <c r="J36" s="66" t="str">
        <f t="shared" ref="J36" ca="1" si="32">J5</f>
        <v>0.45＋0.92＝</v>
      </c>
      <c r="K36" s="67"/>
      <c r="L36" s="67"/>
      <c r="M36" s="67"/>
      <c r="N36" s="64">
        <f ca="1">N5</f>
        <v>1.37</v>
      </c>
      <c r="O36" s="65"/>
      <c r="P36" s="27"/>
      <c r="Q36" s="24"/>
      <c r="R36" s="66" t="str">
        <f t="shared" ref="R36" ca="1" si="33">R5</f>
        <v>0.62＋0.75＝</v>
      </c>
      <c r="S36" s="67"/>
      <c r="T36" s="67"/>
      <c r="U36" s="67"/>
      <c r="V36" s="64">
        <f ca="1">V5</f>
        <v>1.37</v>
      </c>
      <c r="W36" s="65"/>
      <c r="X36" s="27"/>
      <c r="AC36" s="5" t="s">
        <v>90</v>
      </c>
      <c r="AD36" s="5" t="str">
        <f ca="1">IF(AND($AE36=0,$AF36=0),"OKA",IF($AF36=0,"OKB","NO"))</f>
        <v>NO</v>
      </c>
      <c r="AE36" s="47">
        <f ca="1">AX1</f>
        <v>6</v>
      </c>
      <c r="AF36" s="47">
        <f ca="1">AY1</f>
        <v>8</v>
      </c>
      <c r="AG36" s="5"/>
      <c r="BW36" s="11"/>
      <c r="BX36" s="12"/>
      <c r="BY36" s="12"/>
      <c r="BZ36" s="5"/>
      <c r="CA36" s="5"/>
      <c r="CB36" s="5"/>
      <c r="CC36" s="5"/>
      <c r="CD36" s="11"/>
      <c r="CE36" s="12"/>
      <c r="CF36" s="5"/>
      <c r="CG36" s="5"/>
      <c r="CH36" s="5"/>
      <c r="CI36" s="5"/>
      <c r="CJ36" s="5"/>
      <c r="CK36" s="11">
        <f t="shared" ca="1" si="27"/>
        <v>0.37700260304703626</v>
      </c>
      <c r="CL36" s="12">
        <f t="shared" ca="1" si="28"/>
        <v>63</v>
      </c>
      <c r="CM36" s="5"/>
      <c r="CN36" s="5">
        <v>36</v>
      </c>
      <c r="CO36" s="5">
        <v>3</v>
      </c>
      <c r="CP36" s="5">
        <v>5</v>
      </c>
      <c r="CR36" s="11">
        <f t="shared" ca="1" si="29"/>
        <v>0.17206589986611143</v>
      </c>
      <c r="CS36" s="12">
        <f t="shared" ca="1" si="30"/>
        <v>55</v>
      </c>
      <c r="CT36" s="5"/>
      <c r="CU36" s="5">
        <v>36</v>
      </c>
      <c r="CV36" s="5">
        <v>4</v>
      </c>
      <c r="CW36" s="5">
        <v>9</v>
      </c>
    </row>
    <row r="37" spans="1:101" ht="9.9499999999999993" customHeight="1" x14ac:dyDescent="0.25">
      <c r="A37" s="20"/>
      <c r="B37" s="25"/>
      <c r="C37" s="25"/>
      <c r="D37" s="25"/>
      <c r="E37" s="25"/>
      <c r="F37" s="25"/>
      <c r="G37" s="25"/>
      <c r="H37" s="26"/>
      <c r="I37" s="14"/>
      <c r="J37" s="39"/>
      <c r="K37" s="14"/>
      <c r="L37" s="14"/>
      <c r="M37" s="14"/>
      <c r="N37" s="14"/>
      <c r="O37" s="14"/>
      <c r="P37" s="27"/>
      <c r="Q37" s="20"/>
      <c r="R37" s="39"/>
      <c r="S37" s="14"/>
      <c r="T37" s="14"/>
      <c r="U37" s="14"/>
      <c r="V37" s="14"/>
      <c r="W37" s="14"/>
      <c r="X37" s="27"/>
      <c r="AC37" s="5" t="s">
        <v>33</v>
      </c>
      <c r="AD37" s="5" t="str">
        <f t="shared" ref="AD37:AD47" ca="1" si="34">IF(AND($AE37=0,$AF37=0),"OKA",IF($AF37=0,"OKB","NO"))</f>
        <v>NO</v>
      </c>
      <c r="AE37" s="47">
        <f t="shared" ref="AE37:AF47" ca="1" si="35">AX2</f>
        <v>3</v>
      </c>
      <c r="AF37" s="47">
        <f t="shared" ca="1" si="35"/>
        <v>7</v>
      </c>
      <c r="AG37" s="5"/>
      <c r="BW37" s="11"/>
      <c r="BX37" s="12"/>
      <c r="BY37" s="12"/>
      <c r="BZ37" s="5"/>
      <c r="CA37" s="5"/>
      <c r="CB37" s="5"/>
      <c r="CC37" s="5"/>
      <c r="CD37" s="11"/>
      <c r="CE37" s="12"/>
      <c r="CF37" s="5"/>
      <c r="CG37" s="5"/>
      <c r="CH37" s="5"/>
      <c r="CI37" s="5"/>
      <c r="CJ37" s="5"/>
      <c r="CK37" s="11">
        <f t="shared" ca="1" si="27"/>
        <v>0.22175592424975499</v>
      </c>
      <c r="CL37" s="12">
        <f t="shared" ca="1" si="28"/>
        <v>78</v>
      </c>
      <c r="CM37" s="5"/>
      <c r="CN37" s="5">
        <v>37</v>
      </c>
      <c r="CO37" s="5">
        <v>3</v>
      </c>
      <c r="CP37" s="5">
        <v>6</v>
      </c>
      <c r="CR37" s="11">
        <f t="shared" ca="1" si="29"/>
        <v>0.11308195242703589</v>
      </c>
      <c r="CS37" s="12">
        <f t="shared" ca="1" si="30"/>
        <v>64</v>
      </c>
      <c r="CT37" s="5"/>
      <c r="CU37" s="5">
        <v>37</v>
      </c>
      <c r="CV37" s="5">
        <v>5</v>
      </c>
      <c r="CW37" s="5">
        <v>1</v>
      </c>
    </row>
    <row r="38" spans="1:101" ht="57" customHeight="1" x14ac:dyDescent="0.25">
      <c r="A38" s="20"/>
      <c r="B38" s="48"/>
      <c r="C38" s="49">
        <f t="shared" ref="B38:G40" ca="1" si="36">C7</f>
        <v>0</v>
      </c>
      <c r="D38" s="50">
        <f t="shared" ca="1" si="36"/>
        <v>0</v>
      </c>
      <c r="E38" s="50" t="str">
        <f t="shared" ca="1" si="36"/>
        <v>.</v>
      </c>
      <c r="F38" s="51">
        <f t="shared" ca="1" si="36"/>
        <v>2</v>
      </c>
      <c r="G38" s="51">
        <f t="shared" ca="1" si="36"/>
        <v>6</v>
      </c>
      <c r="H38" s="27"/>
      <c r="I38" s="14"/>
      <c r="J38" s="48"/>
      <c r="K38" s="49">
        <f t="shared" ref="K38:O38" ca="1" si="37">K7</f>
        <v>0</v>
      </c>
      <c r="L38" s="50">
        <f t="shared" ca="1" si="37"/>
        <v>0</v>
      </c>
      <c r="M38" s="50" t="str">
        <f t="shared" ca="1" si="37"/>
        <v>.</v>
      </c>
      <c r="N38" s="51">
        <f t="shared" ca="1" si="37"/>
        <v>4</v>
      </c>
      <c r="O38" s="51">
        <f t="shared" ca="1" si="37"/>
        <v>5</v>
      </c>
      <c r="P38" s="27"/>
      <c r="Q38" s="20"/>
      <c r="R38" s="48"/>
      <c r="S38" s="49">
        <f t="shared" ref="S38:W38" ca="1" si="38">S7</f>
        <v>0</v>
      </c>
      <c r="T38" s="50">
        <f t="shared" ca="1" si="38"/>
        <v>0</v>
      </c>
      <c r="U38" s="50" t="str">
        <f t="shared" ca="1" si="38"/>
        <v>.</v>
      </c>
      <c r="V38" s="51">
        <f t="shared" ca="1" si="38"/>
        <v>6</v>
      </c>
      <c r="W38" s="51">
        <f t="shared" ca="1" si="38"/>
        <v>2</v>
      </c>
      <c r="X38" s="27"/>
      <c r="AB38" s="3" t="s">
        <v>91</v>
      </c>
      <c r="AC38" s="5" t="s">
        <v>92</v>
      </c>
      <c r="AD38" s="5" t="str">
        <f t="shared" ca="1" si="34"/>
        <v>NO</v>
      </c>
      <c r="AE38" s="47">
        <f t="shared" ca="1" si="35"/>
        <v>3</v>
      </c>
      <c r="AF38" s="47">
        <f t="shared" ca="1" si="35"/>
        <v>7</v>
      </c>
      <c r="AG38" s="5"/>
      <c r="BW38" s="11"/>
      <c r="BX38" s="12"/>
      <c r="BY38" s="12"/>
      <c r="BZ38" s="5"/>
      <c r="CA38" s="5"/>
      <c r="CB38" s="5"/>
      <c r="CC38" s="5"/>
      <c r="CD38" s="11"/>
      <c r="CE38" s="12"/>
      <c r="CF38" s="5"/>
      <c r="CG38" s="5"/>
      <c r="CH38" s="5"/>
      <c r="CI38" s="5"/>
      <c r="CJ38" s="5"/>
      <c r="CK38" s="11">
        <f t="shared" ca="1" si="27"/>
        <v>0.83966679420985202</v>
      </c>
      <c r="CL38" s="12">
        <f t="shared" ca="1" si="28"/>
        <v>18</v>
      </c>
      <c r="CM38" s="5"/>
      <c r="CN38" s="5">
        <v>38</v>
      </c>
      <c r="CO38" s="5">
        <v>3</v>
      </c>
      <c r="CP38" s="5">
        <v>7</v>
      </c>
      <c r="CR38" s="11">
        <f t="shared" ca="1" si="29"/>
        <v>0.89334334437336194</v>
      </c>
      <c r="CS38" s="12">
        <f t="shared" ca="1" si="30"/>
        <v>10</v>
      </c>
      <c r="CT38" s="5"/>
      <c r="CU38" s="5">
        <v>38</v>
      </c>
      <c r="CV38" s="5">
        <v>5</v>
      </c>
      <c r="CW38" s="5">
        <v>2</v>
      </c>
    </row>
    <row r="39" spans="1:101" ht="57" customHeight="1" thickBot="1" x14ac:dyDescent="0.3">
      <c r="A39" s="20"/>
      <c r="B39" s="52" t="str">
        <f t="shared" ca="1" si="36"/>
        <v/>
      </c>
      <c r="C39" s="53" t="str">
        <f t="shared" ca="1" si="36"/>
        <v>＋</v>
      </c>
      <c r="D39" s="54">
        <f t="shared" ca="1" si="36"/>
        <v>0</v>
      </c>
      <c r="E39" s="54" t="str">
        <f t="shared" ca="1" si="36"/>
        <v>.</v>
      </c>
      <c r="F39" s="55">
        <f t="shared" ca="1" si="36"/>
        <v>4</v>
      </c>
      <c r="G39" s="55">
        <f t="shared" ca="1" si="36"/>
        <v>2</v>
      </c>
      <c r="H39" s="27"/>
      <c r="I39" s="14"/>
      <c r="J39" s="52" t="str">
        <f t="shared" ref="J39:O40" ca="1" si="39">J8</f>
        <v/>
      </c>
      <c r="K39" s="53" t="str">
        <f t="shared" ca="1" si="39"/>
        <v>＋</v>
      </c>
      <c r="L39" s="54">
        <f t="shared" ca="1" si="39"/>
        <v>0</v>
      </c>
      <c r="M39" s="54" t="str">
        <f t="shared" ca="1" si="39"/>
        <v>.</v>
      </c>
      <c r="N39" s="55">
        <f t="shared" ca="1" si="39"/>
        <v>9</v>
      </c>
      <c r="O39" s="55">
        <f t="shared" ca="1" si="39"/>
        <v>2</v>
      </c>
      <c r="P39" s="27"/>
      <c r="Q39" s="20"/>
      <c r="R39" s="52" t="str">
        <f t="shared" ref="R39:W40" ca="1" si="40">R8</f>
        <v/>
      </c>
      <c r="S39" s="53" t="str">
        <f t="shared" ca="1" si="40"/>
        <v>＋</v>
      </c>
      <c r="T39" s="54">
        <f t="shared" ca="1" si="40"/>
        <v>0</v>
      </c>
      <c r="U39" s="54" t="str">
        <f t="shared" ca="1" si="40"/>
        <v>.</v>
      </c>
      <c r="V39" s="55">
        <f t="shared" ca="1" si="40"/>
        <v>7</v>
      </c>
      <c r="W39" s="55">
        <f t="shared" ca="1" si="40"/>
        <v>5</v>
      </c>
      <c r="X39" s="27"/>
      <c r="Z39" s="56"/>
      <c r="AB39" s="3" t="s">
        <v>93</v>
      </c>
      <c r="AC39" s="5" t="s">
        <v>34</v>
      </c>
      <c r="AD39" s="5" t="str">
        <f t="shared" ca="1" si="34"/>
        <v>NO</v>
      </c>
      <c r="AE39" s="47">
        <f t="shared" ca="1" si="35"/>
        <v>7</v>
      </c>
      <c r="AF39" s="47">
        <f t="shared" ca="1" si="35"/>
        <v>9</v>
      </c>
      <c r="AG39" s="5"/>
      <c r="BW39" s="11"/>
      <c r="BX39" s="12"/>
      <c r="BY39" s="12"/>
      <c r="BZ39" s="5"/>
      <c r="CA39" s="5"/>
      <c r="CB39" s="5"/>
      <c r="CC39" s="5"/>
      <c r="CD39" s="11"/>
      <c r="CE39" s="12"/>
      <c r="CF39" s="5"/>
      <c r="CG39" s="5"/>
      <c r="CH39" s="5"/>
      <c r="CI39" s="5"/>
      <c r="CJ39" s="5"/>
      <c r="CK39" s="11">
        <f t="shared" ca="1" si="27"/>
        <v>0.80801613222338187</v>
      </c>
      <c r="CL39" s="12">
        <f t="shared" ca="1" si="28"/>
        <v>22</v>
      </c>
      <c r="CM39" s="5"/>
      <c r="CN39" s="5">
        <v>39</v>
      </c>
      <c r="CO39" s="5">
        <v>3</v>
      </c>
      <c r="CP39" s="5">
        <v>8</v>
      </c>
      <c r="CR39" s="11">
        <f t="shared" ca="1" si="29"/>
        <v>0.86035059424918359</v>
      </c>
      <c r="CS39" s="12">
        <f t="shared" ca="1" si="30"/>
        <v>13</v>
      </c>
      <c r="CT39" s="5"/>
      <c r="CU39" s="5">
        <v>39</v>
      </c>
      <c r="CV39" s="5">
        <v>5</v>
      </c>
      <c r="CW39" s="5">
        <v>3</v>
      </c>
    </row>
    <row r="40" spans="1:101" ht="57" customHeight="1" x14ac:dyDescent="0.25">
      <c r="A40" s="20"/>
      <c r="B40" s="57"/>
      <c r="C40" s="58">
        <f ca="1">C9</f>
        <v>0</v>
      </c>
      <c r="D40" s="59">
        <f t="shared" ca="1" si="36"/>
        <v>0</v>
      </c>
      <c r="E40" s="59" t="str">
        <f t="shared" si="36"/>
        <v>.</v>
      </c>
      <c r="F40" s="60">
        <f t="shared" ca="1" si="36"/>
        <v>6</v>
      </c>
      <c r="G40" s="61">
        <f t="shared" ca="1" si="36"/>
        <v>8</v>
      </c>
      <c r="H40" s="27"/>
      <c r="I40" s="14"/>
      <c r="J40" s="57"/>
      <c r="K40" s="58">
        <f ca="1">K9</f>
        <v>0</v>
      </c>
      <c r="L40" s="59">
        <f t="shared" ca="1" si="39"/>
        <v>1</v>
      </c>
      <c r="M40" s="59" t="str">
        <f t="shared" si="39"/>
        <v>.</v>
      </c>
      <c r="N40" s="60">
        <f t="shared" ca="1" si="39"/>
        <v>3</v>
      </c>
      <c r="O40" s="61">
        <f t="shared" ca="1" si="39"/>
        <v>7</v>
      </c>
      <c r="P40" s="27"/>
      <c r="Q40" s="20"/>
      <c r="R40" s="57"/>
      <c r="S40" s="58">
        <f ca="1">S9</f>
        <v>0</v>
      </c>
      <c r="T40" s="59">
        <f t="shared" ca="1" si="40"/>
        <v>1</v>
      </c>
      <c r="U40" s="59" t="str">
        <f t="shared" si="40"/>
        <v>.</v>
      </c>
      <c r="V40" s="60">
        <f t="shared" ca="1" si="40"/>
        <v>3</v>
      </c>
      <c r="W40" s="61">
        <f t="shared" ca="1" si="40"/>
        <v>7</v>
      </c>
      <c r="X40" s="27"/>
      <c r="Z40" s="56"/>
      <c r="AB40" s="3" t="s">
        <v>94</v>
      </c>
      <c r="AC40" s="5" t="s">
        <v>35</v>
      </c>
      <c r="AD40" s="5" t="str">
        <f t="shared" ca="1" si="34"/>
        <v>NO</v>
      </c>
      <c r="AE40" s="47">
        <f t="shared" ca="1" si="35"/>
        <v>5</v>
      </c>
      <c r="AF40" s="47">
        <f t="shared" ca="1" si="35"/>
        <v>5</v>
      </c>
      <c r="AG40" s="56"/>
      <c r="BW40" s="11"/>
      <c r="BX40" s="12"/>
      <c r="BY40" s="12"/>
      <c r="BZ40" s="5"/>
      <c r="CA40" s="5"/>
      <c r="CB40" s="5"/>
      <c r="CC40" s="5"/>
      <c r="CD40" s="11"/>
      <c r="CE40" s="12"/>
      <c r="CF40" s="5"/>
      <c r="CG40" s="5"/>
      <c r="CH40" s="5"/>
      <c r="CI40" s="5"/>
      <c r="CJ40" s="5"/>
      <c r="CK40" s="11">
        <f t="shared" ca="1" si="27"/>
        <v>0.4296345979809576</v>
      </c>
      <c r="CL40" s="12">
        <f t="shared" ca="1" si="28"/>
        <v>59</v>
      </c>
      <c r="CM40" s="5"/>
      <c r="CN40" s="5">
        <v>40</v>
      </c>
      <c r="CO40" s="5">
        <v>3</v>
      </c>
      <c r="CP40" s="5">
        <v>9</v>
      </c>
      <c r="CR40" s="11">
        <f t="shared" ca="1" si="29"/>
        <v>0.3332111631858744</v>
      </c>
      <c r="CS40" s="12">
        <f t="shared" ca="1" si="30"/>
        <v>45</v>
      </c>
      <c r="CT40" s="5"/>
      <c r="CU40" s="5">
        <v>40</v>
      </c>
      <c r="CV40" s="5">
        <v>5</v>
      </c>
      <c r="CW40" s="5">
        <v>4</v>
      </c>
    </row>
    <row r="41" spans="1:101" ht="9.9499999999999993" customHeight="1" x14ac:dyDescent="0.25">
      <c r="A41" s="32"/>
      <c r="B41" s="33"/>
      <c r="C41" s="34"/>
      <c r="D41" s="35"/>
      <c r="E41" s="33"/>
      <c r="F41" s="33"/>
      <c r="G41" s="33"/>
      <c r="H41" s="36"/>
      <c r="I41" s="33"/>
      <c r="J41" s="33"/>
      <c r="K41" s="33"/>
      <c r="L41" s="33"/>
      <c r="M41" s="33"/>
      <c r="N41" s="33"/>
      <c r="O41" s="33"/>
      <c r="P41" s="36"/>
      <c r="Q41" s="32"/>
      <c r="R41" s="33"/>
      <c r="S41" s="33"/>
      <c r="T41" s="33"/>
      <c r="U41" s="33"/>
      <c r="V41" s="33"/>
      <c r="W41" s="33"/>
      <c r="X41" s="36"/>
      <c r="AC41" s="5" t="s">
        <v>36</v>
      </c>
      <c r="AD41" s="5" t="str">
        <f t="shared" ca="1" si="34"/>
        <v>NO</v>
      </c>
      <c r="AE41" s="47">
        <f t="shared" ca="1" si="35"/>
        <v>2</v>
      </c>
      <c r="AF41" s="47">
        <f t="shared" ca="1" si="35"/>
        <v>4</v>
      </c>
      <c r="AG41" s="5"/>
      <c r="BW41" s="11"/>
      <c r="BX41" s="12"/>
      <c r="BY41" s="12"/>
      <c r="BZ41" s="5"/>
      <c r="CA41" s="5"/>
      <c r="CB41" s="5"/>
      <c r="CC41" s="5"/>
      <c r="CD41" s="11"/>
      <c r="CE41" s="12"/>
      <c r="CF41" s="5"/>
      <c r="CG41" s="5"/>
      <c r="CH41" s="5"/>
      <c r="CI41" s="5"/>
      <c r="CJ41" s="5"/>
      <c r="CK41" s="11">
        <f t="shared" ca="1" si="27"/>
        <v>0.86935996129161897</v>
      </c>
      <c r="CL41" s="12">
        <f t="shared" ca="1" si="28"/>
        <v>12</v>
      </c>
      <c r="CM41" s="5"/>
      <c r="CN41" s="5">
        <v>41</v>
      </c>
      <c r="CO41" s="5">
        <v>4</v>
      </c>
      <c r="CP41" s="5">
        <v>0</v>
      </c>
      <c r="CR41" s="11">
        <f t="shared" ca="1" si="29"/>
        <v>0.35040067580743861</v>
      </c>
      <c r="CS41" s="12">
        <f t="shared" ca="1" si="30"/>
        <v>44</v>
      </c>
      <c r="CT41" s="5"/>
      <c r="CU41" s="5">
        <v>41</v>
      </c>
      <c r="CV41" s="5">
        <v>5</v>
      </c>
      <c r="CW41" s="5">
        <v>5</v>
      </c>
    </row>
    <row r="42" spans="1:101" ht="18.75" customHeight="1" thickBot="1" x14ac:dyDescent="0.3">
      <c r="A42" s="37"/>
      <c r="B42" s="16" t="str">
        <f>B11</f>
        <v>④</v>
      </c>
      <c r="C42" s="38"/>
      <c r="D42" s="18"/>
      <c r="E42" s="17"/>
      <c r="F42" s="17"/>
      <c r="G42" s="17"/>
      <c r="H42" s="19"/>
      <c r="I42" s="37"/>
      <c r="J42" s="16" t="str">
        <f>J11</f>
        <v>⑤</v>
      </c>
      <c r="K42" s="17"/>
      <c r="L42" s="17"/>
      <c r="M42" s="17"/>
      <c r="N42" s="17"/>
      <c r="O42" s="17"/>
      <c r="P42" s="19"/>
      <c r="Q42" s="37"/>
      <c r="R42" s="16" t="str">
        <f>R11</f>
        <v>⑥</v>
      </c>
      <c r="S42" s="17"/>
      <c r="T42" s="17"/>
      <c r="U42" s="17"/>
      <c r="V42" s="17"/>
      <c r="W42" s="17"/>
      <c r="X42" s="19"/>
      <c r="AC42" s="5" t="s">
        <v>37</v>
      </c>
      <c r="AD42" s="5" t="str">
        <f t="shared" ca="1" si="34"/>
        <v>NO</v>
      </c>
      <c r="AE42" s="47">
        <f t="shared" ca="1" si="35"/>
        <v>4</v>
      </c>
      <c r="AF42" s="47">
        <f t="shared" ca="1" si="35"/>
        <v>9</v>
      </c>
      <c r="AG42" s="5"/>
      <c r="BW42" s="11"/>
      <c r="BX42" s="12"/>
      <c r="BY42" s="12"/>
      <c r="BZ42" s="5"/>
      <c r="CA42" s="5"/>
      <c r="CB42" s="5"/>
      <c r="CC42" s="5"/>
      <c r="CD42" s="11"/>
      <c r="CE42" s="12"/>
      <c r="CF42" s="5"/>
      <c r="CG42" s="5"/>
      <c r="CH42" s="5"/>
      <c r="CI42" s="5"/>
      <c r="CJ42" s="5"/>
      <c r="CK42" s="11">
        <f t="shared" ca="1" si="27"/>
        <v>0.43934362006842187</v>
      </c>
      <c r="CL42" s="12">
        <f t="shared" ca="1" si="28"/>
        <v>56</v>
      </c>
      <c r="CM42" s="5"/>
      <c r="CN42" s="5">
        <v>42</v>
      </c>
      <c r="CO42" s="5">
        <v>4</v>
      </c>
      <c r="CP42" s="5">
        <v>1</v>
      </c>
      <c r="CR42" s="11">
        <f t="shared" ca="1" si="29"/>
        <v>9.0558508181318609E-2</v>
      </c>
      <c r="CS42" s="12">
        <f t="shared" ca="1" si="30"/>
        <v>66</v>
      </c>
      <c r="CT42" s="5"/>
      <c r="CU42" s="5">
        <v>42</v>
      </c>
      <c r="CV42" s="5">
        <v>5</v>
      </c>
      <c r="CW42" s="5">
        <v>6</v>
      </c>
    </row>
    <row r="43" spans="1:101" ht="45.95" customHeight="1" thickBot="1" x14ac:dyDescent="0.3">
      <c r="A43" s="24"/>
      <c r="B43" s="66" t="str">
        <f t="shared" ref="B43" ca="1" si="41">B12</f>
        <v>0.71＋0.08＝</v>
      </c>
      <c r="C43" s="67"/>
      <c r="D43" s="67"/>
      <c r="E43" s="67"/>
      <c r="F43" s="64">
        <f ca="1">F12</f>
        <v>0.79</v>
      </c>
      <c r="G43" s="65"/>
      <c r="H43" s="27"/>
      <c r="I43" s="24"/>
      <c r="J43" s="66" t="str">
        <f t="shared" ref="J43" ca="1" si="42">J12</f>
        <v>0.68＋0.87＝</v>
      </c>
      <c r="K43" s="67"/>
      <c r="L43" s="67"/>
      <c r="M43" s="67"/>
      <c r="N43" s="64">
        <f ca="1">N12</f>
        <v>1.55</v>
      </c>
      <c r="O43" s="65"/>
      <c r="P43" s="27"/>
      <c r="Q43" s="24"/>
      <c r="R43" s="66" t="str">
        <f t="shared" ref="R43" ca="1" si="43">R12</f>
        <v>0.31＋0.93＝</v>
      </c>
      <c r="S43" s="67"/>
      <c r="T43" s="67"/>
      <c r="U43" s="67"/>
      <c r="V43" s="64">
        <f ca="1">V12</f>
        <v>1.24</v>
      </c>
      <c r="W43" s="65"/>
      <c r="X43" s="27"/>
      <c r="AC43" s="5" t="s">
        <v>38</v>
      </c>
      <c r="AD43" s="5" t="str">
        <f t="shared" ca="1" si="34"/>
        <v>NO</v>
      </c>
      <c r="AE43" s="47">
        <f t="shared" ca="1" si="35"/>
        <v>1</v>
      </c>
      <c r="AF43" s="47">
        <f t="shared" ca="1" si="35"/>
        <v>4</v>
      </c>
      <c r="AG43" s="5"/>
      <c r="BW43" s="11"/>
      <c r="BX43" s="12"/>
      <c r="BY43" s="12"/>
      <c r="BZ43" s="5"/>
      <c r="CA43" s="5"/>
      <c r="CB43" s="5"/>
      <c r="CC43" s="5"/>
      <c r="CD43" s="11"/>
      <c r="CE43" s="12"/>
      <c r="CF43" s="5"/>
      <c r="CG43" s="5"/>
      <c r="CH43" s="5"/>
      <c r="CI43" s="5"/>
      <c r="CJ43" s="5"/>
      <c r="CK43" s="11">
        <f t="shared" ca="1" si="27"/>
        <v>0.45016875832868486</v>
      </c>
      <c r="CL43" s="12">
        <f t="shared" ca="1" si="28"/>
        <v>55</v>
      </c>
      <c r="CM43" s="5"/>
      <c r="CN43" s="5">
        <v>43</v>
      </c>
      <c r="CO43" s="5">
        <v>4</v>
      </c>
      <c r="CP43" s="5">
        <v>2</v>
      </c>
      <c r="CR43" s="11">
        <f t="shared" ca="1" si="29"/>
        <v>0.70122314132398667</v>
      </c>
      <c r="CS43" s="12">
        <f t="shared" ca="1" si="30"/>
        <v>26</v>
      </c>
      <c r="CT43" s="5"/>
      <c r="CU43" s="5">
        <v>43</v>
      </c>
      <c r="CV43" s="5">
        <v>5</v>
      </c>
      <c r="CW43" s="5">
        <v>7</v>
      </c>
    </row>
    <row r="44" spans="1:101" ht="9.9499999999999993" customHeight="1" x14ac:dyDescent="0.25">
      <c r="A44" s="20"/>
      <c r="B44" s="39"/>
      <c r="C44" s="40"/>
      <c r="D44" s="41"/>
      <c r="E44" s="14"/>
      <c r="F44" s="14"/>
      <c r="G44" s="14"/>
      <c r="H44" s="27"/>
      <c r="I44" s="20"/>
      <c r="J44" s="39"/>
      <c r="K44" s="14"/>
      <c r="L44" s="14"/>
      <c r="M44" s="14"/>
      <c r="N44" s="14"/>
      <c r="O44" s="14"/>
      <c r="P44" s="27"/>
      <c r="Q44" s="20"/>
      <c r="R44" s="39"/>
      <c r="S44" s="14"/>
      <c r="T44" s="14"/>
      <c r="U44" s="14"/>
      <c r="V44" s="14"/>
      <c r="W44" s="14"/>
      <c r="X44" s="27"/>
      <c r="AC44" s="5" t="s">
        <v>39</v>
      </c>
      <c r="AD44" s="5" t="str">
        <f t="shared" ca="1" si="34"/>
        <v>NO</v>
      </c>
      <c r="AE44" s="47">
        <f t="shared" ca="1" si="35"/>
        <v>9</v>
      </c>
      <c r="AF44" s="47">
        <f t="shared" ca="1" si="35"/>
        <v>5</v>
      </c>
      <c r="AG44" s="5"/>
      <c r="BW44" s="11"/>
      <c r="BX44" s="12"/>
      <c r="BY44" s="12"/>
      <c r="BZ44" s="5"/>
      <c r="CA44" s="5"/>
      <c r="CB44" s="5"/>
      <c r="CC44" s="5"/>
      <c r="CD44" s="11"/>
      <c r="CE44" s="12"/>
      <c r="CF44" s="5"/>
      <c r="CG44" s="5"/>
      <c r="CH44" s="5"/>
      <c r="CI44" s="5"/>
      <c r="CJ44" s="5"/>
      <c r="CK44" s="11">
        <f t="shared" ca="1" si="27"/>
        <v>0.35582777155571876</v>
      </c>
      <c r="CL44" s="12">
        <f t="shared" ca="1" si="28"/>
        <v>66</v>
      </c>
      <c r="CM44" s="5"/>
      <c r="CN44" s="5">
        <v>44</v>
      </c>
      <c r="CO44" s="5">
        <v>4</v>
      </c>
      <c r="CP44" s="5">
        <v>3</v>
      </c>
      <c r="CR44" s="11">
        <f t="shared" ca="1" si="29"/>
        <v>0.15990945588961991</v>
      </c>
      <c r="CS44" s="12">
        <f t="shared" ca="1" si="30"/>
        <v>57</v>
      </c>
      <c r="CT44" s="5"/>
      <c r="CU44" s="5">
        <v>44</v>
      </c>
      <c r="CV44" s="5">
        <v>5</v>
      </c>
      <c r="CW44" s="5">
        <v>8</v>
      </c>
    </row>
    <row r="45" spans="1:101" ht="57" customHeight="1" x14ac:dyDescent="0.25">
      <c r="A45" s="20"/>
      <c r="B45" s="48"/>
      <c r="C45" s="49">
        <f t="shared" ref="C45:G45" ca="1" si="44">C14</f>
        <v>0</v>
      </c>
      <c r="D45" s="50">
        <f t="shared" ca="1" si="44"/>
        <v>0</v>
      </c>
      <c r="E45" s="50" t="str">
        <f t="shared" ca="1" si="44"/>
        <v>.</v>
      </c>
      <c r="F45" s="51">
        <f t="shared" ca="1" si="44"/>
        <v>7</v>
      </c>
      <c r="G45" s="51">
        <f t="shared" ca="1" si="44"/>
        <v>1</v>
      </c>
      <c r="H45" s="27"/>
      <c r="I45" s="20"/>
      <c r="J45" s="48"/>
      <c r="K45" s="49">
        <f t="shared" ref="K45:O45" ca="1" si="45">K14</f>
        <v>0</v>
      </c>
      <c r="L45" s="50">
        <f t="shared" ca="1" si="45"/>
        <v>0</v>
      </c>
      <c r="M45" s="50" t="str">
        <f t="shared" ca="1" si="45"/>
        <v>.</v>
      </c>
      <c r="N45" s="51">
        <f t="shared" ca="1" si="45"/>
        <v>6</v>
      </c>
      <c r="O45" s="51">
        <f t="shared" ca="1" si="45"/>
        <v>8</v>
      </c>
      <c r="P45" s="27"/>
      <c r="Q45" s="20"/>
      <c r="R45" s="48"/>
      <c r="S45" s="49">
        <f t="shared" ref="S45:W45" ca="1" si="46">S14</f>
        <v>0</v>
      </c>
      <c r="T45" s="50">
        <f t="shared" ca="1" si="46"/>
        <v>0</v>
      </c>
      <c r="U45" s="50" t="str">
        <f t="shared" ca="1" si="46"/>
        <v>.</v>
      </c>
      <c r="V45" s="51">
        <f t="shared" ca="1" si="46"/>
        <v>3</v>
      </c>
      <c r="W45" s="51">
        <f t="shared" ca="1" si="46"/>
        <v>1</v>
      </c>
      <c r="X45" s="27"/>
      <c r="AC45" s="5" t="s">
        <v>40</v>
      </c>
      <c r="AD45" s="5" t="str">
        <f t="shared" ca="1" si="34"/>
        <v>NO</v>
      </c>
      <c r="AE45" s="47">
        <f t="shared" ca="1" si="35"/>
        <v>8</v>
      </c>
      <c r="AF45" s="47">
        <f t="shared" ca="1" si="35"/>
        <v>1</v>
      </c>
      <c r="AG45" s="5"/>
      <c r="BW45" s="11"/>
      <c r="BX45" s="12"/>
      <c r="BY45" s="12"/>
      <c r="BZ45" s="5"/>
      <c r="CA45" s="5"/>
      <c r="CB45" s="5"/>
      <c r="CC45" s="5"/>
      <c r="CD45" s="11"/>
      <c r="CE45" s="12"/>
      <c r="CF45" s="5"/>
      <c r="CG45" s="5"/>
      <c r="CH45" s="5"/>
      <c r="CI45" s="5"/>
      <c r="CJ45" s="5"/>
      <c r="CK45" s="11">
        <f t="shared" ca="1" si="27"/>
        <v>0.49128989762787523</v>
      </c>
      <c r="CL45" s="12">
        <f t="shared" ca="1" si="28"/>
        <v>51</v>
      </c>
      <c r="CM45" s="5"/>
      <c r="CN45" s="5">
        <v>45</v>
      </c>
      <c r="CO45" s="5">
        <v>4</v>
      </c>
      <c r="CP45" s="5">
        <v>4</v>
      </c>
      <c r="CR45" s="11">
        <f t="shared" ca="1" si="29"/>
        <v>0.18524785340082095</v>
      </c>
      <c r="CS45" s="12">
        <f t="shared" ca="1" si="30"/>
        <v>54</v>
      </c>
      <c r="CT45" s="5"/>
      <c r="CU45" s="5">
        <v>45</v>
      </c>
      <c r="CV45" s="5">
        <v>5</v>
      </c>
      <c r="CW45" s="5">
        <v>9</v>
      </c>
    </row>
    <row r="46" spans="1:101" ht="57" customHeight="1" thickBot="1" x14ac:dyDescent="0.3">
      <c r="A46" s="20"/>
      <c r="B46" s="52" t="str">
        <f t="shared" ref="B46:G47" ca="1" si="47">B15</f>
        <v/>
      </c>
      <c r="C46" s="53" t="str">
        <f t="shared" ca="1" si="47"/>
        <v>＋</v>
      </c>
      <c r="D46" s="54">
        <f t="shared" ca="1" si="47"/>
        <v>0</v>
      </c>
      <c r="E46" s="54" t="str">
        <f t="shared" ca="1" si="47"/>
        <v>.</v>
      </c>
      <c r="F46" s="55">
        <f t="shared" ca="1" si="47"/>
        <v>0</v>
      </c>
      <c r="G46" s="55">
        <f t="shared" ca="1" si="47"/>
        <v>8</v>
      </c>
      <c r="H46" s="27"/>
      <c r="I46" s="20"/>
      <c r="J46" s="52" t="str">
        <f t="shared" ref="J46:O47" ca="1" si="48">J15</f>
        <v/>
      </c>
      <c r="K46" s="53" t="str">
        <f t="shared" ca="1" si="48"/>
        <v>＋</v>
      </c>
      <c r="L46" s="54">
        <f t="shared" ca="1" si="48"/>
        <v>0</v>
      </c>
      <c r="M46" s="54" t="str">
        <f t="shared" ca="1" si="48"/>
        <v>.</v>
      </c>
      <c r="N46" s="55">
        <f t="shared" ca="1" si="48"/>
        <v>8</v>
      </c>
      <c r="O46" s="55">
        <f t="shared" ca="1" si="48"/>
        <v>7</v>
      </c>
      <c r="P46" s="27"/>
      <c r="Q46" s="20"/>
      <c r="R46" s="52" t="str">
        <f t="shared" ref="R46:W47" ca="1" si="49">R15</f>
        <v/>
      </c>
      <c r="S46" s="53" t="str">
        <f t="shared" ca="1" si="49"/>
        <v>＋</v>
      </c>
      <c r="T46" s="54">
        <f t="shared" ca="1" si="49"/>
        <v>0</v>
      </c>
      <c r="U46" s="54" t="str">
        <f t="shared" ca="1" si="49"/>
        <v>.</v>
      </c>
      <c r="V46" s="55">
        <f t="shared" ca="1" si="49"/>
        <v>9</v>
      </c>
      <c r="W46" s="55">
        <f t="shared" ca="1" si="49"/>
        <v>3</v>
      </c>
      <c r="X46" s="27"/>
      <c r="AC46" s="3" t="s">
        <v>41</v>
      </c>
      <c r="AD46" s="5" t="str">
        <f t="shared" ca="1" si="34"/>
        <v>NO</v>
      </c>
      <c r="AE46" s="47">
        <f t="shared" ca="1" si="35"/>
        <v>0</v>
      </c>
      <c r="AF46" s="47">
        <f t="shared" ca="1" si="35"/>
        <v>1</v>
      </c>
      <c r="BW46" s="11"/>
      <c r="BX46" s="12"/>
      <c r="BY46" s="12"/>
      <c r="BZ46" s="5"/>
      <c r="CA46" s="5"/>
      <c r="CB46" s="5"/>
      <c r="CC46" s="5"/>
      <c r="CD46" s="11"/>
      <c r="CE46" s="12"/>
      <c r="CF46" s="5"/>
      <c r="CG46" s="5"/>
      <c r="CH46" s="5"/>
      <c r="CI46" s="5"/>
      <c r="CJ46" s="5"/>
      <c r="CK46" s="11">
        <f t="shared" ca="1" si="27"/>
        <v>0.37488909315582153</v>
      </c>
      <c r="CL46" s="12">
        <f t="shared" ca="1" si="28"/>
        <v>64</v>
      </c>
      <c r="CM46" s="5"/>
      <c r="CN46" s="5">
        <v>46</v>
      </c>
      <c r="CO46" s="5">
        <v>4</v>
      </c>
      <c r="CP46" s="5">
        <v>5</v>
      </c>
      <c r="CR46" s="11">
        <f t="shared" ca="1" si="29"/>
        <v>0.73392493964780725</v>
      </c>
      <c r="CS46" s="12">
        <f t="shared" ca="1" si="30"/>
        <v>25</v>
      </c>
      <c r="CT46" s="5"/>
      <c r="CU46" s="5">
        <v>46</v>
      </c>
      <c r="CV46" s="5">
        <v>6</v>
      </c>
      <c r="CW46" s="5">
        <v>1</v>
      </c>
    </row>
    <row r="47" spans="1:101" ht="57" customHeight="1" x14ac:dyDescent="0.25">
      <c r="A47" s="20"/>
      <c r="B47" s="57"/>
      <c r="C47" s="58">
        <f ca="1">C16</f>
        <v>0</v>
      </c>
      <c r="D47" s="59">
        <f t="shared" ca="1" si="47"/>
        <v>0</v>
      </c>
      <c r="E47" s="59" t="str">
        <f t="shared" si="47"/>
        <v>.</v>
      </c>
      <c r="F47" s="60">
        <f t="shared" ca="1" si="47"/>
        <v>7</v>
      </c>
      <c r="G47" s="61">
        <f t="shared" ca="1" si="47"/>
        <v>9</v>
      </c>
      <c r="H47" s="27"/>
      <c r="I47" s="14"/>
      <c r="J47" s="57"/>
      <c r="K47" s="58">
        <f ca="1">K16</f>
        <v>0</v>
      </c>
      <c r="L47" s="59">
        <f t="shared" ca="1" si="48"/>
        <v>1</v>
      </c>
      <c r="M47" s="59" t="str">
        <f t="shared" si="48"/>
        <v>.</v>
      </c>
      <c r="N47" s="60">
        <f t="shared" ca="1" si="48"/>
        <v>5</v>
      </c>
      <c r="O47" s="61">
        <f t="shared" ca="1" si="48"/>
        <v>5</v>
      </c>
      <c r="P47" s="27"/>
      <c r="Q47" s="20"/>
      <c r="R47" s="57"/>
      <c r="S47" s="58">
        <f ca="1">S16</f>
        <v>0</v>
      </c>
      <c r="T47" s="59">
        <f t="shared" ca="1" si="49"/>
        <v>1</v>
      </c>
      <c r="U47" s="59" t="str">
        <f t="shared" si="49"/>
        <v>.</v>
      </c>
      <c r="V47" s="60">
        <f t="shared" ca="1" si="49"/>
        <v>2</v>
      </c>
      <c r="W47" s="61">
        <f t="shared" ca="1" si="49"/>
        <v>4</v>
      </c>
      <c r="X47" s="27"/>
      <c r="AC47" s="3" t="s">
        <v>42</v>
      </c>
      <c r="AD47" s="5" t="str">
        <f t="shared" ca="1" si="34"/>
        <v>NO</v>
      </c>
      <c r="AE47" s="47">
        <f t="shared" ca="1" si="35"/>
        <v>8</v>
      </c>
      <c r="AF47" s="47">
        <f t="shared" ca="1" si="35"/>
        <v>3</v>
      </c>
      <c r="BW47" s="11"/>
      <c r="BX47" s="12"/>
      <c r="BY47" s="12"/>
      <c r="BZ47" s="5"/>
      <c r="CA47" s="5"/>
      <c r="CB47" s="5"/>
      <c r="CC47" s="5"/>
      <c r="CD47" s="11"/>
      <c r="CE47" s="12"/>
      <c r="CF47" s="5"/>
      <c r="CG47" s="5"/>
      <c r="CH47" s="5"/>
      <c r="CI47" s="5"/>
      <c r="CJ47" s="5"/>
      <c r="CK47" s="11">
        <f t="shared" ca="1" si="27"/>
        <v>0.24357103703109828</v>
      </c>
      <c r="CL47" s="12">
        <f t="shared" ca="1" si="28"/>
        <v>75</v>
      </c>
      <c r="CM47" s="5"/>
      <c r="CN47" s="5">
        <v>47</v>
      </c>
      <c r="CO47" s="5">
        <v>4</v>
      </c>
      <c r="CP47" s="5">
        <v>6</v>
      </c>
      <c r="CR47" s="11">
        <f t="shared" ca="1" si="29"/>
        <v>0.821244108993886</v>
      </c>
      <c r="CS47" s="12">
        <f t="shared" ca="1" si="30"/>
        <v>16</v>
      </c>
      <c r="CT47" s="5"/>
      <c r="CU47" s="5">
        <v>47</v>
      </c>
      <c r="CV47" s="5">
        <v>6</v>
      </c>
      <c r="CW47" s="5">
        <v>2</v>
      </c>
    </row>
    <row r="48" spans="1:101" ht="9.9499999999999993" customHeight="1" x14ac:dyDescent="0.25">
      <c r="A48" s="32"/>
      <c r="B48" s="33"/>
      <c r="C48" s="34"/>
      <c r="D48" s="35"/>
      <c r="E48" s="33"/>
      <c r="F48" s="33"/>
      <c r="G48" s="33"/>
      <c r="H48" s="36"/>
      <c r="I48" s="32"/>
      <c r="J48" s="33"/>
      <c r="K48" s="33"/>
      <c r="L48" s="33"/>
      <c r="M48" s="33"/>
      <c r="N48" s="33"/>
      <c r="O48" s="33"/>
      <c r="P48" s="36"/>
      <c r="Q48" s="32"/>
      <c r="R48" s="33"/>
      <c r="S48" s="33"/>
      <c r="T48" s="33"/>
      <c r="U48" s="33"/>
      <c r="V48" s="33"/>
      <c r="W48" s="33"/>
      <c r="X48" s="36"/>
      <c r="BW48" s="11"/>
      <c r="BX48" s="12"/>
      <c r="BY48" s="12"/>
      <c r="BZ48" s="5"/>
      <c r="CA48" s="5"/>
      <c r="CB48" s="5"/>
      <c r="CC48" s="5"/>
      <c r="CD48" s="11"/>
      <c r="CE48" s="12"/>
      <c r="CF48" s="5"/>
      <c r="CG48" s="5"/>
      <c r="CH48" s="5"/>
      <c r="CI48" s="5"/>
      <c r="CJ48" s="5"/>
      <c r="CK48" s="11">
        <f t="shared" ca="1" si="27"/>
        <v>0.72158943513232365</v>
      </c>
      <c r="CL48" s="12">
        <f t="shared" ca="1" si="28"/>
        <v>30</v>
      </c>
      <c r="CM48" s="5"/>
      <c r="CN48" s="5">
        <v>48</v>
      </c>
      <c r="CO48" s="5">
        <v>4</v>
      </c>
      <c r="CP48" s="5">
        <v>7</v>
      </c>
      <c r="CR48" s="11">
        <f t="shared" ca="1" si="29"/>
        <v>0.50936177882485101</v>
      </c>
      <c r="CS48" s="12">
        <f t="shared" ca="1" si="30"/>
        <v>31</v>
      </c>
      <c r="CT48" s="5"/>
      <c r="CU48" s="5">
        <v>48</v>
      </c>
      <c r="CV48" s="5">
        <v>6</v>
      </c>
      <c r="CW48" s="5">
        <v>3</v>
      </c>
    </row>
    <row r="49" spans="1:101" ht="18.75" customHeight="1" thickBot="1" x14ac:dyDescent="0.3">
      <c r="A49" s="37"/>
      <c r="B49" s="16" t="str">
        <f>B18</f>
        <v>⑦</v>
      </c>
      <c r="C49" s="38"/>
      <c r="D49" s="18"/>
      <c r="E49" s="17"/>
      <c r="F49" s="17"/>
      <c r="G49" s="17"/>
      <c r="H49" s="19"/>
      <c r="I49" s="37"/>
      <c r="J49" s="16" t="str">
        <f>J18</f>
        <v>⑧</v>
      </c>
      <c r="K49" s="17"/>
      <c r="L49" s="17"/>
      <c r="M49" s="17"/>
      <c r="N49" s="17"/>
      <c r="O49" s="17"/>
      <c r="P49" s="19"/>
      <c r="Q49" s="37"/>
      <c r="R49" s="16" t="str">
        <f>R18</f>
        <v>⑨</v>
      </c>
      <c r="S49" s="17"/>
      <c r="T49" s="17"/>
      <c r="U49" s="17"/>
      <c r="V49" s="17"/>
      <c r="W49" s="17"/>
      <c r="X49" s="19"/>
      <c r="BW49" s="11"/>
      <c r="BX49" s="12"/>
      <c r="BY49" s="12"/>
      <c r="BZ49" s="5"/>
      <c r="CA49" s="5"/>
      <c r="CB49" s="5"/>
      <c r="CC49" s="5"/>
      <c r="CD49" s="11"/>
      <c r="CE49" s="12"/>
      <c r="CF49" s="5"/>
      <c r="CG49" s="5"/>
      <c r="CH49" s="5"/>
      <c r="CI49" s="5"/>
      <c r="CJ49" s="5"/>
      <c r="CK49" s="11">
        <f t="shared" ca="1" si="27"/>
        <v>0.57508802895927702</v>
      </c>
      <c r="CL49" s="12">
        <f t="shared" ca="1" si="28"/>
        <v>45</v>
      </c>
      <c r="CM49" s="5"/>
      <c r="CN49" s="5">
        <v>49</v>
      </c>
      <c r="CO49" s="5">
        <v>4</v>
      </c>
      <c r="CP49" s="5">
        <v>8</v>
      </c>
      <c r="CR49" s="11">
        <f t="shared" ca="1" si="29"/>
        <v>7.0177672317624618E-2</v>
      </c>
      <c r="CS49" s="12">
        <f t="shared" ca="1" si="30"/>
        <v>68</v>
      </c>
      <c r="CT49" s="5"/>
      <c r="CU49" s="5">
        <v>49</v>
      </c>
      <c r="CV49" s="5">
        <v>6</v>
      </c>
      <c r="CW49" s="5">
        <v>4</v>
      </c>
    </row>
    <row r="50" spans="1:101" ht="45.95" customHeight="1" thickBot="1" x14ac:dyDescent="0.3">
      <c r="A50" s="24"/>
      <c r="B50" s="66" t="str">
        <f t="shared" ref="B50" ca="1" si="50">B19</f>
        <v>0.24＋0.25＝</v>
      </c>
      <c r="C50" s="67"/>
      <c r="D50" s="67"/>
      <c r="E50" s="67"/>
      <c r="F50" s="64">
        <f ca="1">F19</f>
        <v>0.49</v>
      </c>
      <c r="G50" s="65"/>
      <c r="H50" s="27"/>
      <c r="I50" s="24"/>
      <c r="J50" s="66" t="str">
        <f t="shared" ref="J50" ca="1" si="51">J19</f>
        <v>0.37＋0.77＝</v>
      </c>
      <c r="K50" s="67"/>
      <c r="L50" s="67"/>
      <c r="M50" s="67"/>
      <c r="N50" s="64">
        <f ca="1">N19</f>
        <v>1.1399999999999999</v>
      </c>
      <c r="O50" s="65"/>
      <c r="P50" s="27"/>
      <c r="Q50" s="24"/>
      <c r="R50" s="66" t="str">
        <f t="shared" ref="R50" ca="1" si="52">R19</f>
        <v>0.32＋0.63＝</v>
      </c>
      <c r="S50" s="67"/>
      <c r="T50" s="67"/>
      <c r="U50" s="67"/>
      <c r="V50" s="64">
        <f ca="1">V19</f>
        <v>0.95</v>
      </c>
      <c r="W50" s="65"/>
      <c r="X50" s="27"/>
      <c r="BW50" s="11"/>
      <c r="BX50" s="12"/>
      <c r="BY50" s="12"/>
      <c r="BZ50" s="5"/>
      <c r="CA50" s="5"/>
      <c r="CB50" s="5"/>
      <c r="CC50" s="5"/>
      <c r="CD50" s="11"/>
      <c r="CE50" s="12"/>
      <c r="CF50" s="5"/>
      <c r="CG50" s="5"/>
      <c r="CH50" s="5"/>
      <c r="CI50" s="5"/>
      <c r="CJ50" s="5"/>
      <c r="CK50" s="11">
        <f t="shared" ca="1" si="27"/>
        <v>6.8720973961752807E-2</v>
      </c>
      <c r="CL50" s="12">
        <f t="shared" ca="1" si="28"/>
        <v>89</v>
      </c>
      <c r="CM50" s="5"/>
      <c r="CN50" s="5">
        <v>50</v>
      </c>
      <c r="CO50" s="5">
        <v>4</v>
      </c>
      <c r="CP50" s="5">
        <v>9</v>
      </c>
      <c r="CR50" s="11">
        <f t="shared" ca="1" si="29"/>
        <v>0.39037807472728991</v>
      </c>
      <c r="CS50" s="12">
        <f t="shared" ca="1" si="30"/>
        <v>43</v>
      </c>
      <c r="CT50" s="5"/>
      <c r="CU50" s="5">
        <v>50</v>
      </c>
      <c r="CV50" s="5">
        <v>6</v>
      </c>
      <c r="CW50" s="5">
        <v>5</v>
      </c>
    </row>
    <row r="51" spans="1:101" ht="9.9499999999999993" customHeight="1" x14ac:dyDescent="0.25">
      <c r="A51" s="20"/>
      <c r="B51" s="39"/>
      <c r="C51" s="40"/>
      <c r="D51" s="41"/>
      <c r="E51" s="14"/>
      <c r="F51" s="14"/>
      <c r="G51" s="14"/>
      <c r="H51" s="27"/>
      <c r="I51" s="20"/>
      <c r="J51" s="39"/>
      <c r="K51" s="14"/>
      <c r="L51" s="14"/>
      <c r="M51" s="14"/>
      <c r="N51" s="14"/>
      <c r="O51" s="14"/>
      <c r="P51" s="27"/>
      <c r="Q51" s="20"/>
      <c r="R51" s="39"/>
      <c r="S51" s="14"/>
      <c r="T51" s="14"/>
      <c r="U51" s="14"/>
      <c r="V51" s="14"/>
      <c r="W51" s="14"/>
      <c r="X51" s="27"/>
      <c r="BW51" s="11"/>
      <c r="BX51" s="12"/>
      <c r="BY51" s="12"/>
      <c r="BZ51" s="5"/>
      <c r="CA51" s="5"/>
      <c r="CB51" s="5"/>
      <c r="CC51" s="5"/>
      <c r="CD51" s="11"/>
      <c r="CE51" s="12"/>
      <c r="CF51" s="5"/>
      <c r="CG51" s="5"/>
      <c r="CH51" s="5"/>
      <c r="CI51" s="5"/>
      <c r="CJ51" s="5"/>
      <c r="CK51" s="11">
        <f t="shared" ca="1" si="27"/>
        <v>0.86886995993403138</v>
      </c>
      <c r="CL51" s="12">
        <f t="shared" ca="1" si="28"/>
        <v>13</v>
      </c>
      <c r="CM51" s="5"/>
      <c r="CN51" s="5">
        <v>51</v>
      </c>
      <c r="CO51" s="5">
        <v>5</v>
      </c>
      <c r="CP51" s="5">
        <v>0</v>
      </c>
      <c r="CR51" s="11">
        <f t="shared" ca="1" si="29"/>
        <v>0.12330428780127167</v>
      </c>
      <c r="CS51" s="12">
        <f t="shared" ca="1" si="30"/>
        <v>63</v>
      </c>
      <c r="CT51" s="5"/>
      <c r="CU51" s="5">
        <v>51</v>
      </c>
      <c r="CV51" s="5">
        <v>6</v>
      </c>
      <c r="CW51" s="5">
        <v>6</v>
      </c>
    </row>
    <row r="52" spans="1:101" ht="57" customHeight="1" x14ac:dyDescent="0.25">
      <c r="A52" s="20"/>
      <c r="B52" s="48"/>
      <c r="C52" s="49">
        <f t="shared" ref="C52:G52" ca="1" si="53">C21</f>
        <v>0</v>
      </c>
      <c r="D52" s="50">
        <f t="shared" ca="1" si="53"/>
        <v>0</v>
      </c>
      <c r="E52" s="50" t="str">
        <f t="shared" ca="1" si="53"/>
        <v>.</v>
      </c>
      <c r="F52" s="51">
        <f t="shared" ca="1" si="53"/>
        <v>2</v>
      </c>
      <c r="G52" s="51">
        <f t="shared" ca="1" si="53"/>
        <v>4</v>
      </c>
      <c r="H52" s="27"/>
      <c r="I52" s="20"/>
      <c r="J52" s="48"/>
      <c r="K52" s="49">
        <f t="shared" ref="K52:O52" ca="1" si="54">K21</f>
        <v>0</v>
      </c>
      <c r="L52" s="50">
        <f t="shared" ca="1" si="54"/>
        <v>0</v>
      </c>
      <c r="M52" s="50" t="str">
        <f t="shared" ca="1" si="54"/>
        <v>.</v>
      </c>
      <c r="N52" s="51">
        <f t="shared" ca="1" si="54"/>
        <v>3</v>
      </c>
      <c r="O52" s="51">
        <f t="shared" ca="1" si="54"/>
        <v>7</v>
      </c>
      <c r="P52" s="27"/>
      <c r="Q52" s="20"/>
      <c r="R52" s="48"/>
      <c r="S52" s="49">
        <f t="shared" ref="S52:W52" ca="1" si="55">S21</f>
        <v>0</v>
      </c>
      <c r="T52" s="50">
        <f t="shared" ca="1" si="55"/>
        <v>0</v>
      </c>
      <c r="U52" s="50" t="str">
        <f t="shared" ca="1" si="55"/>
        <v>.</v>
      </c>
      <c r="V52" s="51">
        <f t="shared" ca="1" si="55"/>
        <v>3</v>
      </c>
      <c r="W52" s="51">
        <f t="shared" ca="1" si="55"/>
        <v>2</v>
      </c>
      <c r="X52" s="27"/>
      <c r="BW52" s="11"/>
      <c r="BX52" s="12"/>
      <c r="BY52" s="12"/>
      <c r="BZ52" s="5"/>
      <c r="CA52" s="5"/>
      <c r="CB52" s="5"/>
      <c r="CC52" s="5"/>
      <c r="CD52" s="11"/>
      <c r="CE52" s="12"/>
      <c r="CF52" s="5"/>
      <c r="CG52" s="5"/>
      <c r="CH52" s="5"/>
      <c r="CI52" s="5"/>
      <c r="CJ52" s="5"/>
      <c r="CK52" s="11">
        <f t="shared" ca="1" si="27"/>
        <v>0.88603219896512453</v>
      </c>
      <c r="CL52" s="12">
        <f t="shared" ca="1" si="28"/>
        <v>8</v>
      </c>
      <c r="CM52" s="5"/>
      <c r="CN52" s="5">
        <v>52</v>
      </c>
      <c r="CO52" s="5">
        <v>5</v>
      </c>
      <c r="CP52" s="5">
        <v>1</v>
      </c>
      <c r="CR52" s="11">
        <f t="shared" ca="1" si="29"/>
        <v>0.20918552912855082</v>
      </c>
      <c r="CS52" s="12">
        <f t="shared" ca="1" si="30"/>
        <v>53</v>
      </c>
      <c r="CT52" s="5"/>
      <c r="CU52" s="5">
        <v>52</v>
      </c>
      <c r="CV52" s="5">
        <v>6</v>
      </c>
      <c r="CW52" s="5">
        <v>7</v>
      </c>
    </row>
    <row r="53" spans="1:101" ht="57" customHeight="1" thickBot="1" x14ac:dyDescent="0.3">
      <c r="A53" s="20"/>
      <c r="B53" s="52" t="str">
        <f t="shared" ref="B53:G54" ca="1" si="56">B22</f>
        <v/>
      </c>
      <c r="C53" s="53" t="str">
        <f t="shared" ca="1" si="56"/>
        <v>＋</v>
      </c>
      <c r="D53" s="54">
        <f t="shared" ca="1" si="56"/>
        <v>0</v>
      </c>
      <c r="E53" s="54" t="str">
        <f t="shared" ca="1" si="56"/>
        <v>.</v>
      </c>
      <c r="F53" s="55">
        <f t="shared" ca="1" si="56"/>
        <v>2</v>
      </c>
      <c r="G53" s="55">
        <f t="shared" ca="1" si="56"/>
        <v>5</v>
      </c>
      <c r="H53" s="27"/>
      <c r="I53" s="20"/>
      <c r="J53" s="52" t="str">
        <f t="shared" ref="J53:O54" ca="1" si="57">J22</f>
        <v/>
      </c>
      <c r="K53" s="53" t="str">
        <f t="shared" ca="1" si="57"/>
        <v>＋</v>
      </c>
      <c r="L53" s="54">
        <f t="shared" ca="1" si="57"/>
        <v>0</v>
      </c>
      <c r="M53" s="54" t="str">
        <f t="shared" ca="1" si="57"/>
        <v>.</v>
      </c>
      <c r="N53" s="55">
        <f t="shared" ca="1" si="57"/>
        <v>7</v>
      </c>
      <c r="O53" s="55">
        <f t="shared" ca="1" si="57"/>
        <v>7</v>
      </c>
      <c r="P53" s="27"/>
      <c r="Q53" s="20"/>
      <c r="R53" s="52" t="str">
        <f t="shared" ref="R53:W54" ca="1" si="58">R22</f>
        <v/>
      </c>
      <c r="S53" s="53" t="str">
        <f t="shared" ca="1" si="58"/>
        <v>＋</v>
      </c>
      <c r="T53" s="54">
        <f t="shared" ca="1" si="58"/>
        <v>0</v>
      </c>
      <c r="U53" s="54" t="str">
        <f t="shared" ca="1" si="58"/>
        <v>.</v>
      </c>
      <c r="V53" s="55">
        <f t="shared" ca="1" si="58"/>
        <v>6</v>
      </c>
      <c r="W53" s="55">
        <f t="shared" ca="1" si="58"/>
        <v>3</v>
      </c>
      <c r="X53" s="27"/>
      <c r="BW53" s="11"/>
      <c r="BX53" s="12"/>
      <c r="BY53" s="12"/>
      <c r="BZ53" s="5"/>
      <c r="CA53" s="5"/>
      <c r="CB53" s="5"/>
      <c r="CC53" s="5"/>
      <c r="CD53" s="11"/>
      <c r="CE53" s="12"/>
      <c r="CF53" s="5"/>
      <c r="CG53" s="5"/>
      <c r="CH53" s="5"/>
      <c r="CI53" s="5"/>
      <c r="CJ53" s="5"/>
      <c r="CK53" s="11">
        <f t="shared" ca="1" si="27"/>
        <v>0.86339973615779864</v>
      </c>
      <c r="CL53" s="12">
        <f t="shared" ca="1" si="28"/>
        <v>14</v>
      </c>
      <c r="CM53" s="5"/>
      <c r="CN53" s="5">
        <v>53</v>
      </c>
      <c r="CO53" s="5">
        <v>5</v>
      </c>
      <c r="CP53" s="5">
        <v>2</v>
      </c>
      <c r="CR53" s="11">
        <f t="shared" ca="1" si="29"/>
        <v>0.44271474549483059</v>
      </c>
      <c r="CS53" s="12">
        <f t="shared" ca="1" si="30"/>
        <v>40</v>
      </c>
      <c r="CT53" s="5"/>
      <c r="CU53" s="5">
        <v>53</v>
      </c>
      <c r="CV53" s="5">
        <v>6</v>
      </c>
      <c r="CW53" s="5">
        <v>8</v>
      </c>
    </row>
    <row r="54" spans="1:101" ht="57" customHeight="1" x14ac:dyDescent="0.25">
      <c r="A54" s="20"/>
      <c r="B54" s="57"/>
      <c r="C54" s="58">
        <f ca="1">C23</f>
        <v>0</v>
      </c>
      <c r="D54" s="59">
        <f t="shared" ca="1" si="56"/>
        <v>0</v>
      </c>
      <c r="E54" s="59" t="str">
        <f t="shared" si="56"/>
        <v>.</v>
      </c>
      <c r="F54" s="60">
        <f t="shared" ca="1" si="56"/>
        <v>4</v>
      </c>
      <c r="G54" s="61">
        <f t="shared" ca="1" si="56"/>
        <v>9</v>
      </c>
      <c r="H54" s="27"/>
      <c r="I54" s="14"/>
      <c r="J54" s="57"/>
      <c r="K54" s="58">
        <f ca="1">K23</f>
        <v>0</v>
      </c>
      <c r="L54" s="59">
        <f t="shared" ca="1" si="57"/>
        <v>1</v>
      </c>
      <c r="M54" s="59" t="str">
        <f t="shared" si="57"/>
        <v>.</v>
      </c>
      <c r="N54" s="60">
        <f t="shared" ca="1" si="57"/>
        <v>1</v>
      </c>
      <c r="O54" s="61">
        <f t="shared" ca="1" si="57"/>
        <v>4</v>
      </c>
      <c r="P54" s="27"/>
      <c r="Q54" s="20"/>
      <c r="R54" s="57"/>
      <c r="S54" s="58">
        <f ca="1">S23</f>
        <v>0</v>
      </c>
      <c r="T54" s="59">
        <f t="shared" ca="1" si="58"/>
        <v>0</v>
      </c>
      <c r="U54" s="59" t="str">
        <f t="shared" si="58"/>
        <v>.</v>
      </c>
      <c r="V54" s="60">
        <f t="shared" ca="1" si="58"/>
        <v>9</v>
      </c>
      <c r="W54" s="61">
        <f t="shared" ca="1" si="58"/>
        <v>5</v>
      </c>
      <c r="X54" s="27"/>
      <c r="BW54" s="11"/>
      <c r="BX54" s="12"/>
      <c r="BY54" s="12"/>
      <c r="BZ54" s="5"/>
      <c r="CA54" s="5"/>
      <c r="CB54" s="5"/>
      <c r="CC54" s="5"/>
      <c r="CD54" s="11"/>
      <c r="CE54" s="12"/>
      <c r="CF54" s="5"/>
      <c r="CG54" s="5"/>
      <c r="CH54" s="5"/>
      <c r="CI54" s="5"/>
      <c r="CJ54" s="5"/>
      <c r="CK54" s="11">
        <f t="shared" ca="1" si="27"/>
        <v>0.63269979466805348</v>
      </c>
      <c r="CL54" s="12">
        <f t="shared" ca="1" si="28"/>
        <v>41</v>
      </c>
      <c r="CM54" s="5"/>
      <c r="CN54" s="5">
        <v>54</v>
      </c>
      <c r="CO54" s="5">
        <v>5</v>
      </c>
      <c r="CP54" s="5">
        <v>3</v>
      </c>
      <c r="CR54" s="11">
        <f t="shared" ca="1" si="29"/>
        <v>0.70050191980343202</v>
      </c>
      <c r="CS54" s="12">
        <f t="shared" ca="1" si="30"/>
        <v>27</v>
      </c>
      <c r="CT54" s="5"/>
      <c r="CU54" s="5">
        <v>54</v>
      </c>
      <c r="CV54" s="5">
        <v>6</v>
      </c>
      <c r="CW54" s="5">
        <v>9</v>
      </c>
    </row>
    <row r="55" spans="1:101" ht="9.9499999999999993" customHeight="1" x14ac:dyDescent="0.25">
      <c r="A55" s="32"/>
      <c r="B55" s="33"/>
      <c r="C55" s="34"/>
      <c r="D55" s="35"/>
      <c r="E55" s="33"/>
      <c r="F55" s="33"/>
      <c r="G55" s="33"/>
      <c r="H55" s="36"/>
      <c r="I55" s="32"/>
      <c r="J55" s="33"/>
      <c r="K55" s="33"/>
      <c r="L55" s="33"/>
      <c r="M55" s="33"/>
      <c r="N55" s="33"/>
      <c r="O55" s="33"/>
      <c r="P55" s="36"/>
      <c r="Q55" s="32"/>
      <c r="R55" s="33"/>
      <c r="S55" s="33"/>
      <c r="T55" s="33"/>
      <c r="U55" s="33"/>
      <c r="V55" s="33"/>
      <c r="W55" s="33"/>
      <c r="X55" s="36"/>
      <c r="BW55" s="11"/>
      <c r="BX55" s="12"/>
      <c r="BY55" s="12"/>
      <c r="BZ55" s="5"/>
      <c r="CA55" s="5"/>
      <c r="CB55" s="5"/>
      <c r="CC55" s="5"/>
      <c r="CD55" s="11"/>
      <c r="CE55" s="12"/>
      <c r="CF55" s="5"/>
      <c r="CG55" s="5"/>
      <c r="CH55" s="5"/>
      <c r="CI55" s="5"/>
      <c r="CJ55" s="5"/>
      <c r="CK55" s="11">
        <f t="shared" ca="1" si="27"/>
        <v>0.32322594811823413</v>
      </c>
      <c r="CL55" s="12">
        <f t="shared" ca="1" si="28"/>
        <v>67</v>
      </c>
      <c r="CM55" s="5"/>
      <c r="CN55" s="5">
        <v>55</v>
      </c>
      <c r="CO55" s="5">
        <v>5</v>
      </c>
      <c r="CP55" s="5">
        <v>4</v>
      </c>
      <c r="CR55" s="11">
        <f t="shared" ca="1" si="29"/>
        <v>0.27807665197181197</v>
      </c>
      <c r="CS55" s="12">
        <f t="shared" ca="1" si="30"/>
        <v>48</v>
      </c>
      <c r="CT55" s="5"/>
      <c r="CU55" s="5">
        <v>55</v>
      </c>
      <c r="CV55" s="5">
        <v>7</v>
      </c>
      <c r="CW55" s="5">
        <v>1</v>
      </c>
    </row>
    <row r="56" spans="1:101" ht="18.75" customHeight="1" thickBot="1" x14ac:dyDescent="0.3">
      <c r="A56" s="37"/>
      <c r="B56" s="16" t="str">
        <f>B25</f>
        <v>⑩</v>
      </c>
      <c r="C56" s="38"/>
      <c r="D56" s="18"/>
      <c r="E56" s="17"/>
      <c r="F56" s="17"/>
      <c r="G56" s="17"/>
      <c r="H56" s="19"/>
      <c r="I56" s="37"/>
      <c r="J56" s="16" t="str">
        <f>J25</f>
        <v>⑪</v>
      </c>
      <c r="K56" s="17"/>
      <c r="L56" s="17"/>
      <c r="M56" s="17"/>
      <c r="N56" s="17"/>
      <c r="O56" s="17"/>
      <c r="P56" s="19"/>
      <c r="Q56" s="37"/>
      <c r="R56" s="16" t="str">
        <f>R25</f>
        <v>⑫</v>
      </c>
      <c r="S56" s="17"/>
      <c r="T56" s="17"/>
      <c r="U56" s="17"/>
      <c r="V56" s="17"/>
      <c r="W56" s="17"/>
      <c r="X56" s="19"/>
      <c r="BW56" s="11"/>
      <c r="BX56" s="12"/>
      <c r="BY56" s="12"/>
      <c r="BZ56" s="5"/>
      <c r="CA56" s="5"/>
      <c r="CB56" s="5"/>
      <c r="CC56" s="5"/>
      <c r="CD56" s="11"/>
      <c r="CE56" s="12"/>
      <c r="CF56" s="5"/>
      <c r="CG56" s="5"/>
      <c r="CH56" s="5"/>
      <c r="CI56" s="5"/>
      <c r="CJ56" s="5"/>
      <c r="CK56" s="11">
        <f t="shared" ca="1" si="27"/>
        <v>0.720588823286199</v>
      </c>
      <c r="CL56" s="12">
        <f t="shared" ca="1" si="28"/>
        <v>32</v>
      </c>
      <c r="CM56" s="5"/>
      <c r="CN56" s="5">
        <v>56</v>
      </c>
      <c r="CO56" s="5">
        <v>5</v>
      </c>
      <c r="CP56" s="5">
        <v>5</v>
      </c>
      <c r="CR56" s="11">
        <f t="shared" ca="1" si="29"/>
        <v>9.8623515621394264E-2</v>
      </c>
      <c r="CS56" s="12">
        <f t="shared" ca="1" si="30"/>
        <v>65</v>
      </c>
      <c r="CT56" s="5"/>
      <c r="CU56" s="5">
        <v>56</v>
      </c>
      <c r="CV56" s="5">
        <v>7</v>
      </c>
      <c r="CW56" s="5">
        <v>2</v>
      </c>
    </row>
    <row r="57" spans="1:101" ht="45.95" customHeight="1" thickBot="1" x14ac:dyDescent="0.3">
      <c r="A57" s="24"/>
      <c r="B57" s="66" t="str">
        <f t="shared" ref="B57" ca="1" si="59">B26</f>
        <v>0.42＋0.39＝</v>
      </c>
      <c r="C57" s="67"/>
      <c r="D57" s="67"/>
      <c r="E57" s="67"/>
      <c r="F57" s="64">
        <f ca="1">F26</f>
        <v>0.81</v>
      </c>
      <c r="G57" s="65"/>
      <c r="H57" s="27"/>
      <c r="I57" s="24"/>
      <c r="J57" s="66" t="str">
        <f t="shared" ref="J57" ca="1" si="60">J26</f>
        <v>0.25＋0.76＝</v>
      </c>
      <c r="K57" s="67"/>
      <c r="L57" s="67"/>
      <c r="M57" s="67"/>
      <c r="N57" s="64">
        <f ca="1">N26</f>
        <v>1.01</v>
      </c>
      <c r="O57" s="65"/>
      <c r="P57" s="27"/>
      <c r="Q57" s="24"/>
      <c r="R57" s="66" t="str">
        <f t="shared" ref="R57" ca="1" si="61">R26</f>
        <v>0.56＋0.27＝</v>
      </c>
      <c r="S57" s="67"/>
      <c r="T57" s="67"/>
      <c r="U57" s="67"/>
      <c r="V57" s="64">
        <f ca="1">V26</f>
        <v>0.83</v>
      </c>
      <c r="W57" s="65"/>
      <c r="X57" s="27"/>
      <c r="BW57" s="11"/>
      <c r="BX57" s="12"/>
      <c r="BY57" s="12"/>
      <c r="BZ57" s="5"/>
      <c r="CA57" s="5"/>
      <c r="CB57" s="5"/>
      <c r="CC57" s="5"/>
      <c r="CD57" s="11"/>
      <c r="CE57" s="12"/>
      <c r="CF57" s="5"/>
      <c r="CG57" s="5"/>
      <c r="CH57" s="5"/>
      <c r="CI57" s="5"/>
      <c r="CJ57" s="5"/>
      <c r="CK57" s="11">
        <f t="shared" ca="1" si="27"/>
        <v>0.17561289722100282</v>
      </c>
      <c r="CL57" s="12">
        <f t="shared" ca="1" si="28"/>
        <v>80</v>
      </c>
      <c r="CM57" s="5"/>
      <c r="CN57" s="5">
        <v>57</v>
      </c>
      <c r="CO57" s="5">
        <v>5</v>
      </c>
      <c r="CP57" s="5">
        <v>6</v>
      </c>
      <c r="CR57" s="11">
        <f t="shared" ca="1" si="29"/>
        <v>0.76716546502111671</v>
      </c>
      <c r="CS57" s="12">
        <f t="shared" ca="1" si="30"/>
        <v>23</v>
      </c>
      <c r="CT57" s="5"/>
      <c r="CU57" s="5">
        <v>57</v>
      </c>
      <c r="CV57" s="5">
        <v>7</v>
      </c>
      <c r="CW57" s="5">
        <v>3</v>
      </c>
    </row>
    <row r="58" spans="1:101" ht="9.9499999999999993" customHeight="1" x14ac:dyDescent="0.25">
      <c r="A58" s="20"/>
      <c r="B58" s="39"/>
      <c r="C58" s="40"/>
      <c r="D58" s="41"/>
      <c r="E58" s="14"/>
      <c r="F58" s="14"/>
      <c r="G58" s="14"/>
      <c r="H58" s="27"/>
      <c r="I58" s="20"/>
      <c r="J58" s="39"/>
      <c r="K58" s="14"/>
      <c r="L58" s="14"/>
      <c r="M58" s="14"/>
      <c r="N58" s="14"/>
      <c r="O58" s="14"/>
      <c r="P58" s="27"/>
      <c r="Q58" s="20"/>
      <c r="R58" s="39"/>
      <c r="S58" s="14"/>
      <c r="T58" s="14"/>
      <c r="U58" s="14"/>
      <c r="V58" s="14"/>
      <c r="W58" s="14"/>
      <c r="X58" s="27"/>
      <c r="BW58" s="11"/>
      <c r="BX58" s="12"/>
      <c r="BY58" s="12"/>
      <c r="BZ58" s="5"/>
      <c r="CA58" s="5"/>
      <c r="CB58" s="5"/>
      <c r="CC58" s="5"/>
      <c r="CD58" s="11"/>
      <c r="CE58" s="12"/>
      <c r="CF58" s="5"/>
      <c r="CG58" s="5"/>
      <c r="CH58" s="5"/>
      <c r="CI58" s="5"/>
      <c r="CJ58" s="5"/>
      <c r="CK58" s="11">
        <f t="shared" ca="1" si="27"/>
        <v>0.93076080691497232</v>
      </c>
      <c r="CL58" s="12">
        <f t="shared" ca="1" si="28"/>
        <v>5</v>
      </c>
      <c r="CM58" s="5"/>
      <c r="CN58" s="5">
        <v>58</v>
      </c>
      <c r="CO58" s="5">
        <v>5</v>
      </c>
      <c r="CP58" s="5">
        <v>7</v>
      </c>
      <c r="CR58" s="11">
        <f t="shared" ca="1" si="29"/>
        <v>1.2730910670191165E-2</v>
      </c>
      <c r="CS58" s="12">
        <f t="shared" ca="1" si="30"/>
        <v>72</v>
      </c>
      <c r="CT58" s="5"/>
      <c r="CU58" s="5">
        <v>58</v>
      </c>
      <c r="CV58" s="5">
        <v>7</v>
      </c>
      <c r="CW58" s="5">
        <v>4</v>
      </c>
    </row>
    <row r="59" spans="1:101" ht="57" customHeight="1" x14ac:dyDescent="0.25">
      <c r="A59" s="20"/>
      <c r="B59" s="48"/>
      <c r="C59" s="49">
        <f t="shared" ref="C59:G59" ca="1" si="62">C28</f>
        <v>0</v>
      </c>
      <c r="D59" s="50">
        <f t="shared" ca="1" si="62"/>
        <v>0</v>
      </c>
      <c r="E59" s="50" t="str">
        <f t="shared" ca="1" si="62"/>
        <v>.</v>
      </c>
      <c r="F59" s="51">
        <f t="shared" ca="1" si="62"/>
        <v>4</v>
      </c>
      <c r="G59" s="51">
        <f t="shared" ca="1" si="62"/>
        <v>2</v>
      </c>
      <c r="H59" s="27"/>
      <c r="I59" s="20"/>
      <c r="J59" s="48"/>
      <c r="K59" s="49">
        <f t="shared" ref="K59:O59" ca="1" si="63">K28</f>
        <v>0</v>
      </c>
      <c r="L59" s="50">
        <f t="shared" ca="1" si="63"/>
        <v>0</v>
      </c>
      <c r="M59" s="50" t="str">
        <f t="shared" ca="1" si="63"/>
        <v>.</v>
      </c>
      <c r="N59" s="51">
        <f t="shared" ca="1" si="63"/>
        <v>2</v>
      </c>
      <c r="O59" s="51">
        <f t="shared" ca="1" si="63"/>
        <v>5</v>
      </c>
      <c r="P59" s="27"/>
      <c r="Q59" s="20"/>
      <c r="R59" s="48"/>
      <c r="S59" s="49">
        <f t="shared" ref="S59:W59" ca="1" si="64">S28</f>
        <v>0</v>
      </c>
      <c r="T59" s="50">
        <f t="shared" ca="1" si="64"/>
        <v>0</v>
      </c>
      <c r="U59" s="50" t="str">
        <f t="shared" ca="1" si="64"/>
        <v>.</v>
      </c>
      <c r="V59" s="51">
        <f t="shared" ca="1" si="64"/>
        <v>5</v>
      </c>
      <c r="W59" s="51">
        <f t="shared" ca="1" si="64"/>
        <v>6</v>
      </c>
      <c r="X59" s="27"/>
      <c r="BW59" s="11"/>
      <c r="BX59" s="12"/>
      <c r="BY59" s="12"/>
      <c r="BZ59" s="5"/>
      <c r="CA59" s="5"/>
      <c r="CB59" s="5"/>
      <c r="CC59" s="5"/>
      <c r="CD59" s="11"/>
      <c r="CE59" s="12"/>
      <c r="CF59" s="5"/>
      <c r="CG59" s="5"/>
      <c r="CH59" s="5"/>
      <c r="CI59" s="5"/>
      <c r="CJ59" s="5"/>
      <c r="CK59" s="11">
        <f t="shared" ca="1" si="27"/>
        <v>0.29403760063387818</v>
      </c>
      <c r="CL59" s="12">
        <f t="shared" ca="1" si="28"/>
        <v>70</v>
      </c>
      <c r="CM59" s="5"/>
      <c r="CN59" s="5">
        <v>59</v>
      </c>
      <c r="CO59" s="5">
        <v>5</v>
      </c>
      <c r="CP59" s="5">
        <v>8</v>
      </c>
      <c r="CR59" s="11">
        <f t="shared" ca="1" si="29"/>
        <v>0.7941069652497893</v>
      </c>
      <c r="CS59" s="12">
        <f t="shared" ca="1" si="30"/>
        <v>19</v>
      </c>
      <c r="CT59" s="5"/>
      <c r="CU59" s="5">
        <v>59</v>
      </c>
      <c r="CV59" s="5">
        <v>7</v>
      </c>
      <c r="CW59" s="5">
        <v>5</v>
      </c>
    </row>
    <row r="60" spans="1:101" ht="57" customHeight="1" thickBot="1" x14ac:dyDescent="0.3">
      <c r="A60" s="20"/>
      <c r="B60" s="52" t="str">
        <f t="shared" ref="B60:G61" ca="1" si="65">B29</f>
        <v/>
      </c>
      <c r="C60" s="53" t="str">
        <f t="shared" ca="1" si="65"/>
        <v>＋</v>
      </c>
      <c r="D60" s="54">
        <f t="shared" ca="1" si="65"/>
        <v>0</v>
      </c>
      <c r="E60" s="54" t="str">
        <f t="shared" ca="1" si="65"/>
        <v>.</v>
      </c>
      <c r="F60" s="55">
        <f t="shared" ca="1" si="65"/>
        <v>3</v>
      </c>
      <c r="G60" s="55">
        <f t="shared" ca="1" si="65"/>
        <v>9</v>
      </c>
      <c r="H60" s="27"/>
      <c r="I60" s="20"/>
      <c r="J60" s="52" t="str">
        <f t="shared" ref="J60:O61" ca="1" si="66">J29</f>
        <v/>
      </c>
      <c r="K60" s="53" t="str">
        <f t="shared" ca="1" si="66"/>
        <v>＋</v>
      </c>
      <c r="L60" s="54">
        <f t="shared" ca="1" si="66"/>
        <v>0</v>
      </c>
      <c r="M60" s="54" t="str">
        <f t="shared" ca="1" si="66"/>
        <v>.</v>
      </c>
      <c r="N60" s="55">
        <f t="shared" ca="1" si="66"/>
        <v>7</v>
      </c>
      <c r="O60" s="55">
        <f t="shared" ca="1" si="66"/>
        <v>6</v>
      </c>
      <c r="P60" s="27"/>
      <c r="Q60" s="20"/>
      <c r="R60" s="52" t="str">
        <f t="shared" ref="R60:W61" ca="1" si="67">R29</f>
        <v/>
      </c>
      <c r="S60" s="53" t="str">
        <f t="shared" ca="1" si="67"/>
        <v>＋</v>
      </c>
      <c r="T60" s="54">
        <f t="shared" ca="1" si="67"/>
        <v>0</v>
      </c>
      <c r="U60" s="54" t="str">
        <f t="shared" ca="1" si="67"/>
        <v>.</v>
      </c>
      <c r="V60" s="55">
        <f t="shared" ca="1" si="67"/>
        <v>2</v>
      </c>
      <c r="W60" s="55">
        <f t="shared" ca="1" si="67"/>
        <v>7</v>
      </c>
      <c r="X60" s="27"/>
      <c r="BW60" s="11"/>
      <c r="BX60" s="12"/>
      <c r="BY60" s="12"/>
      <c r="BZ60" s="5"/>
      <c r="CA60" s="5"/>
      <c r="CB60" s="5"/>
      <c r="CC60" s="5"/>
      <c r="CD60" s="11"/>
      <c r="CE60" s="12"/>
      <c r="CF60" s="5"/>
      <c r="CG60" s="5"/>
      <c r="CH60" s="5"/>
      <c r="CI60" s="5"/>
      <c r="CJ60" s="5"/>
      <c r="CK60" s="11">
        <f t="shared" ca="1" si="27"/>
        <v>0.87998792570850493</v>
      </c>
      <c r="CL60" s="12">
        <f t="shared" ca="1" si="28"/>
        <v>9</v>
      </c>
      <c r="CM60" s="5"/>
      <c r="CN60" s="5">
        <v>60</v>
      </c>
      <c r="CO60" s="5">
        <v>5</v>
      </c>
      <c r="CP60" s="5">
        <v>9</v>
      </c>
      <c r="CR60" s="11">
        <f t="shared" ca="1" si="29"/>
        <v>0.76871322699503641</v>
      </c>
      <c r="CS60" s="12">
        <f t="shared" ca="1" si="30"/>
        <v>22</v>
      </c>
      <c r="CT60" s="5"/>
      <c r="CU60" s="5">
        <v>60</v>
      </c>
      <c r="CV60" s="5">
        <v>7</v>
      </c>
      <c r="CW60" s="5">
        <v>6</v>
      </c>
    </row>
    <row r="61" spans="1:101" ht="57" customHeight="1" x14ac:dyDescent="0.25">
      <c r="A61" s="20"/>
      <c r="B61" s="57"/>
      <c r="C61" s="58">
        <f ca="1">C30</f>
        <v>0</v>
      </c>
      <c r="D61" s="59">
        <f t="shared" ca="1" si="65"/>
        <v>0</v>
      </c>
      <c r="E61" s="59" t="str">
        <f t="shared" si="65"/>
        <v>.</v>
      </c>
      <c r="F61" s="60">
        <f t="shared" ca="1" si="65"/>
        <v>8</v>
      </c>
      <c r="G61" s="61">
        <f t="shared" ca="1" si="65"/>
        <v>1</v>
      </c>
      <c r="H61" s="27"/>
      <c r="I61" s="14"/>
      <c r="J61" s="57"/>
      <c r="K61" s="58">
        <f ca="1">K30</f>
        <v>0</v>
      </c>
      <c r="L61" s="59">
        <f t="shared" ca="1" si="66"/>
        <v>1</v>
      </c>
      <c r="M61" s="59" t="str">
        <f t="shared" si="66"/>
        <v>.</v>
      </c>
      <c r="N61" s="60">
        <f t="shared" ca="1" si="66"/>
        <v>0</v>
      </c>
      <c r="O61" s="61">
        <f t="shared" ca="1" si="66"/>
        <v>1</v>
      </c>
      <c r="P61" s="27"/>
      <c r="Q61" s="20"/>
      <c r="R61" s="57"/>
      <c r="S61" s="58">
        <f ca="1">S30</f>
        <v>0</v>
      </c>
      <c r="T61" s="59">
        <f t="shared" ca="1" si="67"/>
        <v>0</v>
      </c>
      <c r="U61" s="59" t="str">
        <f t="shared" si="67"/>
        <v>.</v>
      </c>
      <c r="V61" s="60">
        <f t="shared" ca="1" si="67"/>
        <v>8</v>
      </c>
      <c r="W61" s="61">
        <f t="shared" ca="1" si="67"/>
        <v>3</v>
      </c>
      <c r="X61" s="27"/>
      <c r="BW61" s="11"/>
      <c r="BX61" s="12"/>
      <c r="BY61" s="12"/>
      <c r="BZ61" s="5"/>
      <c r="CA61" s="5"/>
      <c r="CB61" s="5"/>
      <c r="CC61" s="5"/>
      <c r="CD61" s="11"/>
      <c r="CE61" s="12"/>
      <c r="CF61" s="5"/>
      <c r="CG61" s="5"/>
      <c r="CH61" s="5"/>
      <c r="CI61" s="5"/>
      <c r="CJ61" s="5"/>
      <c r="CK61" s="11">
        <f t="shared" ca="1" si="27"/>
        <v>0.87577593061872039</v>
      </c>
      <c r="CL61" s="12">
        <f t="shared" ca="1" si="28"/>
        <v>10</v>
      </c>
      <c r="CM61" s="5"/>
      <c r="CN61" s="5">
        <v>61</v>
      </c>
      <c r="CO61" s="5">
        <v>6</v>
      </c>
      <c r="CP61" s="5">
        <v>0</v>
      </c>
      <c r="CR61" s="11">
        <f t="shared" ca="1" si="29"/>
        <v>0.13143755653370792</v>
      </c>
      <c r="CS61" s="12">
        <f t="shared" ca="1" si="30"/>
        <v>62</v>
      </c>
      <c r="CT61" s="5"/>
      <c r="CU61" s="5">
        <v>61</v>
      </c>
      <c r="CV61" s="5">
        <v>7</v>
      </c>
      <c r="CW61" s="5">
        <v>7</v>
      </c>
    </row>
    <row r="62" spans="1:101" ht="9.9499999999999993" customHeight="1" x14ac:dyDescent="0.25">
      <c r="A62" s="32"/>
      <c r="B62" s="33"/>
      <c r="C62" s="33"/>
      <c r="D62" s="35"/>
      <c r="E62" s="33"/>
      <c r="F62" s="33"/>
      <c r="G62" s="33"/>
      <c r="H62" s="36"/>
      <c r="I62" s="32"/>
      <c r="J62" s="33"/>
      <c r="K62" s="33"/>
      <c r="L62" s="33"/>
      <c r="M62" s="33"/>
      <c r="N62" s="33"/>
      <c r="O62" s="33"/>
      <c r="P62" s="36"/>
      <c r="Q62" s="32"/>
      <c r="R62" s="33"/>
      <c r="S62" s="33"/>
      <c r="T62" s="33"/>
      <c r="U62" s="33"/>
      <c r="V62" s="33"/>
      <c r="W62" s="33"/>
      <c r="X62" s="36"/>
      <c r="BW62" s="11"/>
      <c r="BX62" s="12"/>
      <c r="BY62" s="12"/>
      <c r="BZ62" s="5"/>
      <c r="CA62" s="5"/>
      <c r="CB62" s="5"/>
      <c r="CC62" s="5"/>
      <c r="CD62" s="11"/>
      <c r="CE62" s="12"/>
      <c r="CF62" s="5"/>
      <c r="CG62" s="5"/>
      <c r="CH62" s="5"/>
      <c r="CI62" s="5"/>
      <c r="CJ62" s="5"/>
      <c r="CK62" s="11">
        <f t="shared" ca="1" si="27"/>
        <v>3.0396273216523051E-2</v>
      </c>
      <c r="CL62" s="12">
        <f t="shared" ca="1" si="28"/>
        <v>98</v>
      </c>
      <c r="CM62" s="5"/>
      <c r="CN62" s="5">
        <v>62</v>
      </c>
      <c r="CO62" s="5">
        <v>6</v>
      </c>
      <c r="CP62" s="5">
        <v>1</v>
      </c>
      <c r="CR62" s="11">
        <f t="shared" ca="1" si="29"/>
        <v>0.49315591375434964</v>
      </c>
      <c r="CS62" s="12">
        <f t="shared" ca="1" si="30"/>
        <v>35</v>
      </c>
      <c r="CT62" s="5"/>
      <c r="CU62" s="5">
        <v>62</v>
      </c>
      <c r="CV62" s="5">
        <v>7</v>
      </c>
      <c r="CW62" s="5">
        <v>8</v>
      </c>
    </row>
    <row r="63" spans="1:101" ht="18.75" x14ac:dyDescent="0.25">
      <c r="BW63" s="11"/>
      <c r="BX63" s="12"/>
      <c r="BY63" s="12"/>
      <c r="BZ63" s="5"/>
      <c r="CA63" s="5"/>
      <c r="CB63" s="5"/>
      <c r="CC63" s="5"/>
      <c r="CD63" s="11"/>
      <c r="CE63" s="12"/>
      <c r="CG63" s="5"/>
      <c r="CH63" s="5"/>
      <c r="CI63" s="5"/>
      <c r="CJ63" s="5"/>
      <c r="CK63" s="11">
        <f t="shared" ca="1" si="27"/>
        <v>0.70625343792413853</v>
      </c>
      <c r="CL63" s="12">
        <f t="shared" ca="1" si="28"/>
        <v>33</v>
      </c>
      <c r="CN63" s="5">
        <v>63</v>
      </c>
      <c r="CO63" s="5">
        <v>6</v>
      </c>
      <c r="CP63" s="5">
        <v>2</v>
      </c>
      <c r="CR63" s="11">
        <f t="shared" ca="1" si="29"/>
        <v>0.1378812119414079</v>
      </c>
      <c r="CS63" s="12">
        <f t="shared" ca="1" si="30"/>
        <v>60</v>
      </c>
      <c r="CU63" s="5">
        <v>63</v>
      </c>
      <c r="CV63" s="5">
        <v>7</v>
      </c>
      <c r="CW63" s="5">
        <v>9</v>
      </c>
    </row>
    <row r="64" spans="1:101" ht="18.75" x14ac:dyDescent="0.25">
      <c r="BW64" s="11"/>
      <c r="BX64" s="12"/>
      <c r="BY64" s="12"/>
      <c r="BZ64" s="5"/>
      <c r="CA64" s="5"/>
      <c r="CB64" s="5"/>
      <c r="CC64" s="5"/>
      <c r="CD64" s="11"/>
      <c r="CE64" s="12"/>
      <c r="CG64" s="5"/>
      <c r="CH64" s="5"/>
      <c r="CI64" s="5"/>
      <c r="CJ64" s="5"/>
      <c r="CK64" s="11">
        <f t="shared" ca="1" si="27"/>
        <v>0.90976128489986041</v>
      </c>
      <c r="CL64" s="12">
        <f t="shared" ca="1" si="28"/>
        <v>7</v>
      </c>
      <c r="CN64" s="5">
        <v>64</v>
      </c>
      <c r="CO64" s="5">
        <v>6</v>
      </c>
      <c r="CP64" s="5">
        <v>3</v>
      </c>
      <c r="CR64" s="11">
        <f t="shared" ca="1" si="29"/>
        <v>0.49318023771434039</v>
      </c>
      <c r="CS64" s="12">
        <f t="shared" ca="1" si="30"/>
        <v>34</v>
      </c>
      <c r="CU64" s="5">
        <v>64</v>
      </c>
      <c r="CV64" s="5">
        <v>8</v>
      </c>
      <c r="CW64" s="5">
        <v>1</v>
      </c>
    </row>
    <row r="65" spans="75:101" ht="18.75" x14ac:dyDescent="0.25">
      <c r="BW65" s="11"/>
      <c r="BX65" s="12"/>
      <c r="BY65" s="12"/>
      <c r="BZ65" s="5"/>
      <c r="CA65" s="5"/>
      <c r="CB65" s="5"/>
      <c r="CC65" s="5"/>
      <c r="CD65" s="11"/>
      <c r="CE65" s="12"/>
      <c r="CG65" s="5"/>
      <c r="CH65" s="5"/>
      <c r="CI65" s="5"/>
      <c r="CJ65" s="5"/>
      <c r="CK65" s="11">
        <f t="shared" ca="1" si="27"/>
        <v>3.4996312330703661E-2</v>
      </c>
      <c r="CL65" s="12">
        <f t="shared" ca="1" si="28"/>
        <v>97</v>
      </c>
      <c r="CN65" s="5">
        <v>65</v>
      </c>
      <c r="CO65" s="5">
        <v>6</v>
      </c>
      <c r="CP65" s="5">
        <v>4</v>
      </c>
      <c r="CR65" s="11">
        <f t="shared" ca="1" si="29"/>
        <v>0.15627799198749648</v>
      </c>
      <c r="CS65" s="12">
        <f t="shared" ca="1" si="30"/>
        <v>58</v>
      </c>
      <c r="CU65" s="5">
        <v>65</v>
      </c>
      <c r="CV65" s="5">
        <v>8</v>
      </c>
      <c r="CW65" s="5">
        <v>2</v>
      </c>
    </row>
    <row r="66" spans="75:101" ht="18.75" x14ac:dyDescent="0.25">
      <c r="BW66" s="11"/>
      <c r="BX66" s="12"/>
      <c r="BY66" s="12"/>
      <c r="BZ66" s="5"/>
      <c r="CA66" s="5"/>
      <c r="CB66" s="5"/>
      <c r="CC66" s="5"/>
      <c r="CD66" s="11"/>
      <c r="CE66" s="12"/>
      <c r="CG66" s="5"/>
      <c r="CH66" s="5"/>
      <c r="CI66" s="5"/>
      <c r="CJ66" s="5"/>
      <c r="CK66" s="11">
        <f t="shared" ref="CK66:CK100" ca="1" si="68">RAND()</f>
        <v>0.22330270233063798</v>
      </c>
      <c r="CL66" s="12">
        <f t="shared" ref="CL66:CL100" ca="1" si="69">RANK(CK66,$CK$1:$CK$100,)</f>
        <v>77</v>
      </c>
      <c r="CN66" s="5">
        <v>66</v>
      </c>
      <c r="CO66" s="5">
        <v>6</v>
      </c>
      <c r="CP66" s="5">
        <v>5</v>
      </c>
      <c r="CR66" s="11">
        <f t="shared" ref="CR66:CR72" ca="1" si="70">RAND()</f>
        <v>0.23138795830419456</v>
      </c>
      <c r="CS66" s="12">
        <f t="shared" ref="CS66:CS72" ca="1" si="71">RANK(CR66,$CR$1:$CR$100,)</f>
        <v>51</v>
      </c>
      <c r="CU66" s="5">
        <v>66</v>
      </c>
      <c r="CV66" s="5">
        <v>8</v>
      </c>
      <c r="CW66" s="5">
        <v>3</v>
      </c>
    </row>
    <row r="67" spans="75:101" ht="18.75" x14ac:dyDescent="0.25">
      <c r="BW67" s="11"/>
      <c r="BX67" s="12"/>
      <c r="BY67" s="12"/>
      <c r="BZ67" s="5"/>
      <c r="CA67" s="5"/>
      <c r="CB67" s="5"/>
      <c r="CC67" s="5"/>
      <c r="CD67" s="11"/>
      <c r="CE67" s="12"/>
      <c r="CG67" s="5"/>
      <c r="CH67" s="5"/>
      <c r="CI67" s="5"/>
      <c r="CJ67" s="5"/>
      <c r="CK67" s="11">
        <f t="shared" ca="1" si="68"/>
        <v>0.87060727732051946</v>
      </c>
      <c r="CL67" s="12">
        <f t="shared" ca="1" si="69"/>
        <v>11</v>
      </c>
      <c r="CN67" s="5">
        <v>67</v>
      </c>
      <c r="CO67" s="5">
        <v>6</v>
      </c>
      <c r="CP67" s="5">
        <v>6</v>
      </c>
      <c r="CR67" s="11">
        <f t="shared" ca="1" si="70"/>
        <v>2.0549322516171364E-2</v>
      </c>
      <c r="CS67" s="12">
        <f t="shared" ca="1" si="71"/>
        <v>71</v>
      </c>
      <c r="CU67" s="5">
        <v>67</v>
      </c>
      <c r="CV67" s="5">
        <v>8</v>
      </c>
      <c r="CW67" s="5">
        <v>4</v>
      </c>
    </row>
    <row r="68" spans="75:101" ht="18.75" x14ac:dyDescent="0.25">
      <c r="BW68" s="11"/>
      <c r="BX68" s="12"/>
      <c r="BY68" s="12"/>
      <c r="BZ68" s="5"/>
      <c r="CA68" s="5"/>
      <c r="CB68" s="5"/>
      <c r="CC68" s="5"/>
      <c r="CD68" s="11"/>
      <c r="CE68" s="12"/>
      <c r="CG68" s="5"/>
      <c r="CH68" s="5"/>
      <c r="CI68" s="5"/>
      <c r="CJ68" s="5"/>
      <c r="CK68" s="11">
        <f t="shared" ca="1" si="68"/>
        <v>0.96763156590386745</v>
      </c>
      <c r="CL68" s="12">
        <f t="shared" ca="1" si="69"/>
        <v>4</v>
      </c>
      <c r="CN68" s="5">
        <v>68</v>
      </c>
      <c r="CO68" s="5">
        <v>6</v>
      </c>
      <c r="CP68" s="5">
        <v>7</v>
      </c>
      <c r="CR68" s="11">
        <f t="shared" ca="1" si="70"/>
        <v>0.81948533869647977</v>
      </c>
      <c r="CS68" s="12">
        <f t="shared" ca="1" si="71"/>
        <v>17</v>
      </c>
      <c r="CU68" s="5">
        <v>68</v>
      </c>
      <c r="CV68" s="5">
        <v>8</v>
      </c>
      <c r="CW68" s="5">
        <v>5</v>
      </c>
    </row>
    <row r="69" spans="75:101" ht="18.75" x14ac:dyDescent="0.25">
      <c r="BW69" s="11"/>
      <c r="BX69" s="12"/>
      <c r="BY69" s="12"/>
      <c r="BZ69" s="5"/>
      <c r="CA69" s="5"/>
      <c r="CB69" s="5"/>
      <c r="CC69" s="5"/>
      <c r="CD69" s="11"/>
      <c r="CE69" s="12"/>
      <c r="CG69" s="5"/>
      <c r="CH69" s="5"/>
      <c r="CI69" s="5"/>
      <c r="CJ69" s="5"/>
      <c r="CK69" s="11">
        <f t="shared" ca="1" si="68"/>
        <v>5.3668083490876484E-2</v>
      </c>
      <c r="CL69" s="12">
        <f t="shared" ca="1" si="69"/>
        <v>94</v>
      </c>
      <c r="CN69" s="5">
        <v>69</v>
      </c>
      <c r="CO69" s="5">
        <v>6</v>
      </c>
      <c r="CP69" s="5">
        <v>8</v>
      </c>
      <c r="CR69" s="11">
        <f t="shared" ca="1" si="70"/>
        <v>0.24457477598824706</v>
      </c>
      <c r="CS69" s="12">
        <f t="shared" ca="1" si="71"/>
        <v>50</v>
      </c>
      <c r="CU69" s="5">
        <v>69</v>
      </c>
      <c r="CV69" s="5">
        <v>8</v>
      </c>
      <c r="CW69" s="5">
        <v>6</v>
      </c>
    </row>
    <row r="70" spans="75:101" ht="18.75" x14ac:dyDescent="0.25">
      <c r="BW70" s="11"/>
      <c r="BX70" s="12"/>
      <c r="BY70" s="12"/>
      <c r="BZ70" s="5"/>
      <c r="CA70" s="5"/>
      <c r="CB70" s="5"/>
      <c r="CC70" s="5"/>
      <c r="CD70" s="11"/>
      <c r="CE70" s="12"/>
      <c r="CG70" s="5"/>
      <c r="CH70" s="5"/>
      <c r="CI70" s="5"/>
      <c r="CJ70" s="5"/>
      <c r="CK70" s="11">
        <f t="shared" ca="1" si="68"/>
        <v>0.36298887053190398</v>
      </c>
      <c r="CL70" s="12">
        <f t="shared" ca="1" si="69"/>
        <v>65</v>
      </c>
      <c r="CN70" s="5">
        <v>70</v>
      </c>
      <c r="CO70" s="5">
        <v>6</v>
      </c>
      <c r="CP70" s="5">
        <v>9</v>
      </c>
      <c r="CR70" s="11">
        <f t="shared" ca="1" si="70"/>
        <v>0.41754756210436561</v>
      </c>
      <c r="CS70" s="12">
        <f t="shared" ca="1" si="71"/>
        <v>41</v>
      </c>
      <c r="CU70" s="5">
        <v>70</v>
      </c>
      <c r="CV70" s="5">
        <v>8</v>
      </c>
      <c r="CW70" s="5">
        <v>7</v>
      </c>
    </row>
    <row r="71" spans="75:101" ht="18.75" x14ac:dyDescent="0.25">
      <c r="BW71" s="11"/>
      <c r="BX71" s="12"/>
      <c r="BY71" s="12"/>
      <c r="BZ71" s="5"/>
      <c r="CA71" s="5"/>
      <c r="CB71" s="5"/>
      <c r="CC71" s="5"/>
      <c r="CD71" s="11"/>
      <c r="CE71" s="12"/>
      <c r="CG71" s="5"/>
      <c r="CH71" s="5"/>
      <c r="CI71" s="5"/>
      <c r="CJ71" s="5"/>
      <c r="CK71" s="11">
        <f t="shared" ca="1" si="68"/>
        <v>0.55928126785926302</v>
      </c>
      <c r="CL71" s="12">
        <f t="shared" ca="1" si="69"/>
        <v>47</v>
      </c>
      <c r="CN71" s="5">
        <v>71</v>
      </c>
      <c r="CO71" s="5">
        <v>7</v>
      </c>
      <c r="CP71" s="5">
        <v>0</v>
      </c>
      <c r="CR71" s="11">
        <f t="shared" ca="1" si="70"/>
        <v>0.78949341543422646</v>
      </c>
      <c r="CS71" s="12">
        <f t="shared" ca="1" si="71"/>
        <v>20</v>
      </c>
      <c r="CU71" s="5">
        <v>71</v>
      </c>
      <c r="CV71" s="5">
        <v>8</v>
      </c>
      <c r="CW71" s="5">
        <v>8</v>
      </c>
    </row>
    <row r="72" spans="75:101" ht="18.75" x14ac:dyDescent="0.25">
      <c r="BW72" s="11"/>
      <c r="BX72" s="12"/>
      <c r="BY72" s="12"/>
      <c r="BZ72" s="5"/>
      <c r="CA72" s="5"/>
      <c r="CB72" s="5"/>
      <c r="CC72" s="5"/>
      <c r="CD72" s="11"/>
      <c r="CE72" s="12"/>
      <c r="CG72" s="5"/>
      <c r="CH72" s="5"/>
      <c r="CI72" s="5"/>
      <c r="CJ72" s="5"/>
      <c r="CK72" s="11">
        <f t="shared" ca="1" si="68"/>
        <v>0.22645384113786637</v>
      </c>
      <c r="CL72" s="12">
        <f t="shared" ca="1" si="69"/>
        <v>76</v>
      </c>
      <c r="CN72" s="5">
        <v>72</v>
      </c>
      <c r="CO72" s="5">
        <v>7</v>
      </c>
      <c r="CP72" s="5">
        <v>1</v>
      </c>
      <c r="CR72" s="11">
        <f t="shared" ca="1" si="70"/>
        <v>8.990830078945633E-2</v>
      </c>
      <c r="CS72" s="12">
        <f t="shared" ca="1" si="71"/>
        <v>67</v>
      </c>
      <c r="CU72" s="5">
        <v>72</v>
      </c>
      <c r="CV72" s="5">
        <v>8</v>
      </c>
      <c r="CW72" s="5">
        <v>9</v>
      </c>
    </row>
    <row r="73" spans="75:101" ht="18.75" x14ac:dyDescent="0.25">
      <c r="BW73" s="11"/>
      <c r="BX73" s="12"/>
      <c r="BY73" s="12"/>
      <c r="BZ73" s="5"/>
      <c r="CA73" s="5"/>
      <c r="CB73" s="5"/>
      <c r="CC73" s="5"/>
      <c r="CD73" s="11"/>
      <c r="CE73" s="12"/>
      <c r="CG73" s="5"/>
      <c r="CH73" s="5"/>
      <c r="CI73" s="5"/>
      <c r="CJ73" s="5"/>
      <c r="CK73" s="11">
        <f t="shared" ca="1" si="68"/>
        <v>0.83395626141128132</v>
      </c>
      <c r="CL73" s="12">
        <f t="shared" ca="1" si="69"/>
        <v>19</v>
      </c>
      <c r="CN73" s="5">
        <v>73</v>
      </c>
      <c r="CO73" s="5">
        <v>7</v>
      </c>
      <c r="CP73" s="5">
        <v>2</v>
      </c>
      <c r="CR73" s="11"/>
      <c r="CS73" s="12"/>
      <c r="CU73" s="5"/>
      <c r="CV73" s="5"/>
      <c r="CW73" s="5"/>
    </row>
    <row r="74" spans="75:101" ht="18.75" x14ac:dyDescent="0.25">
      <c r="BW74" s="11"/>
      <c r="BX74" s="12"/>
      <c r="BY74" s="12"/>
      <c r="BZ74" s="5"/>
      <c r="CA74" s="5"/>
      <c r="CB74" s="5"/>
      <c r="CC74" s="5"/>
      <c r="CD74" s="11"/>
      <c r="CE74" s="12"/>
      <c r="CG74" s="5"/>
      <c r="CH74" s="5"/>
      <c r="CI74" s="5"/>
      <c r="CJ74" s="5"/>
      <c r="CK74" s="11">
        <f t="shared" ca="1" si="68"/>
        <v>0.9676705300124635</v>
      </c>
      <c r="CL74" s="12">
        <f t="shared" ca="1" si="69"/>
        <v>3</v>
      </c>
      <c r="CN74" s="5">
        <v>74</v>
      </c>
      <c r="CO74" s="5">
        <v>7</v>
      </c>
      <c r="CP74" s="5">
        <v>3</v>
      </c>
      <c r="CR74" s="11"/>
      <c r="CS74" s="12"/>
      <c r="CU74" s="5"/>
      <c r="CV74" s="5"/>
      <c r="CW74" s="5"/>
    </row>
    <row r="75" spans="75:101" ht="18.75" x14ac:dyDescent="0.25">
      <c r="BW75" s="11"/>
      <c r="BX75" s="12"/>
      <c r="BY75" s="12"/>
      <c r="BZ75" s="5"/>
      <c r="CA75" s="5"/>
      <c r="CB75" s="5"/>
      <c r="CC75" s="5"/>
      <c r="CD75" s="11"/>
      <c r="CE75" s="12"/>
      <c r="CG75" s="5"/>
      <c r="CH75" s="5"/>
      <c r="CI75" s="5"/>
      <c r="CJ75" s="5"/>
      <c r="CK75" s="11">
        <f t="shared" ca="1" si="68"/>
        <v>0.13996181661500284</v>
      </c>
      <c r="CL75" s="12">
        <f t="shared" ca="1" si="69"/>
        <v>84</v>
      </c>
      <c r="CN75" s="5">
        <v>75</v>
      </c>
      <c r="CO75" s="5">
        <v>7</v>
      </c>
      <c r="CP75" s="5">
        <v>4</v>
      </c>
      <c r="CR75" s="11"/>
      <c r="CS75" s="12"/>
      <c r="CU75" s="5"/>
      <c r="CV75" s="5"/>
      <c r="CW75" s="5"/>
    </row>
    <row r="76" spans="75:101" ht="18.75" x14ac:dyDescent="0.25">
      <c r="BW76" s="11"/>
      <c r="BX76" s="12"/>
      <c r="BY76" s="12"/>
      <c r="BZ76" s="5"/>
      <c r="CA76" s="5"/>
      <c r="CB76" s="5"/>
      <c r="CC76" s="5"/>
      <c r="CD76" s="11"/>
      <c r="CE76" s="12"/>
      <c r="CG76" s="5"/>
      <c r="CH76" s="5"/>
      <c r="CI76" s="5"/>
      <c r="CJ76" s="5"/>
      <c r="CK76" s="11">
        <f t="shared" ca="1" si="68"/>
        <v>9.9932367800018573E-3</v>
      </c>
      <c r="CL76" s="12">
        <f t="shared" ca="1" si="69"/>
        <v>99</v>
      </c>
      <c r="CN76" s="5">
        <v>76</v>
      </c>
      <c r="CO76" s="5">
        <v>7</v>
      </c>
      <c r="CP76" s="5">
        <v>5</v>
      </c>
      <c r="CR76" s="11"/>
      <c r="CS76" s="12"/>
      <c r="CU76" s="5"/>
      <c r="CV76" s="5"/>
      <c r="CW76" s="5"/>
    </row>
    <row r="77" spans="75:101" ht="18.75" x14ac:dyDescent="0.25">
      <c r="BW77" s="11"/>
      <c r="BX77" s="12"/>
      <c r="BY77" s="12"/>
      <c r="BZ77" s="5"/>
      <c r="CA77" s="5"/>
      <c r="CB77" s="5"/>
      <c r="CC77" s="5"/>
      <c r="CD77" s="11"/>
      <c r="CE77" s="12"/>
      <c r="CG77" s="5"/>
      <c r="CH77" s="5"/>
      <c r="CI77" s="5"/>
      <c r="CJ77" s="5"/>
      <c r="CK77" s="11">
        <f t="shared" ca="1" si="68"/>
        <v>0.68123096616740553</v>
      </c>
      <c r="CL77" s="12">
        <f t="shared" ca="1" si="69"/>
        <v>36</v>
      </c>
      <c r="CN77" s="5">
        <v>77</v>
      </c>
      <c r="CO77" s="5">
        <v>7</v>
      </c>
      <c r="CP77" s="5">
        <v>6</v>
      </c>
      <c r="CR77" s="11"/>
      <c r="CS77" s="12"/>
      <c r="CU77" s="5"/>
      <c r="CV77" s="5"/>
      <c r="CW77" s="5"/>
    </row>
    <row r="78" spans="75:101" ht="18.75" x14ac:dyDescent="0.25">
      <c r="BW78" s="11"/>
      <c r="BX78" s="12"/>
      <c r="BY78" s="12"/>
      <c r="BZ78" s="5"/>
      <c r="CA78" s="5"/>
      <c r="CB78" s="5"/>
      <c r="CC78" s="5"/>
      <c r="CD78" s="11"/>
      <c r="CE78" s="12"/>
      <c r="CG78" s="5"/>
      <c r="CH78" s="5"/>
      <c r="CI78" s="5"/>
      <c r="CJ78" s="5"/>
      <c r="CK78" s="11">
        <f t="shared" ca="1" si="68"/>
        <v>0.56433091967636428</v>
      </c>
      <c r="CL78" s="12">
        <f t="shared" ca="1" si="69"/>
        <v>46</v>
      </c>
      <c r="CN78" s="5">
        <v>78</v>
      </c>
      <c r="CO78" s="5">
        <v>7</v>
      </c>
      <c r="CP78" s="5">
        <v>7</v>
      </c>
      <c r="CR78" s="11"/>
      <c r="CS78" s="12"/>
      <c r="CU78" s="5"/>
      <c r="CV78" s="5"/>
      <c r="CW78" s="5"/>
    </row>
    <row r="79" spans="75:101" ht="18.75" x14ac:dyDescent="0.25">
      <c r="BW79" s="11"/>
      <c r="BX79" s="12"/>
      <c r="BY79" s="12"/>
      <c r="BZ79" s="5"/>
      <c r="CA79" s="5"/>
      <c r="CB79" s="5"/>
      <c r="CC79" s="5"/>
      <c r="CD79" s="11"/>
      <c r="CE79" s="12"/>
      <c r="CG79" s="5"/>
      <c r="CH79" s="5"/>
      <c r="CI79" s="5"/>
      <c r="CJ79" s="5"/>
      <c r="CK79" s="11">
        <f t="shared" ca="1" si="68"/>
        <v>0.4389087994250338</v>
      </c>
      <c r="CL79" s="12">
        <f t="shared" ca="1" si="69"/>
        <v>57</v>
      </c>
      <c r="CN79" s="5">
        <v>79</v>
      </c>
      <c r="CO79" s="5">
        <v>7</v>
      </c>
      <c r="CP79" s="5">
        <v>8</v>
      </c>
      <c r="CR79" s="11"/>
      <c r="CS79" s="12"/>
      <c r="CU79" s="5"/>
      <c r="CV79" s="5"/>
      <c r="CW79" s="5"/>
    </row>
    <row r="80" spans="75:101" ht="18.75" x14ac:dyDescent="0.25">
      <c r="BW80" s="11"/>
      <c r="BX80" s="12"/>
      <c r="BY80" s="12"/>
      <c r="BZ80" s="5"/>
      <c r="CA80" s="5"/>
      <c r="CB80" s="5"/>
      <c r="CC80" s="5"/>
      <c r="CD80" s="11"/>
      <c r="CE80" s="12"/>
      <c r="CG80" s="5"/>
      <c r="CH80" s="5"/>
      <c r="CI80" s="5"/>
      <c r="CJ80" s="5"/>
      <c r="CK80" s="11">
        <f t="shared" ca="1" si="68"/>
        <v>0.84467971206939862</v>
      </c>
      <c r="CL80" s="12">
        <f t="shared" ca="1" si="69"/>
        <v>17</v>
      </c>
      <c r="CN80" s="5">
        <v>80</v>
      </c>
      <c r="CO80" s="5">
        <v>7</v>
      </c>
      <c r="CP80" s="5">
        <v>9</v>
      </c>
      <c r="CR80" s="11"/>
      <c r="CS80" s="12"/>
      <c r="CU80" s="5"/>
      <c r="CV80" s="5"/>
      <c r="CW80" s="5"/>
    </row>
    <row r="81" spans="75:101" ht="18.75" x14ac:dyDescent="0.25">
      <c r="BW81" s="11"/>
      <c r="BX81" s="12"/>
      <c r="BY81" s="12"/>
      <c r="BZ81" s="5"/>
      <c r="CA81" s="5"/>
      <c r="CB81" s="5"/>
      <c r="CC81" s="5"/>
      <c r="CD81" s="11"/>
      <c r="CE81" s="12"/>
      <c r="CG81" s="5"/>
      <c r="CH81" s="5"/>
      <c r="CI81" s="5"/>
      <c r="CJ81" s="5"/>
      <c r="CK81" s="11">
        <f t="shared" ca="1" si="68"/>
        <v>0.81500013427756934</v>
      </c>
      <c r="CL81" s="12">
        <f t="shared" ca="1" si="69"/>
        <v>21</v>
      </c>
      <c r="CN81" s="5">
        <v>81</v>
      </c>
      <c r="CO81" s="5">
        <v>8</v>
      </c>
      <c r="CP81" s="5">
        <v>0</v>
      </c>
      <c r="CR81" s="11"/>
      <c r="CS81" s="12"/>
      <c r="CU81" s="5"/>
      <c r="CV81" s="5"/>
      <c r="CW81" s="5"/>
    </row>
    <row r="82" spans="75:101" ht="18.75" x14ac:dyDescent="0.25">
      <c r="BW82" s="11"/>
      <c r="BX82" s="12"/>
      <c r="BY82" s="12"/>
      <c r="BZ82" s="5"/>
      <c r="CA82" s="5"/>
      <c r="CB82" s="5"/>
      <c r="CC82" s="5"/>
      <c r="CD82" s="11"/>
      <c r="CE82" s="12"/>
      <c r="CG82" s="5"/>
      <c r="CH82" s="5"/>
      <c r="CI82" s="5"/>
      <c r="CJ82" s="5"/>
      <c r="CK82" s="11">
        <f t="shared" ca="1" si="68"/>
        <v>0.40727533074337108</v>
      </c>
      <c r="CL82" s="12">
        <f t="shared" ca="1" si="69"/>
        <v>60</v>
      </c>
      <c r="CN82" s="5">
        <v>82</v>
      </c>
      <c r="CO82" s="5">
        <v>8</v>
      </c>
      <c r="CP82" s="5">
        <v>1</v>
      </c>
      <c r="CR82" s="11"/>
      <c r="CS82" s="12"/>
      <c r="CU82" s="5"/>
      <c r="CV82" s="5"/>
      <c r="CW82" s="5"/>
    </row>
    <row r="83" spans="75:101" ht="18.75" x14ac:dyDescent="0.25">
      <c r="BW83" s="11"/>
      <c r="BX83" s="12"/>
      <c r="BY83" s="12"/>
      <c r="BZ83" s="5"/>
      <c r="CA83" s="5"/>
      <c r="CB83" s="5"/>
      <c r="CC83" s="5"/>
      <c r="CD83" s="11"/>
      <c r="CE83" s="12"/>
      <c r="CG83" s="5"/>
      <c r="CH83" s="5"/>
      <c r="CI83" s="5"/>
      <c r="CJ83" s="5"/>
      <c r="CK83" s="11">
        <f t="shared" ca="1" si="68"/>
        <v>3.6181399885358179E-2</v>
      </c>
      <c r="CL83" s="12">
        <f t="shared" ca="1" si="69"/>
        <v>96</v>
      </c>
      <c r="CN83" s="5">
        <v>83</v>
      </c>
      <c r="CO83" s="5">
        <v>8</v>
      </c>
      <c r="CP83" s="5">
        <v>2</v>
      </c>
      <c r="CR83" s="11"/>
      <c r="CS83" s="12"/>
      <c r="CU83" s="5"/>
    </row>
    <row r="84" spans="75:101" ht="18.75" x14ac:dyDescent="0.25">
      <c r="BW84" s="11"/>
      <c r="BX84" s="12"/>
      <c r="BY84" s="12"/>
      <c r="BZ84" s="5"/>
      <c r="CA84" s="5"/>
      <c r="CB84" s="5"/>
      <c r="CC84" s="5"/>
      <c r="CD84" s="11"/>
      <c r="CE84" s="12"/>
      <c r="CG84" s="5"/>
      <c r="CH84" s="5"/>
      <c r="CI84" s="5"/>
      <c r="CJ84" s="5"/>
      <c r="CK84" s="11">
        <f t="shared" ca="1" si="68"/>
        <v>0.38305385893448396</v>
      </c>
      <c r="CL84" s="12">
        <f t="shared" ca="1" si="69"/>
        <v>62</v>
      </c>
      <c r="CN84" s="5">
        <v>84</v>
      </c>
      <c r="CO84" s="5">
        <v>8</v>
      </c>
      <c r="CP84" s="5">
        <v>3</v>
      </c>
      <c r="CR84" s="11"/>
      <c r="CS84" s="12"/>
      <c r="CU84" s="5"/>
    </row>
    <row r="85" spans="75:101" ht="18.75" x14ac:dyDescent="0.25">
      <c r="BW85" s="11"/>
      <c r="BX85" s="12"/>
      <c r="BY85" s="12"/>
      <c r="BZ85" s="5"/>
      <c r="CA85" s="5"/>
      <c r="CB85" s="5"/>
      <c r="CC85" s="5"/>
      <c r="CD85" s="11"/>
      <c r="CE85" s="12"/>
      <c r="CG85" s="5"/>
      <c r="CH85" s="5"/>
      <c r="CI85" s="5"/>
      <c r="CJ85" s="5"/>
      <c r="CK85" s="11">
        <f t="shared" ca="1" si="68"/>
        <v>0.13738775951515014</v>
      </c>
      <c r="CL85" s="12">
        <f t="shared" ca="1" si="69"/>
        <v>85</v>
      </c>
      <c r="CN85" s="5">
        <v>85</v>
      </c>
      <c r="CO85" s="5">
        <v>8</v>
      </c>
      <c r="CP85" s="5">
        <v>4</v>
      </c>
      <c r="CR85" s="11"/>
      <c r="CS85" s="12"/>
      <c r="CU85" s="5"/>
    </row>
    <row r="86" spans="75:101" ht="18.75" x14ac:dyDescent="0.25">
      <c r="BW86" s="11"/>
      <c r="BX86" s="12"/>
      <c r="BY86" s="12"/>
      <c r="BZ86" s="5"/>
      <c r="CA86" s="5"/>
      <c r="CB86" s="5"/>
      <c r="CC86" s="5"/>
      <c r="CD86" s="11"/>
      <c r="CE86" s="12"/>
      <c r="CG86" s="5"/>
      <c r="CH86" s="5"/>
      <c r="CI86" s="5"/>
      <c r="CJ86" s="5"/>
      <c r="CK86" s="11">
        <f t="shared" ca="1" si="68"/>
        <v>6.1287177279785165E-2</v>
      </c>
      <c r="CL86" s="12">
        <f t="shared" ca="1" si="69"/>
        <v>92</v>
      </c>
      <c r="CN86" s="5">
        <v>86</v>
      </c>
      <c r="CO86" s="5">
        <v>8</v>
      </c>
      <c r="CP86" s="5">
        <v>5</v>
      </c>
      <c r="CR86" s="11"/>
      <c r="CS86" s="12"/>
      <c r="CU86" s="5"/>
    </row>
    <row r="87" spans="75:101" ht="18.75" x14ac:dyDescent="0.25">
      <c r="BW87" s="11"/>
      <c r="BX87" s="12"/>
      <c r="BY87" s="12"/>
      <c r="BZ87" s="5"/>
      <c r="CA87" s="5"/>
      <c r="CB87" s="5"/>
      <c r="CC87" s="5"/>
      <c r="CD87" s="11"/>
      <c r="CE87" s="12"/>
      <c r="CG87" s="5"/>
      <c r="CH87" s="5"/>
      <c r="CI87" s="5"/>
      <c r="CJ87" s="5"/>
      <c r="CK87" s="11">
        <f t="shared" ca="1" si="68"/>
        <v>0.15421527405311108</v>
      </c>
      <c r="CL87" s="12">
        <f t="shared" ca="1" si="69"/>
        <v>82</v>
      </c>
      <c r="CN87" s="5">
        <v>87</v>
      </c>
      <c r="CO87" s="5">
        <v>8</v>
      </c>
      <c r="CP87" s="5">
        <v>6</v>
      </c>
      <c r="CR87" s="11"/>
      <c r="CS87" s="12"/>
      <c r="CU87" s="5"/>
    </row>
    <row r="88" spans="75:101" ht="18.75" x14ac:dyDescent="0.25">
      <c r="BW88" s="11"/>
      <c r="BX88" s="12"/>
      <c r="BY88" s="12"/>
      <c r="BZ88" s="5"/>
      <c r="CA88" s="5"/>
      <c r="CB88" s="5"/>
      <c r="CC88" s="5"/>
      <c r="CD88" s="11"/>
      <c r="CE88" s="12"/>
      <c r="CG88" s="5"/>
      <c r="CH88" s="5"/>
      <c r="CI88" s="5"/>
      <c r="CJ88" s="5"/>
      <c r="CK88" s="11">
        <f t="shared" ca="1" si="68"/>
        <v>0.59831397274125797</v>
      </c>
      <c r="CL88" s="12">
        <f t="shared" ca="1" si="69"/>
        <v>43</v>
      </c>
      <c r="CN88" s="5">
        <v>88</v>
      </c>
      <c r="CO88" s="5">
        <v>8</v>
      </c>
      <c r="CP88" s="5">
        <v>7</v>
      </c>
      <c r="CR88" s="11"/>
      <c r="CS88" s="12"/>
      <c r="CU88" s="5"/>
    </row>
    <row r="89" spans="75:101" ht="18.75" x14ac:dyDescent="0.25">
      <c r="BW89" s="11"/>
      <c r="BX89" s="12"/>
      <c r="BY89" s="12"/>
      <c r="BZ89" s="5"/>
      <c r="CA89" s="5"/>
      <c r="CB89" s="5"/>
      <c r="CC89" s="5"/>
      <c r="CD89" s="11"/>
      <c r="CE89" s="12"/>
      <c r="CG89" s="5"/>
      <c r="CH89" s="5"/>
      <c r="CI89" s="5"/>
      <c r="CJ89" s="5"/>
      <c r="CK89" s="11">
        <f t="shared" ca="1" si="68"/>
        <v>0.24634998977960154</v>
      </c>
      <c r="CL89" s="12">
        <f t="shared" ca="1" si="69"/>
        <v>74</v>
      </c>
      <c r="CN89" s="5">
        <v>89</v>
      </c>
      <c r="CO89" s="5">
        <v>8</v>
      </c>
      <c r="CP89" s="5">
        <v>8</v>
      </c>
      <c r="CR89" s="11"/>
      <c r="CS89" s="12"/>
      <c r="CU89" s="5"/>
    </row>
    <row r="90" spans="75:101" ht="18.75" x14ac:dyDescent="0.25">
      <c r="BW90" s="11"/>
      <c r="BX90" s="12"/>
      <c r="BY90" s="12"/>
      <c r="BZ90" s="5"/>
      <c r="CA90" s="5"/>
      <c r="CB90" s="5"/>
      <c r="CC90" s="5"/>
      <c r="CD90" s="11"/>
      <c r="CE90" s="12"/>
      <c r="CG90" s="5"/>
      <c r="CH90" s="5"/>
      <c r="CI90" s="5"/>
      <c r="CJ90" s="5"/>
      <c r="CK90" s="11">
        <f t="shared" ca="1" si="68"/>
        <v>0.7376181585437499</v>
      </c>
      <c r="CL90" s="12">
        <f t="shared" ca="1" si="69"/>
        <v>27</v>
      </c>
      <c r="CN90" s="5">
        <v>90</v>
      </c>
      <c r="CO90" s="5">
        <v>8</v>
      </c>
      <c r="CP90" s="5">
        <v>9</v>
      </c>
      <c r="CR90" s="11"/>
      <c r="CS90" s="12"/>
      <c r="CU90" s="5"/>
    </row>
    <row r="91" spans="75:101" ht="18.75" x14ac:dyDescent="0.25">
      <c r="BW91" s="11"/>
      <c r="BX91" s="12"/>
      <c r="BY91" s="12"/>
      <c r="BZ91" s="5"/>
      <c r="CA91" s="5"/>
      <c r="CB91" s="5"/>
      <c r="CC91" s="5"/>
      <c r="CD91" s="11"/>
      <c r="CE91" s="12"/>
      <c r="CG91" s="5"/>
      <c r="CH91" s="5"/>
      <c r="CI91" s="5"/>
      <c r="CJ91" s="5"/>
      <c r="CK91" s="11">
        <f t="shared" ca="1" si="68"/>
        <v>0.78422229157426482</v>
      </c>
      <c r="CL91" s="12">
        <f t="shared" ca="1" si="69"/>
        <v>24</v>
      </c>
      <c r="CN91" s="5">
        <v>91</v>
      </c>
      <c r="CO91" s="5">
        <v>9</v>
      </c>
      <c r="CP91" s="5">
        <v>0</v>
      </c>
      <c r="CR91" s="11"/>
      <c r="CS91" s="12"/>
      <c r="CU91" s="5"/>
    </row>
    <row r="92" spans="75:101" ht="18.75" x14ac:dyDescent="0.25">
      <c r="BW92" s="11"/>
      <c r="BX92" s="12"/>
      <c r="BY92" s="12"/>
      <c r="BZ92" s="5"/>
      <c r="CA92" s="5"/>
      <c r="CB92" s="5"/>
      <c r="CC92" s="5"/>
      <c r="CD92" s="11"/>
      <c r="CE92" s="12"/>
      <c r="CG92" s="5"/>
      <c r="CH92" s="5"/>
      <c r="CI92" s="5"/>
      <c r="CJ92" s="5"/>
      <c r="CK92" s="11">
        <f t="shared" ca="1" si="68"/>
        <v>0.60155973243561922</v>
      </c>
      <c r="CL92" s="12">
        <f t="shared" ca="1" si="69"/>
        <v>42</v>
      </c>
      <c r="CN92" s="5">
        <v>92</v>
      </c>
      <c r="CO92" s="5">
        <v>9</v>
      </c>
      <c r="CP92" s="5">
        <v>1</v>
      </c>
      <c r="CR92" s="11"/>
      <c r="CS92" s="12"/>
      <c r="CU92" s="5"/>
    </row>
    <row r="93" spans="75:101" ht="18.75" x14ac:dyDescent="0.25">
      <c r="BW93" s="11"/>
      <c r="BX93" s="12"/>
      <c r="BY93" s="12"/>
      <c r="BZ93" s="5"/>
      <c r="CA93" s="5"/>
      <c r="CB93" s="5"/>
      <c r="CC93" s="5"/>
      <c r="CD93" s="11"/>
      <c r="CE93" s="12"/>
      <c r="CG93" s="5"/>
      <c r="CH93" s="5"/>
      <c r="CI93" s="5"/>
      <c r="CJ93" s="5"/>
      <c r="CK93" s="11">
        <f t="shared" ca="1" si="68"/>
        <v>0.99403934720703624</v>
      </c>
      <c r="CL93" s="12">
        <f t="shared" ca="1" si="69"/>
        <v>1</v>
      </c>
      <c r="CN93" s="5">
        <v>93</v>
      </c>
      <c r="CO93" s="5">
        <v>9</v>
      </c>
      <c r="CP93" s="5">
        <v>2</v>
      </c>
      <c r="CR93" s="11"/>
      <c r="CS93" s="12"/>
      <c r="CU93" s="5"/>
    </row>
    <row r="94" spans="75:101" ht="18.75" x14ac:dyDescent="0.25">
      <c r="BW94" s="11"/>
      <c r="BX94" s="12"/>
      <c r="BY94" s="12"/>
      <c r="BZ94" s="5"/>
      <c r="CA94" s="5"/>
      <c r="CB94" s="5"/>
      <c r="CC94" s="5"/>
      <c r="CD94" s="11"/>
      <c r="CE94" s="12"/>
      <c r="CG94" s="5"/>
      <c r="CH94" s="5"/>
      <c r="CI94" s="5"/>
      <c r="CJ94" s="5"/>
      <c r="CK94" s="11">
        <f t="shared" ca="1" si="68"/>
        <v>6.8227293879504769E-3</v>
      </c>
      <c r="CL94" s="12">
        <f t="shared" ca="1" si="69"/>
        <v>100</v>
      </c>
      <c r="CN94" s="5">
        <v>94</v>
      </c>
      <c r="CO94" s="5">
        <v>9</v>
      </c>
      <c r="CP94" s="5">
        <v>3</v>
      </c>
      <c r="CR94" s="11"/>
      <c r="CS94" s="12"/>
      <c r="CU94" s="5"/>
    </row>
    <row r="95" spans="75:101" ht="18.75" x14ac:dyDescent="0.25">
      <c r="BW95" s="11"/>
      <c r="BX95" s="12"/>
      <c r="BY95" s="12"/>
      <c r="BZ95" s="5"/>
      <c r="CA95" s="5"/>
      <c r="CB95" s="5"/>
      <c r="CC95" s="5"/>
      <c r="CD95" s="11"/>
      <c r="CE95" s="12"/>
      <c r="CG95" s="5"/>
      <c r="CH95" s="5"/>
      <c r="CI95" s="5"/>
      <c r="CJ95" s="5"/>
      <c r="CK95" s="11">
        <f t="shared" ca="1" si="68"/>
        <v>6.5455726440917017E-2</v>
      </c>
      <c r="CL95" s="12">
        <f t="shared" ca="1" si="69"/>
        <v>90</v>
      </c>
      <c r="CN95" s="5">
        <v>95</v>
      </c>
      <c r="CO95" s="5">
        <v>9</v>
      </c>
      <c r="CP95" s="5">
        <v>4</v>
      </c>
      <c r="CR95" s="11"/>
      <c r="CS95" s="12"/>
      <c r="CU95" s="5"/>
    </row>
    <row r="96" spans="75:101" ht="18.75" x14ac:dyDescent="0.25">
      <c r="BW96" s="11"/>
      <c r="BX96" s="12"/>
      <c r="BY96" s="12"/>
      <c r="BZ96" s="5"/>
      <c r="CA96" s="5"/>
      <c r="CB96" s="5"/>
      <c r="CC96" s="5"/>
      <c r="CD96" s="11"/>
      <c r="CE96" s="12"/>
      <c r="CG96" s="5"/>
      <c r="CH96" s="5"/>
      <c r="CI96" s="5"/>
      <c r="CJ96" s="5"/>
      <c r="CK96" s="11">
        <f t="shared" ca="1" si="68"/>
        <v>0.43689465844167941</v>
      </c>
      <c r="CL96" s="12">
        <f t="shared" ca="1" si="69"/>
        <v>58</v>
      </c>
      <c r="CN96" s="5">
        <v>96</v>
      </c>
      <c r="CO96" s="5">
        <v>9</v>
      </c>
      <c r="CP96" s="5">
        <v>5</v>
      </c>
      <c r="CR96" s="11"/>
      <c r="CS96" s="12"/>
      <c r="CU96" s="5"/>
    </row>
    <row r="97" spans="75:99" ht="18.75" x14ac:dyDescent="0.25">
      <c r="BW97" s="11"/>
      <c r="BX97" s="12"/>
      <c r="BY97" s="12"/>
      <c r="BZ97" s="5"/>
      <c r="CA97" s="5"/>
      <c r="CB97" s="5"/>
      <c r="CC97" s="5"/>
      <c r="CD97" s="11"/>
      <c r="CE97" s="12"/>
      <c r="CG97" s="5"/>
      <c r="CH97" s="5"/>
      <c r="CI97" s="5"/>
      <c r="CJ97" s="5"/>
      <c r="CK97" s="11">
        <f t="shared" ca="1" si="68"/>
        <v>0.12693785200869467</v>
      </c>
      <c r="CL97" s="12">
        <f t="shared" ca="1" si="69"/>
        <v>86</v>
      </c>
      <c r="CN97" s="5">
        <v>97</v>
      </c>
      <c r="CO97" s="5">
        <v>9</v>
      </c>
      <c r="CP97" s="5">
        <v>6</v>
      </c>
      <c r="CR97" s="11"/>
      <c r="CS97" s="12"/>
      <c r="CU97" s="5"/>
    </row>
    <row r="98" spans="75:99" ht="18.75" x14ac:dyDescent="0.25">
      <c r="BW98" s="11"/>
      <c r="BX98" s="12"/>
      <c r="BY98" s="12"/>
      <c r="BZ98" s="5"/>
      <c r="CA98" s="5"/>
      <c r="CB98" s="5"/>
      <c r="CC98" s="5"/>
      <c r="CD98" s="11"/>
      <c r="CE98" s="12"/>
      <c r="CG98" s="5"/>
      <c r="CH98" s="5"/>
      <c r="CI98" s="5"/>
      <c r="CJ98" s="5"/>
      <c r="CK98" s="11">
        <f t="shared" ca="1" si="68"/>
        <v>0.2636090608411612</v>
      </c>
      <c r="CL98" s="12">
        <f t="shared" ca="1" si="69"/>
        <v>73</v>
      </c>
      <c r="CN98" s="5">
        <v>98</v>
      </c>
      <c r="CO98" s="5">
        <v>9</v>
      </c>
      <c r="CP98" s="5">
        <v>7</v>
      </c>
      <c r="CR98" s="11"/>
      <c r="CS98" s="12"/>
      <c r="CU98" s="5"/>
    </row>
    <row r="99" spans="75:99" ht="18.75" x14ac:dyDescent="0.25">
      <c r="BW99" s="11"/>
      <c r="BX99" s="12"/>
      <c r="BY99" s="12"/>
      <c r="BZ99" s="5"/>
      <c r="CA99" s="5"/>
      <c r="CB99" s="5"/>
      <c r="CC99" s="5"/>
      <c r="CD99" s="11"/>
      <c r="CE99" s="12"/>
      <c r="CG99" s="5"/>
      <c r="CH99" s="5"/>
      <c r="CI99" s="5"/>
      <c r="CJ99" s="5"/>
      <c r="CK99" s="11">
        <f t="shared" ca="1" si="68"/>
        <v>0.6498803476191376</v>
      </c>
      <c r="CL99" s="12">
        <f t="shared" ca="1" si="69"/>
        <v>39</v>
      </c>
      <c r="CN99" s="5">
        <v>99</v>
      </c>
      <c r="CO99" s="5">
        <v>9</v>
      </c>
      <c r="CP99" s="5">
        <v>8</v>
      </c>
      <c r="CR99" s="11"/>
      <c r="CS99" s="12"/>
      <c r="CU99" s="5"/>
    </row>
    <row r="100" spans="75:99" ht="18.75" x14ac:dyDescent="0.25">
      <c r="BW100" s="11"/>
      <c r="BX100" s="12"/>
      <c r="BY100" s="12"/>
      <c r="BZ100" s="5"/>
      <c r="CC100" s="5"/>
      <c r="CD100" s="11"/>
      <c r="CE100" s="12"/>
      <c r="CG100" s="5"/>
      <c r="CJ100" s="5"/>
      <c r="CK100" s="11">
        <f t="shared" ca="1" si="68"/>
        <v>0.17540208990603856</v>
      </c>
      <c r="CL100" s="12">
        <f t="shared" ca="1" si="69"/>
        <v>81</v>
      </c>
      <c r="CN100" s="5">
        <v>100</v>
      </c>
      <c r="CO100" s="5">
        <v>9</v>
      </c>
      <c r="CP100" s="5">
        <v>9</v>
      </c>
      <c r="CR100" s="11"/>
      <c r="CS100" s="12"/>
      <c r="CU100" s="5"/>
    </row>
  </sheetData>
  <sheetProtection algorithmName="SHA-512" hashValue="hZCORXIjwqVfPdwF/WprP+5URaWjYiHVHlMEXRtNbNTVf9NuONvNIgS6pCsWrTT9cFSNcYKrTNNIQdb0YRg4+g==" saltValue="pd3Q/9bDYLn6S73IZ6SCVg==" spinCount="100000" sheet="1" objects="1" scenarios="1" selectLockedCells="1"/>
  <mergeCells count="56">
    <mergeCell ref="V12:W12"/>
    <mergeCell ref="A1:V1"/>
    <mergeCell ref="B2:G2"/>
    <mergeCell ref="H2:K2"/>
    <mergeCell ref="L2:W2"/>
    <mergeCell ref="B5:E5"/>
    <mergeCell ref="F5:G5"/>
    <mergeCell ref="J5:M5"/>
    <mergeCell ref="N5:O5"/>
    <mergeCell ref="R5:U5"/>
    <mergeCell ref="V5:W5"/>
    <mergeCell ref="B12:E12"/>
    <mergeCell ref="F12:G12"/>
    <mergeCell ref="J12:M12"/>
    <mergeCell ref="N12:O12"/>
    <mergeCell ref="R12:U12"/>
    <mergeCell ref="V26:W26"/>
    <mergeCell ref="B19:E19"/>
    <mergeCell ref="F19:G19"/>
    <mergeCell ref="J19:M19"/>
    <mergeCell ref="N19:O19"/>
    <mergeCell ref="R19:U19"/>
    <mergeCell ref="V19:W19"/>
    <mergeCell ref="B26:E26"/>
    <mergeCell ref="F26:G26"/>
    <mergeCell ref="J26:M26"/>
    <mergeCell ref="N26:O26"/>
    <mergeCell ref="R26:U26"/>
    <mergeCell ref="V43:W43"/>
    <mergeCell ref="A32:V32"/>
    <mergeCell ref="B33:G33"/>
    <mergeCell ref="H33:K33"/>
    <mergeCell ref="L33:W33"/>
    <mergeCell ref="B36:E36"/>
    <mergeCell ref="F36:G36"/>
    <mergeCell ref="J36:M36"/>
    <mergeCell ref="N36:O36"/>
    <mergeCell ref="R36:U36"/>
    <mergeCell ref="V36:W36"/>
    <mergeCell ref="B43:E43"/>
    <mergeCell ref="F43:G43"/>
    <mergeCell ref="J43:M43"/>
    <mergeCell ref="N43:O43"/>
    <mergeCell ref="R43:U43"/>
    <mergeCell ref="V57:W57"/>
    <mergeCell ref="B50:E50"/>
    <mergeCell ref="F50:G50"/>
    <mergeCell ref="J50:M50"/>
    <mergeCell ref="N50:O50"/>
    <mergeCell ref="R50:U50"/>
    <mergeCell ref="V50:W50"/>
    <mergeCell ref="B57:E57"/>
    <mergeCell ref="F57:G57"/>
    <mergeCell ref="J57:M57"/>
    <mergeCell ref="N57:O57"/>
    <mergeCell ref="R57:U57"/>
  </mergeCells>
  <phoneticPr fontId="5"/>
  <conditionalFormatting sqref="AJ15:AJ26">
    <cfRule type="expression" dxfId="1352" priority="193">
      <formula>$AJ15="NO"</formula>
    </cfRule>
  </conditionalFormatting>
  <conditionalFormatting sqref="C7">
    <cfRule type="expression" dxfId="1351" priority="192">
      <formula>C7=0</formula>
    </cfRule>
  </conditionalFormatting>
  <conditionalFormatting sqref="C8">
    <cfRule type="expression" dxfId="1350" priority="191">
      <formula>C8=0</formula>
    </cfRule>
  </conditionalFormatting>
  <conditionalFormatting sqref="C9">
    <cfRule type="expression" dxfId="1349" priority="190">
      <formula>C9=0</formula>
    </cfRule>
  </conditionalFormatting>
  <conditionalFormatting sqref="B8">
    <cfRule type="expression" dxfId="1348" priority="189">
      <formula>B8=""</formula>
    </cfRule>
  </conditionalFormatting>
  <conditionalFormatting sqref="G7">
    <cfRule type="expression" dxfId="1347" priority="188">
      <formula>G7=0</formula>
    </cfRule>
  </conditionalFormatting>
  <conditionalFormatting sqref="G8">
    <cfRule type="expression" dxfId="1346" priority="187">
      <formula>G8=0</formula>
    </cfRule>
  </conditionalFormatting>
  <conditionalFormatting sqref="F7">
    <cfRule type="expression" dxfId="1345" priority="186">
      <formula>AND(F7=0,G7=0)</formula>
    </cfRule>
  </conditionalFormatting>
  <conditionalFormatting sqref="F8">
    <cfRule type="expression" dxfId="1344" priority="185">
      <formula>AND(F8=0,G8=0)</formula>
    </cfRule>
  </conditionalFormatting>
  <conditionalFormatting sqref="K7">
    <cfRule type="expression" dxfId="1343" priority="184">
      <formula>K7=0</formula>
    </cfRule>
  </conditionalFormatting>
  <conditionalFormatting sqref="K8">
    <cfRule type="expression" dxfId="1342" priority="183">
      <formula>K8=0</formula>
    </cfRule>
  </conditionalFormatting>
  <conditionalFormatting sqref="K9">
    <cfRule type="expression" dxfId="1341" priority="182">
      <formula>K9=0</formula>
    </cfRule>
  </conditionalFormatting>
  <conditionalFormatting sqref="J8">
    <cfRule type="expression" dxfId="1340" priority="181">
      <formula>J8=""</formula>
    </cfRule>
  </conditionalFormatting>
  <conditionalFormatting sqref="O7">
    <cfRule type="expression" dxfId="1339" priority="180">
      <formula>O7=0</formula>
    </cfRule>
  </conditionalFormatting>
  <conditionalFormatting sqref="O8">
    <cfRule type="expression" dxfId="1338" priority="179">
      <formula>O8=0</formula>
    </cfRule>
  </conditionalFormatting>
  <conditionalFormatting sqref="N7">
    <cfRule type="expression" dxfId="1337" priority="178">
      <formula>AND(N7=0,O7=0)</formula>
    </cfRule>
  </conditionalFormatting>
  <conditionalFormatting sqref="N8">
    <cfRule type="expression" dxfId="1336" priority="177">
      <formula>AND(N8=0,O8=0)</formula>
    </cfRule>
  </conditionalFormatting>
  <conditionalFormatting sqref="S7">
    <cfRule type="expression" dxfId="1335" priority="176">
      <formula>S7=0</formula>
    </cfRule>
  </conditionalFormatting>
  <conditionalFormatting sqref="S8">
    <cfRule type="expression" dxfId="1334" priority="175">
      <formula>S8=0</formula>
    </cfRule>
  </conditionalFormatting>
  <conditionalFormatting sqref="S9">
    <cfRule type="expression" dxfId="1333" priority="174">
      <formula>S9=0</formula>
    </cfRule>
  </conditionalFormatting>
  <conditionalFormatting sqref="R8">
    <cfRule type="expression" dxfId="1332" priority="173">
      <formula>R8=""</formula>
    </cfRule>
  </conditionalFormatting>
  <conditionalFormatting sqref="W7">
    <cfRule type="expression" dxfId="1331" priority="172">
      <formula>W7=0</formula>
    </cfRule>
  </conditionalFormatting>
  <conditionalFormatting sqref="W8">
    <cfRule type="expression" dxfId="1330" priority="171">
      <formula>W8=0</formula>
    </cfRule>
  </conditionalFormatting>
  <conditionalFormatting sqref="V7">
    <cfRule type="expression" dxfId="1329" priority="170">
      <formula>AND(V7=0,W7=0)</formula>
    </cfRule>
  </conditionalFormatting>
  <conditionalFormatting sqref="V8">
    <cfRule type="expression" dxfId="1328" priority="169">
      <formula>AND(V8=0,W8=0)</formula>
    </cfRule>
  </conditionalFormatting>
  <conditionalFormatting sqref="C14">
    <cfRule type="expression" dxfId="1327" priority="168">
      <formula>C14=0</formula>
    </cfRule>
  </conditionalFormatting>
  <conditionalFormatting sqref="C15">
    <cfRule type="expression" dxfId="1326" priority="167">
      <formula>C15=0</formula>
    </cfRule>
  </conditionalFormatting>
  <conditionalFormatting sqref="C16">
    <cfRule type="expression" dxfId="1325" priority="166">
      <formula>C16=0</formula>
    </cfRule>
  </conditionalFormatting>
  <conditionalFormatting sqref="B15">
    <cfRule type="expression" dxfId="1324" priority="165">
      <formula>B15=""</formula>
    </cfRule>
  </conditionalFormatting>
  <conditionalFormatting sqref="G14">
    <cfRule type="expression" dxfId="1323" priority="164">
      <formula>G14=0</formula>
    </cfRule>
  </conditionalFormatting>
  <conditionalFormatting sqref="G15">
    <cfRule type="expression" dxfId="1322" priority="163">
      <formula>G15=0</formula>
    </cfRule>
  </conditionalFormatting>
  <conditionalFormatting sqref="F14">
    <cfRule type="expression" dxfId="1321" priority="162">
      <formula>AND(F14=0,G14=0)</formula>
    </cfRule>
  </conditionalFormatting>
  <conditionalFormatting sqref="F15">
    <cfRule type="expression" dxfId="1320" priority="161">
      <formula>AND(F15=0,G15=0)</formula>
    </cfRule>
  </conditionalFormatting>
  <conditionalFormatting sqref="K14">
    <cfRule type="expression" dxfId="1319" priority="160">
      <formula>K14=0</formula>
    </cfRule>
  </conditionalFormatting>
  <conditionalFormatting sqref="K15">
    <cfRule type="expression" dxfId="1318" priority="159">
      <formula>K15=0</formula>
    </cfRule>
  </conditionalFormatting>
  <conditionalFormatting sqref="K16">
    <cfRule type="expression" dxfId="1317" priority="158">
      <formula>K16=0</formula>
    </cfRule>
  </conditionalFormatting>
  <conditionalFormatting sqref="J15">
    <cfRule type="expression" dxfId="1316" priority="157">
      <formula>J15=""</formula>
    </cfRule>
  </conditionalFormatting>
  <conditionalFormatting sqref="O14">
    <cfRule type="expression" dxfId="1315" priority="156">
      <formula>O14=0</formula>
    </cfRule>
  </conditionalFormatting>
  <conditionalFormatting sqref="O15">
    <cfRule type="expression" dxfId="1314" priority="155">
      <formula>O15=0</formula>
    </cfRule>
  </conditionalFormatting>
  <conditionalFormatting sqref="N14">
    <cfRule type="expression" dxfId="1313" priority="154">
      <formula>AND(N14=0,O14=0)</formula>
    </cfRule>
  </conditionalFormatting>
  <conditionalFormatting sqref="N15">
    <cfRule type="expression" dxfId="1312" priority="153">
      <formula>AND(N15=0,O15=0)</formula>
    </cfRule>
  </conditionalFormatting>
  <conditionalFormatting sqref="S14">
    <cfRule type="expression" dxfId="1311" priority="152">
      <formula>S14=0</formula>
    </cfRule>
  </conditionalFormatting>
  <conditionalFormatting sqref="S15">
    <cfRule type="expression" dxfId="1310" priority="151">
      <formula>S15=0</formula>
    </cfRule>
  </conditionalFormatting>
  <conditionalFormatting sqref="S16">
    <cfRule type="expression" dxfId="1309" priority="150">
      <formula>S16=0</formula>
    </cfRule>
  </conditionalFormatting>
  <conditionalFormatting sqref="R15">
    <cfRule type="expression" dxfId="1308" priority="149">
      <formula>R15=""</formula>
    </cfRule>
  </conditionalFormatting>
  <conditionalFormatting sqref="W14">
    <cfRule type="expression" dxfId="1307" priority="148">
      <formula>W14=0</formula>
    </cfRule>
  </conditionalFormatting>
  <conditionalFormatting sqref="W15">
    <cfRule type="expression" dxfId="1306" priority="147">
      <formula>W15=0</formula>
    </cfRule>
  </conditionalFormatting>
  <conditionalFormatting sqref="V14">
    <cfRule type="expression" dxfId="1305" priority="146">
      <formula>AND(V14=0,W14=0)</formula>
    </cfRule>
  </conditionalFormatting>
  <conditionalFormatting sqref="V15">
    <cfRule type="expression" dxfId="1304" priority="145">
      <formula>AND(V15=0,W15=0)</formula>
    </cfRule>
  </conditionalFormatting>
  <conditionalFormatting sqref="C21">
    <cfRule type="expression" dxfId="1303" priority="144">
      <formula>C21=0</formula>
    </cfRule>
  </conditionalFormatting>
  <conditionalFormatting sqref="C22">
    <cfRule type="expression" dxfId="1302" priority="143">
      <formula>C22=0</formula>
    </cfRule>
  </conditionalFormatting>
  <conditionalFormatting sqref="C23">
    <cfRule type="expression" dxfId="1301" priority="142">
      <formula>C23=0</formula>
    </cfRule>
  </conditionalFormatting>
  <conditionalFormatting sqref="B22">
    <cfRule type="expression" dxfId="1300" priority="141">
      <formula>B22=""</formula>
    </cfRule>
  </conditionalFormatting>
  <conditionalFormatting sqref="G21">
    <cfRule type="expression" dxfId="1299" priority="140">
      <formula>G21=0</formula>
    </cfRule>
  </conditionalFormatting>
  <conditionalFormatting sqref="G22">
    <cfRule type="expression" dxfId="1298" priority="139">
      <formula>G22=0</formula>
    </cfRule>
  </conditionalFormatting>
  <conditionalFormatting sqref="F21">
    <cfRule type="expression" dxfId="1297" priority="138">
      <formula>AND(F21=0,G21=0)</formula>
    </cfRule>
  </conditionalFormatting>
  <conditionalFormatting sqref="F22">
    <cfRule type="expression" dxfId="1296" priority="137">
      <formula>AND(F22=0,G22=0)</formula>
    </cfRule>
  </conditionalFormatting>
  <conditionalFormatting sqref="K21">
    <cfRule type="expression" dxfId="1295" priority="136">
      <formula>K21=0</formula>
    </cfRule>
  </conditionalFormatting>
  <conditionalFormatting sqref="K22">
    <cfRule type="expression" dxfId="1294" priority="135">
      <formula>K22=0</formula>
    </cfRule>
  </conditionalFormatting>
  <conditionalFormatting sqref="K23">
    <cfRule type="expression" dxfId="1293" priority="134">
      <formula>K23=0</formula>
    </cfRule>
  </conditionalFormatting>
  <conditionalFormatting sqref="J22">
    <cfRule type="expression" dxfId="1292" priority="133">
      <formula>J22=""</formula>
    </cfRule>
  </conditionalFormatting>
  <conditionalFormatting sqref="O21">
    <cfRule type="expression" dxfId="1291" priority="132">
      <formula>O21=0</formula>
    </cfRule>
  </conditionalFormatting>
  <conditionalFormatting sqref="O22">
    <cfRule type="expression" dxfId="1290" priority="131">
      <formula>O22=0</formula>
    </cfRule>
  </conditionalFormatting>
  <conditionalFormatting sqref="N21">
    <cfRule type="expression" dxfId="1289" priority="130">
      <formula>AND(N21=0,O21=0)</formula>
    </cfRule>
  </conditionalFormatting>
  <conditionalFormatting sqref="N22">
    <cfRule type="expression" dxfId="1288" priority="129">
      <formula>AND(N22=0,O22=0)</formula>
    </cfRule>
  </conditionalFormatting>
  <conditionalFormatting sqref="S21">
    <cfRule type="expression" dxfId="1287" priority="128">
      <formula>S21=0</formula>
    </cfRule>
  </conditionalFormatting>
  <conditionalFormatting sqref="S22">
    <cfRule type="expression" dxfId="1286" priority="127">
      <formula>S22=0</formula>
    </cfRule>
  </conditionalFormatting>
  <conditionalFormatting sqref="S23">
    <cfRule type="expression" dxfId="1285" priority="126">
      <formula>S23=0</formula>
    </cfRule>
  </conditionalFormatting>
  <conditionalFormatting sqref="R22">
    <cfRule type="expression" dxfId="1284" priority="125">
      <formula>R22=""</formula>
    </cfRule>
  </conditionalFormatting>
  <conditionalFormatting sqref="W21">
    <cfRule type="expression" dxfId="1283" priority="124">
      <formula>W21=0</formula>
    </cfRule>
  </conditionalFormatting>
  <conditionalFormatting sqref="W22">
    <cfRule type="expression" dxfId="1282" priority="123">
      <formula>W22=0</formula>
    </cfRule>
  </conditionalFormatting>
  <conditionalFormatting sqref="V21">
    <cfRule type="expression" dxfId="1281" priority="122">
      <formula>AND(V21=0,W21=0)</formula>
    </cfRule>
  </conditionalFormatting>
  <conditionalFormatting sqref="V22">
    <cfRule type="expression" dxfId="1280" priority="121">
      <formula>AND(V22=0,W22=0)</formula>
    </cfRule>
  </conditionalFormatting>
  <conditionalFormatting sqref="C28">
    <cfRule type="expression" dxfId="1279" priority="120">
      <formula>C28=0</formula>
    </cfRule>
  </conditionalFormatting>
  <conditionalFormatting sqref="C29">
    <cfRule type="expression" dxfId="1278" priority="119">
      <formula>C29=0</formula>
    </cfRule>
  </conditionalFormatting>
  <conditionalFormatting sqref="C30">
    <cfRule type="expression" dxfId="1277" priority="118">
      <formula>C30=0</formula>
    </cfRule>
  </conditionalFormatting>
  <conditionalFormatting sqref="B29">
    <cfRule type="expression" dxfId="1276" priority="117">
      <formula>B29=""</formula>
    </cfRule>
  </conditionalFormatting>
  <conditionalFormatting sqref="G28">
    <cfRule type="expression" dxfId="1275" priority="116">
      <formula>G28=0</formula>
    </cfRule>
  </conditionalFormatting>
  <conditionalFormatting sqref="G29">
    <cfRule type="expression" dxfId="1274" priority="115">
      <formula>G29=0</formula>
    </cfRule>
  </conditionalFormatting>
  <conditionalFormatting sqref="F28">
    <cfRule type="expression" dxfId="1273" priority="114">
      <formula>AND(F28=0,G28=0)</formula>
    </cfRule>
  </conditionalFormatting>
  <conditionalFormatting sqref="F29">
    <cfRule type="expression" dxfId="1272" priority="113">
      <formula>AND(F29=0,G29=0)</formula>
    </cfRule>
  </conditionalFormatting>
  <conditionalFormatting sqref="K28">
    <cfRule type="expression" dxfId="1271" priority="112">
      <formula>K28=0</formula>
    </cfRule>
  </conditionalFormatting>
  <conditionalFormatting sqref="K29">
    <cfRule type="expression" dxfId="1270" priority="111">
      <formula>K29=0</formula>
    </cfRule>
  </conditionalFormatting>
  <conditionalFormatting sqref="K30">
    <cfRule type="expression" dxfId="1269" priority="110">
      <formula>K30=0</formula>
    </cfRule>
  </conditionalFormatting>
  <conditionalFormatting sqref="J29">
    <cfRule type="expression" dxfId="1268" priority="109">
      <formula>J29=""</formula>
    </cfRule>
  </conditionalFormatting>
  <conditionalFormatting sqref="O28">
    <cfRule type="expression" dxfId="1267" priority="108">
      <formula>O28=0</formula>
    </cfRule>
  </conditionalFormatting>
  <conditionalFormatting sqref="O29">
    <cfRule type="expression" dxfId="1266" priority="107">
      <formula>O29=0</formula>
    </cfRule>
  </conditionalFormatting>
  <conditionalFormatting sqref="N28">
    <cfRule type="expression" dxfId="1265" priority="106">
      <formula>AND(N28=0,O28=0)</formula>
    </cfRule>
  </conditionalFormatting>
  <conditionalFormatting sqref="N29">
    <cfRule type="expression" dxfId="1264" priority="105">
      <formula>AND(N29=0,O29=0)</formula>
    </cfRule>
  </conditionalFormatting>
  <conditionalFormatting sqref="S28">
    <cfRule type="expression" dxfId="1263" priority="104">
      <formula>S28=0</formula>
    </cfRule>
  </conditionalFormatting>
  <conditionalFormatting sqref="S29">
    <cfRule type="expression" dxfId="1262" priority="103">
      <formula>S29=0</formula>
    </cfRule>
  </conditionalFormatting>
  <conditionalFormatting sqref="S30">
    <cfRule type="expression" dxfId="1261" priority="102">
      <formula>S30=0</formula>
    </cfRule>
  </conditionalFormatting>
  <conditionalFormatting sqref="R29">
    <cfRule type="expression" dxfId="1260" priority="101">
      <formula>R29=""</formula>
    </cfRule>
  </conditionalFormatting>
  <conditionalFormatting sqref="W28">
    <cfRule type="expression" dxfId="1259" priority="100">
      <formula>W28=0</formula>
    </cfRule>
  </conditionalFormatting>
  <conditionalFormatting sqref="W29">
    <cfRule type="expression" dxfId="1258" priority="99">
      <formula>W29=0</formula>
    </cfRule>
  </conditionalFormatting>
  <conditionalFormatting sqref="V28">
    <cfRule type="expression" dxfId="1257" priority="98">
      <formula>AND(V28=0,W28=0)</formula>
    </cfRule>
  </conditionalFormatting>
  <conditionalFormatting sqref="V29">
    <cfRule type="expression" dxfId="1256" priority="97">
      <formula>AND(V29=0,W29=0)</formula>
    </cfRule>
  </conditionalFormatting>
  <conditionalFormatting sqref="C38">
    <cfRule type="expression" dxfId="1255" priority="96">
      <formula>C38=0</formula>
    </cfRule>
  </conditionalFormatting>
  <conditionalFormatting sqref="C39">
    <cfRule type="expression" dxfId="1254" priority="95">
      <formula>C39=0</formula>
    </cfRule>
  </conditionalFormatting>
  <conditionalFormatting sqref="C40">
    <cfRule type="expression" dxfId="1253" priority="94">
      <formula>C40=0</formula>
    </cfRule>
  </conditionalFormatting>
  <conditionalFormatting sqref="B39">
    <cfRule type="expression" dxfId="1252" priority="93">
      <formula>B39=""</formula>
    </cfRule>
  </conditionalFormatting>
  <conditionalFormatting sqref="G38">
    <cfRule type="expression" dxfId="1251" priority="92">
      <formula>G38=0</formula>
    </cfRule>
  </conditionalFormatting>
  <conditionalFormatting sqref="G39">
    <cfRule type="expression" dxfId="1250" priority="91">
      <formula>G39=0</formula>
    </cfRule>
  </conditionalFormatting>
  <conditionalFormatting sqref="F38">
    <cfRule type="expression" dxfId="1249" priority="90">
      <formula>AND(F38=0,G38=0)</formula>
    </cfRule>
  </conditionalFormatting>
  <conditionalFormatting sqref="F39">
    <cfRule type="expression" dxfId="1248" priority="89">
      <formula>AND(F39=0,G39=0)</formula>
    </cfRule>
  </conditionalFormatting>
  <conditionalFormatting sqref="K38">
    <cfRule type="expression" dxfId="1247" priority="88">
      <formula>K38=0</formula>
    </cfRule>
  </conditionalFormatting>
  <conditionalFormatting sqref="K39">
    <cfRule type="expression" dxfId="1246" priority="87">
      <formula>K39=0</formula>
    </cfRule>
  </conditionalFormatting>
  <conditionalFormatting sqref="K40">
    <cfRule type="expression" dxfId="1245" priority="86">
      <formula>K40=0</formula>
    </cfRule>
  </conditionalFormatting>
  <conditionalFormatting sqref="J39">
    <cfRule type="expression" dxfId="1244" priority="85">
      <formula>J39=""</formula>
    </cfRule>
  </conditionalFormatting>
  <conditionalFormatting sqref="O38">
    <cfRule type="expression" dxfId="1243" priority="84">
      <formula>O38=0</formula>
    </cfRule>
  </conditionalFormatting>
  <conditionalFormatting sqref="O39">
    <cfRule type="expression" dxfId="1242" priority="83">
      <formula>O39=0</formula>
    </cfRule>
  </conditionalFormatting>
  <conditionalFormatting sqref="N38">
    <cfRule type="expression" dxfId="1241" priority="82">
      <formula>AND(N38=0,O38=0)</formula>
    </cfRule>
  </conditionalFormatting>
  <conditionalFormatting sqref="N39">
    <cfRule type="expression" dxfId="1240" priority="81">
      <formula>AND(N39=0,O39=0)</formula>
    </cfRule>
  </conditionalFormatting>
  <conditionalFormatting sqref="S38">
    <cfRule type="expression" dxfId="1239" priority="80">
      <formula>S38=0</formula>
    </cfRule>
  </conditionalFormatting>
  <conditionalFormatting sqref="S39">
    <cfRule type="expression" dxfId="1238" priority="79">
      <formula>S39=0</formula>
    </cfRule>
  </conditionalFormatting>
  <conditionalFormatting sqref="S40">
    <cfRule type="expression" dxfId="1237" priority="78">
      <formula>S40=0</formula>
    </cfRule>
  </conditionalFormatting>
  <conditionalFormatting sqref="R39">
    <cfRule type="expression" dxfId="1236" priority="77">
      <formula>R39=""</formula>
    </cfRule>
  </conditionalFormatting>
  <conditionalFormatting sqref="W38">
    <cfRule type="expression" dxfId="1235" priority="76">
      <formula>W38=0</formula>
    </cfRule>
  </conditionalFormatting>
  <conditionalFormatting sqref="W39">
    <cfRule type="expression" dxfId="1234" priority="75">
      <formula>W39=0</formula>
    </cfRule>
  </conditionalFormatting>
  <conditionalFormatting sqref="V38">
    <cfRule type="expression" dxfId="1233" priority="74">
      <formula>AND(V38=0,W38=0)</formula>
    </cfRule>
  </conditionalFormatting>
  <conditionalFormatting sqref="V39">
    <cfRule type="expression" dxfId="1232" priority="73">
      <formula>AND(V39=0,W39=0)</formula>
    </cfRule>
  </conditionalFormatting>
  <conditionalFormatting sqref="C45">
    <cfRule type="expression" dxfId="1231" priority="72">
      <formula>C45=0</formula>
    </cfRule>
  </conditionalFormatting>
  <conditionalFormatting sqref="C46">
    <cfRule type="expression" dxfId="1230" priority="71">
      <formula>C46=0</formula>
    </cfRule>
  </conditionalFormatting>
  <conditionalFormatting sqref="C47">
    <cfRule type="expression" dxfId="1229" priority="70">
      <formula>C47=0</formula>
    </cfRule>
  </conditionalFormatting>
  <conditionalFormatting sqref="B46">
    <cfRule type="expression" dxfId="1228" priority="69">
      <formula>B46=""</formula>
    </cfRule>
  </conditionalFormatting>
  <conditionalFormatting sqref="G45">
    <cfRule type="expression" dxfId="1227" priority="68">
      <formula>G45=0</formula>
    </cfRule>
  </conditionalFormatting>
  <conditionalFormatting sqref="G46">
    <cfRule type="expression" dxfId="1226" priority="67">
      <formula>G46=0</formula>
    </cfRule>
  </conditionalFormatting>
  <conditionalFormatting sqref="F45">
    <cfRule type="expression" dxfId="1225" priority="66">
      <formula>AND(F45=0,G45=0)</formula>
    </cfRule>
  </conditionalFormatting>
  <conditionalFormatting sqref="F46">
    <cfRule type="expression" dxfId="1224" priority="65">
      <formula>AND(F46=0,G46=0)</formula>
    </cfRule>
  </conditionalFormatting>
  <conditionalFormatting sqref="K45">
    <cfRule type="expression" dxfId="1223" priority="64">
      <formula>K45=0</formula>
    </cfRule>
  </conditionalFormatting>
  <conditionalFormatting sqref="K46">
    <cfRule type="expression" dxfId="1222" priority="63">
      <formula>K46=0</formula>
    </cfRule>
  </conditionalFormatting>
  <conditionalFormatting sqref="K47">
    <cfRule type="expression" dxfId="1221" priority="62">
      <formula>K47=0</formula>
    </cfRule>
  </conditionalFormatting>
  <conditionalFormatting sqref="J46">
    <cfRule type="expression" dxfId="1220" priority="61">
      <formula>J46=""</formula>
    </cfRule>
  </conditionalFormatting>
  <conditionalFormatting sqref="O45">
    <cfRule type="expression" dxfId="1219" priority="60">
      <formula>O45=0</formula>
    </cfRule>
  </conditionalFormatting>
  <conditionalFormatting sqref="O46">
    <cfRule type="expression" dxfId="1218" priority="59">
      <formula>O46=0</formula>
    </cfRule>
  </conditionalFormatting>
  <conditionalFormatting sqref="N45">
    <cfRule type="expression" dxfId="1217" priority="58">
      <formula>AND(N45=0,O45=0)</formula>
    </cfRule>
  </conditionalFormatting>
  <conditionalFormatting sqref="N46">
    <cfRule type="expression" dxfId="1216" priority="57">
      <formula>AND(N46=0,O46=0)</formula>
    </cfRule>
  </conditionalFormatting>
  <conditionalFormatting sqref="S45">
    <cfRule type="expression" dxfId="1215" priority="56">
      <formula>S45=0</formula>
    </cfRule>
  </conditionalFormatting>
  <conditionalFormatting sqref="S46">
    <cfRule type="expression" dxfId="1214" priority="55">
      <formula>S46=0</formula>
    </cfRule>
  </conditionalFormatting>
  <conditionalFormatting sqref="S47">
    <cfRule type="expression" dxfId="1213" priority="54">
      <formula>S47=0</formula>
    </cfRule>
  </conditionalFormatting>
  <conditionalFormatting sqref="R46">
    <cfRule type="expression" dxfId="1212" priority="53">
      <formula>R46=""</formula>
    </cfRule>
  </conditionalFormatting>
  <conditionalFormatting sqref="W45">
    <cfRule type="expression" dxfId="1211" priority="52">
      <formula>W45=0</formula>
    </cfRule>
  </conditionalFormatting>
  <conditionalFormatting sqref="W46">
    <cfRule type="expression" dxfId="1210" priority="51">
      <formula>W46=0</formula>
    </cfRule>
  </conditionalFormatting>
  <conditionalFormatting sqref="V45">
    <cfRule type="expression" dxfId="1209" priority="50">
      <formula>AND(V45=0,W45=0)</formula>
    </cfRule>
  </conditionalFormatting>
  <conditionalFormatting sqref="V46">
    <cfRule type="expression" dxfId="1208" priority="49">
      <formula>AND(V46=0,W46=0)</formula>
    </cfRule>
  </conditionalFormatting>
  <conditionalFormatting sqref="C52">
    <cfRule type="expression" dxfId="1207" priority="48">
      <formula>C52=0</formula>
    </cfRule>
  </conditionalFormatting>
  <conditionalFormatting sqref="C53">
    <cfRule type="expression" dxfId="1206" priority="47">
      <formula>C53=0</formula>
    </cfRule>
  </conditionalFormatting>
  <conditionalFormatting sqref="C54">
    <cfRule type="expression" dxfId="1205" priority="46">
      <formula>C54=0</formula>
    </cfRule>
  </conditionalFormatting>
  <conditionalFormatting sqref="B53">
    <cfRule type="expression" dxfId="1204" priority="45">
      <formula>B53=""</formula>
    </cfRule>
  </conditionalFormatting>
  <conditionalFormatting sqref="G52">
    <cfRule type="expression" dxfId="1203" priority="44">
      <formula>G52=0</formula>
    </cfRule>
  </conditionalFormatting>
  <conditionalFormatting sqref="G53">
    <cfRule type="expression" dxfId="1202" priority="43">
      <formula>G53=0</formula>
    </cfRule>
  </conditionalFormatting>
  <conditionalFormatting sqref="F52">
    <cfRule type="expression" dxfId="1201" priority="42">
      <formula>AND(F52=0,G52=0)</formula>
    </cfRule>
  </conditionalFormatting>
  <conditionalFormatting sqref="F53">
    <cfRule type="expression" dxfId="1200" priority="41">
      <formula>AND(F53=0,G53=0)</formula>
    </cfRule>
  </conditionalFormatting>
  <conditionalFormatting sqref="K52">
    <cfRule type="expression" dxfId="1199" priority="40">
      <formula>K52=0</formula>
    </cfRule>
  </conditionalFormatting>
  <conditionalFormatting sqref="K53">
    <cfRule type="expression" dxfId="1198" priority="39">
      <formula>K53=0</formula>
    </cfRule>
  </conditionalFormatting>
  <conditionalFormatting sqref="K54">
    <cfRule type="expression" dxfId="1197" priority="38">
      <formula>K54=0</formula>
    </cfRule>
  </conditionalFormatting>
  <conditionalFormatting sqref="J53">
    <cfRule type="expression" dxfId="1196" priority="37">
      <formula>J53=""</formula>
    </cfRule>
  </conditionalFormatting>
  <conditionalFormatting sqref="O52">
    <cfRule type="expression" dxfId="1195" priority="36">
      <formula>O52=0</formula>
    </cfRule>
  </conditionalFormatting>
  <conditionalFormatting sqref="O53">
    <cfRule type="expression" dxfId="1194" priority="35">
      <formula>O53=0</formula>
    </cfRule>
  </conditionalFormatting>
  <conditionalFormatting sqref="N52">
    <cfRule type="expression" dxfId="1193" priority="34">
      <formula>AND(N52=0,O52=0)</formula>
    </cfRule>
  </conditionalFormatting>
  <conditionalFormatting sqref="N53">
    <cfRule type="expression" dxfId="1192" priority="33">
      <formula>AND(N53=0,O53=0)</formula>
    </cfRule>
  </conditionalFormatting>
  <conditionalFormatting sqref="S52">
    <cfRule type="expression" dxfId="1191" priority="32">
      <formula>S52=0</formula>
    </cfRule>
  </conditionalFormatting>
  <conditionalFormatting sqref="S53">
    <cfRule type="expression" dxfId="1190" priority="31">
      <formula>S53=0</formula>
    </cfRule>
  </conditionalFormatting>
  <conditionalFormatting sqref="S54">
    <cfRule type="expression" dxfId="1189" priority="30">
      <formula>S54=0</formula>
    </cfRule>
  </conditionalFormatting>
  <conditionalFormatting sqref="R53">
    <cfRule type="expression" dxfId="1188" priority="29">
      <formula>R53=""</formula>
    </cfRule>
  </conditionalFormatting>
  <conditionalFormatting sqref="W52">
    <cfRule type="expression" dxfId="1187" priority="28">
      <formula>W52=0</formula>
    </cfRule>
  </conditionalFormatting>
  <conditionalFormatting sqref="W53">
    <cfRule type="expression" dxfId="1186" priority="27">
      <formula>W53=0</formula>
    </cfRule>
  </conditionalFormatting>
  <conditionalFormatting sqref="V52">
    <cfRule type="expression" dxfId="1185" priority="26">
      <formula>AND(V52=0,W52=0)</formula>
    </cfRule>
  </conditionalFormatting>
  <conditionalFormatting sqref="V53">
    <cfRule type="expression" dxfId="1184" priority="25">
      <formula>AND(V53=0,W53=0)</formula>
    </cfRule>
  </conditionalFormatting>
  <conditionalFormatting sqref="C59">
    <cfRule type="expression" dxfId="1183" priority="24">
      <formula>C59=0</formula>
    </cfRule>
  </conditionalFormatting>
  <conditionalFormatting sqref="C60">
    <cfRule type="expression" dxfId="1182" priority="23">
      <formula>C60=0</formula>
    </cfRule>
  </conditionalFormatting>
  <conditionalFormatting sqref="C61">
    <cfRule type="expression" dxfId="1181" priority="22">
      <formula>C61=0</formula>
    </cfRule>
  </conditionalFormatting>
  <conditionalFormatting sqref="B60">
    <cfRule type="expression" dxfId="1180" priority="21">
      <formula>B60=""</formula>
    </cfRule>
  </conditionalFormatting>
  <conditionalFormatting sqref="G59">
    <cfRule type="expression" dxfId="1179" priority="20">
      <formula>G59=0</formula>
    </cfRule>
  </conditionalFormatting>
  <conditionalFormatting sqref="G60">
    <cfRule type="expression" dxfId="1178" priority="19">
      <formula>G60=0</formula>
    </cfRule>
  </conditionalFormatting>
  <conditionalFormatting sqref="F59">
    <cfRule type="expression" dxfId="1177" priority="18">
      <formula>AND(F59=0,G59=0)</formula>
    </cfRule>
  </conditionalFormatting>
  <conditionalFormatting sqref="F60">
    <cfRule type="expression" dxfId="1176" priority="17">
      <formula>AND(F60=0,G60=0)</formula>
    </cfRule>
  </conditionalFormatting>
  <conditionalFormatting sqref="K59">
    <cfRule type="expression" dxfId="1175" priority="16">
      <formula>K59=0</formula>
    </cfRule>
  </conditionalFormatting>
  <conditionalFormatting sqref="K60">
    <cfRule type="expression" dxfId="1174" priority="15">
      <formula>K60=0</formula>
    </cfRule>
  </conditionalFormatting>
  <conditionalFormatting sqref="K61">
    <cfRule type="expression" dxfId="1173" priority="14">
      <formula>K61=0</formula>
    </cfRule>
  </conditionalFormatting>
  <conditionalFormatting sqref="J60">
    <cfRule type="expression" dxfId="1172" priority="13">
      <formula>J60=""</formula>
    </cfRule>
  </conditionalFormatting>
  <conditionalFormatting sqref="O59">
    <cfRule type="expression" dxfId="1171" priority="12">
      <formula>O59=0</formula>
    </cfRule>
  </conditionalFormatting>
  <conditionalFormatting sqref="O60">
    <cfRule type="expression" dxfId="1170" priority="11">
      <formula>O60=0</formula>
    </cfRule>
  </conditionalFormatting>
  <conditionalFormatting sqref="N59">
    <cfRule type="expression" dxfId="1169" priority="10">
      <formula>AND(N59=0,O59=0)</formula>
    </cfRule>
  </conditionalFormatting>
  <conditionalFormatting sqref="N60">
    <cfRule type="expression" dxfId="1168" priority="9">
      <formula>AND(N60=0,O60=0)</formula>
    </cfRule>
  </conditionalFormatting>
  <conditionalFormatting sqref="S59">
    <cfRule type="expression" dxfId="1167" priority="8">
      <formula>S59=0</formula>
    </cfRule>
  </conditionalFormatting>
  <conditionalFormatting sqref="S60">
    <cfRule type="expression" dxfId="1166" priority="7">
      <formula>S60=0</formula>
    </cfRule>
  </conditionalFormatting>
  <conditionalFormatting sqref="S61">
    <cfRule type="expression" dxfId="1165" priority="6">
      <formula>S61=0</formula>
    </cfRule>
  </conditionalFormatting>
  <conditionalFormatting sqref="R60">
    <cfRule type="expression" dxfId="1164" priority="5">
      <formula>R60=""</formula>
    </cfRule>
  </conditionalFormatting>
  <conditionalFormatting sqref="W59">
    <cfRule type="expression" dxfId="1163" priority="4">
      <formula>W59=0</formula>
    </cfRule>
  </conditionalFormatting>
  <conditionalFormatting sqref="W60">
    <cfRule type="expression" dxfId="1162" priority="3">
      <formula>W60=0</formula>
    </cfRule>
  </conditionalFormatting>
  <conditionalFormatting sqref="V59">
    <cfRule type="expression" dxfId="1161" priority="2">
      <formula>AND(V59=0,W59=0)</formula>
    </cfRule>
  </conditionalFormatting>
  <conditionalFormatting sqref="V60">
    <cfRule type="expression" dxfId="1160" priority="1">
      <formula>AND(V60=0,W60=0)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00"/>
  <sheetViews>
    <sheetView showGridLines="0" zoomScale="55" zoomScaleNormal="55" workbookViewId="0">
      <selection activeCell="W1" sqref="W1"/>
    </sheetView>
  </sheetViews>
  <sheetFormatPr defaultRowHeight="15" x14ac:dyDescent="0.15"/>
  <cols>
    <col min="1" max="1" width="0.875" style="3" customWidth="1"/>
    <col min="2" max="3" width="8.125" style="3" customWidth="1"/>
    <col min="4" max="4" width="8.125" style="4" customWidth="1"/>
    <col min="5" max="5" width="2.375" style="3" customWidth="1"/>
    <col min="6" max="6" width="6.375" style="3" customWidth="1"/>
    <col min="7" max="7" width="8.125" style="3" customWidth="1"/>
    <col min="8" max="9" width="0.875" style="3" customWidth="1"/>
    <col min="10" max="12" width="8.125" style="3" customWidth="1"/>
    <col min="13" max="13" width="2.375" style="3" customWidth="1"/>
    <col min="14" max="14" width="6.375" style="3" customWidth="1"/>
    <col min="15" max="15" width="8.125" style="3" customWidth="1"/>
    <col min="16" max="17" width="0.875" style="3" customWidth="1"/>
    <col min="18" max="20" width="8.125" style="3" customWidth="1"/>
    <col min="21" max="21" width="2.375" style="3" customWidth="1"/>
    <col min="22" max="22" width="6.375" style="3" customWidth="1"/>
    <col min="23" max="23" width="8.125" style="3" customWidth="1"/>
    <col min="24" max="24" width="0.875" style="3" customWidth="1"/>
    <col min="25" max="25" width="3.75" style="3" customWidth="1"/>
    <col min="26" max="26" width="14.125" style="3" customWidth="1"/>
    <col min="27" max="27" width="3.75" style="3" customWidth="1"/>
    <col min="28" max="28" width="4.75" style="3" hidden="1" customWidth="1"/>
    <col min="29" max="29" width="8.375" style="3" hidden="1" customWidth="1"/>
    <col min="30" max="30" width="4.625" style="3" hidden="1" customWidth="1"/>
    <col min="31" max="31" width="8.375" style="3" hidden="1" customWidth="1"/>
    <col min="32" max="32" width="4.125" style="3" hidden="1" customWidth="1"/>
    <col min="33" max="33" width="9.625" style="3" hidden="1" customWidth="1"/>
    <col min="34" max="34" width="5.875" style="3" hidden="1" customWidth="1"/>
    <col min="35" max="35" width="2.625" style="3" hidden="1" customWidth="1"/>
    <col min="36" max="36" width="4.625" style="3" hidden="1" customWidth="1"/>
    <col min="37" max="39" width="2.625" style="3" hidden="1" customWidth="1"/>
    <col min="40" max="40" width="3.625" style="3" hidden="1" customWidth="1"/>
    <col min="41" max="45" width="2.625" style="3" hidden="1" customWidth="1"/>
    <col min="46" max="46" width="3.625" style="3" hidden="1" customWidth="1"/>
    <col min="47" max="47" width="4.625" style="3" hidden="1" customWidth="1"/>
    <col min="48" max="49" width="3.375" style="3" hidden="1" customWidth="1"/>
    <col min="50" max="50" width="5.875" style="3" hidden="1" customWidth="1"/>
    <col min="51" max="51" width="3.375" style="3" hidden="1" customWidth="1"/>
    <col min="52" max="52" width="2.875" style="3" hidden="1" customWidth="1"/>
    <col min="53" max="53" width="3.875" style="3" hidden="1" customWidth="1"/>
    <col min="54" max="54" width="4.625" style="3" hidden="1" customWidth="1"/>
    <col min="55" max="56" width="3.375" style="3" hidden="1" customWidth="1"/>
    <col min="57" max="57" width="4.625" style="3" hidden="1" customWidth="1"/>
    <col min="58" max="58" width="3.875" style="3" hidden="1" customWidth="1"/>
    <col min="59" max="59" width="4.625" style="3" hidden="1" customWidth="1"/>
    <col min="60" max="61" width="3.375" style="3" hidden="1" customWidth="1"/>
    <col min="62" max="62" width="4.625" style="3" hidden="1" customWidth="1"/>
    <col min="63" max="63" width="3.875" style="3" hidden="1" customWidth="1"/>
    <col min="64" max="64" width="4.625" style="3" hidden="1" customWidth="1"/>
    <col min="65" max="67" width="3.375" style="3" hidden="1" customWidth="1"/>
    <col min="68" max="68" width="3.875" style="3" hidden="1" customWidth="1"/>
    <col min="69" max="69" width="4.625" style="3" hidden="1" customWidth="1"/>
    <col min="70" max="73" width="3.375" style="3" hidden="1" customWidth="1"/>
    <col min="74" max="74" width="4.625" style="3" hidden="1" customWidth="1"/>
    <col min="75" max="75" width="9" style="3" hidden="1" customWidth="1"/>
    <col min="76" max="76" width="4.625" style="3" hidden="1" customWidth="1"/>
    <col min="77" max="77" width="1.625" style="3" hidden="1" customWidth="1"/>
    <col min="78" max="78" width="4.625" style="3" hidden="1" customWidth="1"/>
    <col min="79" max="80" width="3.375" style="3" hidden="1" customWidth="1"/>
    <col min="81" max="81" width="4.625" style="3" hidden="1" customWidth="1"/>
    <col min="82" max="82" width="9" style="3" hidden="1" customWidth="1"/>
    <col min="83" max="83" width="4.25" style="3" hidden="1" customWidth="1"/>
    <col min="84" max="84" width="1.625" style="3" hidden="1" customWidth="1"/>
    <col min="85" max="85" width="5.875" style="3" hidden="1" customWidth="1"/>
    <col min="86" max="87" width="3.5" style="3" hidden="1" customWidth="1"/>
    <col min="88" max="88" width="4.625" style="3" hidden="1" customWidth="1"/>
    <col min="89" max="89" width="9" style="3" hidden="1" customWidth="1"/>
    <col min="90" max="90" width="6" style="3" hidden="1" customWidth="1"/>
    <col min="91" max="91" width="1.625" style="3" hidden="1" customWidth="1"/>
    <col min="92" max="92" width="5.875" style="3" hidden="1" customWidth="1"/>
    <col min="93" max="94" width="3.5" style="3" hidden="1" customWidth="1"/>
    <col min="95" max="95" width="4.625" style="3" hidden="1" customWidth="1"/>
    <col min="96" max="96" width="9" style="3" hidden="1" customWidth="1"/>
    <col min="97" max="97" width="4.25" style="3" hidden="1" customWidth="1"/>
    <col min="98" max="98" width="1.625" style="3" hidden="1" customWidth="1"/>
    <col min="99" max="99" width="5.875" style="3" hidden="1" customWidth="1"/>
    <col min="100" max="101" width="3.5" style="3" hidden="1" customWidth="1"/>
    <col min="102" max="102" width="4.625" style="3" customWidth="1"/>
    <col min="103" max="16384" width="9" style="3"/>
  </cols>
  <sheetData>
    <row r="1" spans="1:101" ht="39.950000000000003" customHeight="1" thickBot="1" x14ac:dyDescent="0.3">
      <c r="A1" s="79" t="s">
        <v>95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1">
        <v>1</v>
      </c>
      <c r="X1" s="2"/>
      <c r="AB1" s="4" t="s">
        <v>96</v>
      </c>
      <c r="AC1" s="5">
        <f ca="1">BC1*1000+BH1*100+BM1*10+BR1</f>
        <v>104</v>
      </c>
      <c r="AD1" s="5" t="s">
        <v>1</v>
      </c>
      <c r="AE1" s="5">
        <f ca="1">BD1*1000+BI1*100+BN1*10+BS1</f>
        <v>733</v>
      </c>
      <c r="AF1" s="5" t="s">
        <v>4</v>
      </c>
      <c r="AG1" s="5">
        <f ca="1">AC1+AE1</f>
        <v>837</v>
      </c>
      <c r="AI1" s="5">
        <f ca="1">BC1</f>
        <v>0</v>
      </c>
      <c r="AJ1" s="5">
        <f ca="1">BH1</f>
        <v>1</v>
      </c>
      <c r="AK1" s="5" t="s">
        <v>97</v>
      </c>
      <c r="AL1" s="5">
        <f ca="1">BM1</f>
        <v>0</v>
      </c>
      <c r="AM1" s="5">
        <f ca="1">BR1</f>
        <v>4</v>
      </c>
      <c r="AN1" s="5" t="s">
        <v>1</v>
      </c>
      <c r="AO1" s="5">
        <f ca="1">BD1</f>
        <v>0</v>
      </c>
      <c r="AP1" s="5">
        <f ca="1">BI1</f>
        <v>7</v>
      </c>
      <c r="AQ1" s="5" t="s">
        <v>3</v>
      </c>
      <c r="AR1" s="5">
        <f ca="1">BN1</f>
        <v>3</v>
      </c>
      <c r="AS1" s="5">
        <f ca="1">BS1</f>
        <v>3</v>
      </c>
      <c r="AT1" s="5" t="s">
        <v>98</v>
      </c>
      <c r="AU1" s="5">
        <f ca="1">MOD(ROUNDDOWN(AG1/1000,0),10)</f>
        <v>0</v>
      </c>
      <c r="AV1" s="5">
        <f ca="1">MOD(ROUNDDOWN(AG1/100,0),10)</f>
        <v>8</v>
      </c>
      <c r="AW1" s="5" t="s">
        <v>99</v>
      </c>
      <c r="AX1" s="5">
        <f ca="1">MOD(ROUNDDOWN(AG1/10,0),10)</f>
        <v>3</v>
      </c>
      <c r="AY1" s="5">
        <f ca="1">MOD(ROUNDDOWN(AG1/1,0),10)</f>
        <v>7</v>
      </c>
      <c r="BA1" s="6" t="s">
        <v>5</v>
      </c>
      <c r="BB1" s="5">
        <v>1</v>
      </c>
      <c r="BC1" s="7">
        <f ca="1">VLOOKUP($BX1,$BZ$1:$CB$100,2,FALSE)</f>
        <v>0</v>
      </c>
      <c r="BD1" s="7">
        <f ca="1">VLOOKUP($BX1,$BZ$1:$CB$100,3,FALSE)</f>
        <v>0</v>
      </c>
      <c r="BE1" s="8"/>
      <c r="BF1" s="6" t="s">
        <v>6</v>
      </c>
      <c r="BG1" s="5">
        <v>1</v>
      </c>
      <c r="BH1" s="7">
        <f ca="1">VLOOKUP($CE1,$CG$1:$CI$100,2,FALSE)</f>
        <v>1</v>
      </c>
      <c r="BI1" s="7">
        <f ca="1">VLOOKUP($CE1,$CG$1:$CI$100,3,FALSE)</f>
        <v>7</v>
      </c>
      <c r="BJ1" s="8"/>
      <c r="BK1" s="6" t="s">
        <v>7</v>
      </c>
      <c r="BL1" s="5">
        <v>1</v>
      </c>
      <c r="BM1" s="9">
        <f ca="1">VLOOKUP($CL1,$CN$1:$CP$100,2,FALSE)</f>
        <v>0</v>
      </c>
      <c r="BN1" s="9">
        <f t="shared" ref="BN1:BN12" ca="1" si="0">VLOOKUP($CL1,$CN$1:$CP$100,3,FALSE)</f>
        <v>3</v>
      </c>
      <c r="BO1" s="10"/>
      <c r="BP1" s="6" t="s">
        <v>8</v>
      </c>
      <c r="BQ1" s="5">
        <v>1</v>
      </c>
      <c r="BR1" s="9">
        <f ca="1">VLOOKUP($CS1,$CU$1:$CW$100,2,FALSE)</f>
        <v>4</v>
      </c>
      <c r="BS1" s="9">
        <f ca="1">VLOOKUP($CS1,$CU$1:$CW$100,3,FALSE)</f>
        <v>3</v>
      </c>
      <c r="BT1" s="10"/>
      <c r="BU1" s="10"/>
      <c r="BV1" s="8"/>
      <c r="BW1" s="11">
        <f ca="1">RAND()</f>
        <v>0.46494424011900037</v>
      </c>
      <c r="BX1" s="12">
        <f ca="1">RANK(BW1,$BW$1:$BW$100,)</f>
        <v>14</v>
      </c>
      <c r="BY1" s="12"/>
      <c r="BZ1" s="5">
        <v>1</v>
      </c>
      <c r="CA1" s="5">
        <v>0</v>
      </c>
      <c r="CB1" s="5">
        <v>0</v>
      </c>
      <c r="CC1" s="5"/>
      <c r="CD1" s="11">
        <f ca="1">RAND()</f>
        <v>0.85686347405696328</v>
      </c>
      <c r="CE1" s="12">
        <f ca="1">RANK(CD1,$CD$1:$CD$100,)</f>
        <v>7</v>
      </c>
      <c r="CF1" s="5"/>
      <c r="CG1" s="5">
        <v>1</v>
      </c>
      <c r="CH1" s="5">
        <v>1</v>
      </c>
      <c r="CI1" s="5">
        <v>1</v>
      </c>
      <c r="CK1" s="11">
        <f ca="1">RAND()</f>
        <v>0.97884580621787187</v>
      </c>
      <c r="CL1" s="12">
        <f ca="1">RANK(CK1,$CK$1:$CK$100,)</f>
        <v>3</v>
      </c>
      <c r="CM1" s="5"/>
      <c r="CN1" s="5">
        <v>1</v>
      </c>
      <c r="CO1" s="5">
        <v>0</v>
      </c>
      <c r="CP1" s="5">
        <v>1</v>
      </c>
      <c r="CQ1" s="5"/>
      <c r="CR1" s="11">
        <f ca="1">RAND()</f>
        <v>0.36655207618101215</v>
      </c>
      <c r="CS1" s="12">
        <f ca="1">RANK(CR1,$CR$1:$CR$100,)</f>
        <v>24</v>
      </c>
      <c r="CT1" s="5"/>
      <c r="CU1" s="5">
        <v>1</v>
      </c>
      <c r="CV1" s="5">
        <v>1</v>
      </c>
      <c r="CW1" s="5">
        <v>1</v>
      </c>
    </row>
    <row r="2" spans="1:101" ht="63.95" customHeight="1" thickBot="1" x14ac:dyDescent="0.3">
      <c r="B2" s="80" t="s">
        <v>50</v>
      </c>
      <c r="C2" s="81"/>
      <c r="D2" s="81"/>
      <c r="E2" s="81"/>
      <c r="F2" s="81"/>
      <c r="G2" s="82"/>
      <c r="H2" s="83" t="s">
        <v>43</v>
      </c>
      <c r="I2" s="84"/>
      <c r="J2" s="84"/>
      <c r="K2" s="8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6"/>
      <c r="AB2" s="3" t="s">
        <v>52</v>
      </c>
      <c r="AC2" s="5">
        <f t="shared" ref="AC2:AC12" ca="1" si="1">BC2*1000+BH2*100+BM2*10+BR2</f>
        <v>445</v>
      </c>
      <c r="AD2" s="5" t="s">
        <v>1</v>
      </c>
      <c r="AE2" s="5">
        <f t="shared" ref="AE2:AE12" ca="1" si="2">BD2*1000+BI2*100+BN2*10+BS2</f>
        <v>234</v>
      </c>
      <c r="AF2" s="5" t="s">
        <v>54</v>
      </c>
      <c r="AG2" s="5">
        <f t="shared" ref="AG2:AG12" ca="1" si="3">AC2+AE2</f>
        <v>679</v>
      </c>
      <c r="AI2" s="5">
        <f t="shared" ref="AI2:AI12" ca="1" si="4">BC2</f>
        <v>0</v>
      </c>
      <c r="AJ2" s="5">
        <f t="shared" ref="AJ2:AJ12" ca="1" si="5">BH2</f>
        <v>4</v>
      </c>
      <c r="AK2" s="5" t="s">
        <v>3</v>
      </c>
      <c r="AL2" s="5">
        <f t="shared" ref="AL2:AL12" ca="1" si="6">BM2</f>
        <v>4</v>
      </c>
      <c r="AM2" s="5">
        <f t="shared" ref="AM2:AM12" ca="1" si="7">BR2</f>
        <v>5</v>
      </c>
      <c r="AN2" s="5" t="s">
        <v>69</v>
      </c>
      <c r="AO2" s="5">
        <f t="shared" ref="AO2:AO12" ca="1" si="8">BD2</f>
        <v>0</v>
      </c>
      <c r="AP2" s="5">
        <f t="shared" ref="AP2:AP12" ca="1" si="9">BI2</f>
        <v>2</v>
      </c>
      <c r="AQ2" s="5" t="s">
        <v>64</v>
      </c>
      <c r="AR2" s="5">
        <f t="shared" ref="AR2:AR12" ca="1" si="10">BN2</f>
        <v>3</v>
      </c>
      <c r="AS2" s="5">
        <f t="shared" ref="AS2:AS12" ca="1" si="11">BS2</f>
        <v>4</v>
      </c>
      <c r="AT2" s="5" t="s">
        <v>4</v>
      </c>
      <c r="AU2" s="5">
        <f t="shared" ref="AU2:AU12" ca="1" si="12">MOD(ROUNDDOWN(AG2/1000,0),10)</f>
        <v>0</v>
      </c>
      <c r="AV2" s="5">
        <f t="shared" ref="AV2:AV12" ca="1" si="13">MOD(ROUNDDOWN(AG2/100,0),10)</f>
        <v>6</v>
      </c>
      <c r="AW2" s="5" t="s">
        <v>99</v>
      </c>
      <c r="AX2" s="5">
        <f t="shared" ref="AX2:AX12" ca="1" si="14">MOD(ROUNDDOWN(AG2/10,0),10)</f>
        <v>7</v>
      </c>
      <c r="AY2" s="5">
        <f t="shared" ref="AY2:AY12" ca="1" si="15">MOD(ROUNDDOWN(AG2/1,0),10)</f>
        <v>9</v>
      </c>
      <c r="BB2" s="5">
        <v>2</v>
      </c>
      <c r="BC2" s="7">
        <f t="shared" ref="BC2:BC12" ca="1" si="16">VLOOKUP($BX2,$BZ$1:$CB$100,2,FALSE)</f>
        <v>0</v>
      </c>
      <c r="BD2" s="7">
        <f t="shared" ref="BD2:BD12" ca="1" si="17">VLOOKUP($BX2,$BZ$1:$CB$100,3,FALSE)</f>
        <v>0</v>
      </c>
      <c r="BE2" s="8"/>
      <c r="BG2" s="5">
        <v>2</v>
      </c>
      <c r="BH2" s="7">
        <f t="shared" ref="BH2:BH12" ca="1" si="18">VLOOKUP($CE2,$CG$1:$CI$100,2,FALSE)</f>
        <v>4</v>
      </c>
      <c r="BI2" s="7">
        <f t="shared" ref="BI2:BI12" ca="1" si="19">VLOOKUP($CE2,$CG$1:$CI$100,3,FALSE)</f>
        <v>2</v>
      </c>
      <c r="BJ2" s="8"/>
      <c r="BL2" s="5">
        <v>2</v>
      </c>
      <c r="BM2" s="9">
        <f t="shared" ref="BM2:BM12" ca="1" si="20">VLOOKUP($CL2,$CN$1:$CP$100,2,FALSE)</f>
        <v>4</v>
      </c>
      <c r="BN2" s="9">
        <f t="shared" ca="1" si="0"/>
        <v>3</v>
      </c>
      <c r="BO2" s="10"/>
      <c r="BQ2" s="5">
        <v>2</v>
      </c>
      <c r="BR2" s="9">
        <f t="shared" ref="BR2:BR12" ca="1" si="21">VLOOKUP($CS2,$CU$1:$CW$100,2,FALSE)</f>
        <v>5</v>
      </c>
      <c r="BS2" s="9">
        <f t="shared" ref="BS2:BS12" ca="1" si="22">VLOOKUP($CS2,$CU$1:$CW$100,3,FALSE)</f>
        <v>4</v>
      </c>
      <c r="BT2" s="10"/>
      <c r="BU2" s="10"/>
      <c r="BV2" s="8"/>
      <c r="BW2" s="11">
        <f t="shared" ref="BW2:BW20" ca="1" si="23">RAND()</f>
        <v>0.8051186429138073</v>
      </c>
      <c r="BX2" s="12">
        <f t="shared" ref="BX2:BX20" ca="1" si="24">RANK(BW2,$BW$1:$BW$100,)</f>
        <v>4</v>
      </c>
      <c r="BY2" s="12"/>
      <c r="BZ2" s="5">
        <v>2</v>
      </c>
      <c r="CA2" s="5">
        <v>0</v>
      </c>
      <c r="CB2" s="5">
        <v>0</v>
      </c>
      <c r="CC2" s="5"/>
      <c r="CD2" s="11">
        <f t="shared" ref="CD2:CD36" ca="1" si="25">RAND()</f>
        <v>0.28892477335448674</v>
      </c>
      <c r="CE2" s="12">
        <f t="shared" ref="CE2:CE36" ca="1" si="26">RANK(CD2,$CD$1:$CD$100,)</f>
        <v>23</v>
      </c>
      <c r="CF2" s="5"/>
      <c r="CG2" s="5">
        <v>2</v>
      </c>
      <c r="CH2" s="5">
        <v>1</v>
      </c>
      <c r="CI2" s="5">
        <v>2</v>
      </c>
      <c r="CK2" s="11">
        <f t="shared" ref="CK2:CK46" ca="1" si="27">RAND()</f>
        <v>0.40405478919586724</v>
      </c>
      <c r="CL2" s="12">
        <f t="shared" ref="CL2:CL46" ca="1" si="28">RANK(CK2,$CK$1:$CK$100,)</f>
        <v>34</v>
      </c>
      <c r="CM2" s="5"/>
      <c r="CN2" s="5">
        <v>2</v>
      </c>
      <c r="CO2" s="5">
        <v>0</v>
      </c>
      <c r="CP2" s="5">
        <v>2</v>
      </c>
      <c r="CR2" s="11">
        <f t="shared" ref="CR2:CR36" ca="1" si="29">RAND()</f>
        <v>0.23893900108685795</v>
      </c>
      <c r="CS2" s="12">
        <f t="shared" ref="CS2:CS36" ca="1" si="30">RANK(CR2,$CR$1:$CR$100,)</f>
        <v>30</v>
      </c>
      <c r="CT2" s="5"/>
      <c r="CU2" s="5">
        <v>2</v>
      </c>
      <c r="CV2" s="5">
        <v>1</v>
      </c>
      <c r="CW2" s="5">
        <v>2</v>
      </c>
    </row>
    <row r="3" spans="1:101" ht="15" customHeight="1" x14ac:dyDescent="0.25">
      <c r="B3" s="13"/>
      <c r="C3" s="13"/>
      <c r="D3" s="13"/>
      <c r="E3" s="13"/>
      <c r="F3" s="13"/>
      <c r="G3" s="13"/>
      <c r="H3" s="13"/>
      <c r="I3" s="13"/>
      <c r="J3" s="13"/>
      <c r="K3" s="14"/>
      <c r="L3" s="14"/>
      <c r="M3" s="14"/>
      <c r="N3" s="14"/>
      <c r="O3" s="14"/>
      <c r="P3" s="14"/>
      <c r="Q3" s="14"/>
      <c r="R3" s="14"/>
      <c r="S3" s="14"/>
      <c r="T3" s="14"/>
      <c r="AB3" s="3" t="s">
        <v>100</v>
      </c>
      <c r="AC3" s="5">
        <f t="shared" ca="1" si="1"/>
        <v>107</v>
      </c>
      <c r="AD3" s="5" t="s">
        <v>1</v>
      </c>
      <c r="AE3" s="5">
        <f t="shared" ca="1" si="2"/>
        <v>321</v>
      </c>
      <c r="AF3" s="5" t="s">
        <v>101</v>
      </c>
      <c r="AG3" s="5">
        <f t="shared" ca="1" si="3"/>
        <v>428</v>
      </c>
      <c r="AI3" s="5">
        <f t="shared" ca="1" si="4"/>
        <v>0</v>
      </c>
      <c r="AJ3" s="5">
        <f t="shared" ca="1" si="5"/>
        <v>1</v>
      </c>
      <c r="AK3" s="5" t="s">
        <v>3</v>
      </c>
      <c r="AL3" s="5">
        <f t="shared" ca="1" si="6"/>
        <v>0</v>
      </c>
      <c r="AM3" s="5">
        <f t="shared" ca="1" si="7"/>
        <v>7</v>
      </c>
      <c r="AN3" s="5" t="s">
        <v>102</v>
      </c>
      <c r="AO3" s="5">
        <f t="shared" ca="1" si="8"/>
        <v>0</v>
      </c>
      <c r="AP3" s="5">
        <f t="shared" ca="1" si="9"/>
        <v>3</v>
      </c>
      <c r="AQ3" s="5" t="s">
        <v>103</v>
      </c>
      <c r="AR3" s="5">
        <f t="shared" ca="1" si="10"/>
        <v>2</v>
      </c>
      <c r="AS3" s="5">
        <f t="shared" ca="1" si="11"/>
        <v>1</v>
      </c>
      <c r="AT3" s="5" t="s">
        <v>4</v>
      </c>
      <c r="AU3" s="5">
        <f t="shared" ca="1" si="12"/>
        <v>0</v>
      </c>
      <c r="AV3" s="5">
        <f t="shared" ca="1" si="13"/>
        <v>4</v>
      </c>
      <c r="AW3" s="5" t="s">
        <v>3</v>
      </c>
      <c r="AX3" s="5">
        <f t="shared" ca="1" si="14"/>
        <v>2</v>
      </c>
      <c r="AY3" s="5">
        <f t="shared" ca="1" si="15"/>
        <v>8</v>
      </c>
      <c r="BB3" s="5">
        <v>3</v>
      </c>
      <c r="BC3" s="7">
        <f t="shared" ca="1" si="16"/>
        <v>0</v>
      </c>
      <c r="BD3" s="7">
        <f t="shared" ca="1" si="17"/>
        <v>0</v>
      </c>
      <c r="BE3" s="8"/>
      <c r="BG3" s="5">
        <v>3</v>
      </c>
      <c r="BH3" s="7">
        <f t="shared" ca="1" si="18"/>
        <v>1</v>
      </c>
      <c r="BI3" s="7">
        <f t="shared" ca="1" si="19"/>
        <v>3</v>
      </c>
      <c r="BJ3" s="8"/>
      <c r="BL3" s="5">
        <v>3</v>
      </c>
      <c r="BM3" s="9">
        <f t="shared" ca="1" si="20"/>
        <v>0</v>
      </c>
      <c r="BN3" s="9">
        <f t="shared" ca="1" si="0"/>
        <v>2</v>
      </c>
      <c r="BO3" s="10"/>
      <c r="BQ3" s="5">
        <v>3</v>
      </c>
      <c r="BR3" s="9">
        <f t="shared" ca="1" si="21"/>
        <v>7</v>
      </c>
      <c r="BS3" s="9">
        <f t="shared" ca="1" si="22"/>
        <v>1</v>
      </c>
      <c r="BT3" s="10"/>
      <c r="BU3" s="10"/>
      <c r="BV3" s="8"/>
      <c r="BW3" s="11">
        <f t="shared" ca="1" si="23"/>
        <v>0.92018059268584051</v>
      </c>
      <c r="BX3" s="12">
        <f t="shared" ca="1" si="24"/>
        <v>2</v>
      </c>
      <c r="BY3" s="12"/>
      <c r="BZ3" s="5">
        <v>3</v>
      </c>
      <c r="CA3" s="5">
        <v>0</v>
      </c>
      <c r="CB3" s="5">
        <v>0</v>
      </c>
      <c r="CC3" s="5"/>
      <c r="CD3" s="11">
        <f t="shared" ca="1" si="25"/>
        <v>0.95806237021313245</v>
      </c>
      <c r="CE3" s="12">
        <f t="shared" ca="1" si="26"/>
        <v>3</v>
      </c>
      <c r="CF3" s="5"/>
      <c r="CG3" s="5">
        <v>3</v>
      </c>
      <c r="CH3" s="5">
        <v>1</v>
      </c>
      <c r="CI3" s="5">
        <v>3</v>
      </c>
      <c r="CK3" s="11">
        <f t="shared" ca="1" si="27"/>
        <v>0.98745996723041607</v>
      </c>
      <c r="CL3" s="12">
        <f t="shared" ca="1" si="28"/>
        <v>2</v>
      </c>
      <c r="CM3" s="5"/>
      <c r="CN3" s="5">
        <v>3</v>
      </c>
      <c r="CO3" s="5">
        <v>0</v>
      </c>
      <c r="CP3" s="5">
        <v>3</v>
      </c>
      <c r="CR3" s="11">
        <f t="shared" ca="1" si="29"/>
        <v>0.10410907956532767</v>
      </c>
      <c r="CS3" s="12">
        <f t="shared" ca="1" si="30"/>
        <v>34</v>
      </c>
      <c r="CT3" s="5"/>
      <c r="CU3" s="5">
        <v>3</v>
      </c>
      <c r="CV3" s="5">
        <v>1</v>
      </c>
      <c r="CW3" s="5">
        <v>3</v>
      </c>
    </row>
    <row r="4" spans="1:101" ht="19.5" thickBot="1" x14ac:dyDescent="0.3">
      <c r="A4" s="15"/>
      <c r="B4" s="16" t="s">
        <v>0</v>
      </c>
      <c r="C4" s="17"/>
      <c r="D4" s="18"/>
      <c r="E4" s="17"/>
      <c r="F4" s="17"/>
      <c r="G4" s="17"/>
      <c r="H4" s="19"/>
      <c r="I4" s="15"/>
      <c r="J4" s="16" t="s">
        <v>9</v>
      </c>
      <c r="K4" s="17"/>
      <c r="L4" s="17"/>
      <c r="M4" s="17"/>
      <c r="N4" s="17"/>
      <c r="O4" s="17"/>
      <c r="P4" s="19"/>
      <c r="Q4" s="15"/>
      <c r="R4" s="16" t="s">
        <v>100</v>
      </c>
      <c r="S4" s="17"/>
      <c r="T4" s="17"/>
      <c r="U4" s="17"/>
      <c r="V4" s="17"/>
      <c r="W4" s="17"/>
      <c r="X4" s="19"/>
      <c r="AB4" s="3" t="s">
        <v>14</v>
      </c>
      <c r="AC4" s="5">
        <f t="shared" ca="1" si="1"/>
        <v>187</v>
      </c>
      <c r="AD4" s="5" t="s">
        <v>104</v>
      </c>
      <c r="AE4" s="5">
        <f t="shared" ca="1" si="2"/>
        <v>212</v>
      </c>
      <c r="AF4" s="5" t="s">
        <v>101</v>
      </c>
      <c r="AG4" s="5">
        <f t="shared" ca="1" si="3"/>
        <v>399</v>
      </c>
      <c r="AI4" s="5">
        <f t="shared" ca="1" si="4"/>
        <v>0</v>
      </c>
      <c r="AJ4" s="5">
        <f t="shared" ca="1" si="5"/>
        <v>1</v>
      </c>
      <c r="AK4" s="5" t="s">
        <v>3</v>
      </c>
      <c r="AL4" s="5">
        <f t="shared" ca="1" si="6"/>
        <v>8</v>
      </c>
      <c r="AM4" s="5">
        <f t="shared" ca="1" si="7"/>
        <v>7</v>
      </c>
      <c r="AN4" s="5" t="s">
        <v>102</v>
      </c>
      <c r="AO4" s="5">
        <f t="shared" ca="1" si="8"/>
        <v>0</v>
      </c>
      <c r="AP4" s="5">
        <f t="shared" ca="1" si="9"/>
        <v>2</v>
      </c>
      <c r="AQ4" s="5" t="s">
        <v>3</v>
      </c>
      <c r="AR4" s="5">
        <f t="shared" ca="1" si="10"/>
        <v>1</v>
      </c>
      <c r="AS4" s="5">
        <f t="shared" ca="1" si="11"/>
        <v>2</v>
      </c>
      <c r="AT4" s="5" t="s">
        <v>98</v>
      </c>
      <c r="AU4" s="5">
        <f t="shared" ca="1" si="12"/>
        <v>0</v>
      </c>
      <c r="AV4" s="5">
        <f t="shared" ca="1" si="13"/>
        <v>3</v>
      </c>
      <c r="AW4" s="5" t="s">
        <v>3</v>
      </c>
      <c r="AX4" s="5">
        <f t="shared" ca="1" si="14"/>
        <v>9</v>
      </c>
      <c r="AY4" s="5">
        <f t="shared" ca="1" si="15"/>
        <v>9</v>
      </c>
      <c r="BB4" s="5">
        <v>4</v>
      </c>
      <c r="BC4" s="7">
        <f t="shared" ca="1" si="16"/>
        <v>0</v>
      </c>
      <c r="BD4" s="7">
        <f t="shared" ca="1" si="17"/>
        <v>0</v>
      </c>
      <c r="BE4" s="8"/>
      <c r="BG4" s="5">
        <v>4</v>
      </c>
      <c r="BH4" s="7">
        <f t="shared" ca="1" si="18"/>
        <v>1</v>
      </c>
      <c r="BI4" s="7">
        <f t="shared" ca="1" si="19"/>
        <v>2</v>
      </c>
      <c r="BJ4" s="8"/>
      <c r="BL4" s="5">
        <v>4</v>
      </c>
      <c r="BM4" s="9">
        <f t="shared" ca="1" si="20"/>
        <v>8</v>
      </c>
      <c r="BN4" s="9">
        <f t="shared" ca="1" si="0"/>
        <v>1</v>
      </c>
      <c r="BO4" s="10"/>
      <c r="BQ4" s="5">
        <v>4</v>
      </c>
      <c r="BR4" s="9">
        <f t="shared" ca="1" si="21"/>
        <v>7</v>
      </c>
      <c r="BS4" s="9">
        <f t="shared" ca="1" si="22"/>
        <v>2</v>
      </c>
      <c r="BT4" s="10"/>
      <c r="BU4" s="10"/>
      <c r="BV4" s="8"/>
      <c r="BW4" s="11">
        <f t="shared" ca="1" si="23"/>
        <v>1.4520401691976326E-2</v>
      </c>
      <c r="BX4" s="12">
        <f t="shared" ca="1" si="24"/>
        <v>20</v>
      </c>
      <c r="BY4" s="12"/>
      <c r="BZ4" s="5">
        <v>4</v>
      </c>
      <c r="CA4" s="5">
        <v>0</v>
      </c>
      <c r="CB4" s="5">
        <v>0</v>
      </c>
      <c r="CC4" s="5"/>
      <c r="CD4" s="11">
        <f t="shared" ca="1" si="25"/>
        <v>0.98390860035366356</v>
      </c>
      <c r="CE4" s="12">
        <f t="shared" ca="1" si="26"/>
        <v>2</v>
      </c>
      <c r="CF4" s="5"/>
      <c r="CG4" s="5">
        <v>4</v>
      </c>
      <c r="CH4" s="5">
        <v>1</v>
      </c>
      <c r="CI4" s="5">
        <v>4</v>
      </c>
      <c r="CK4" s="11">
        <f t="shared" ca="1" si="27"/>
        <v>7.6020175811358781E-2</v>
      </c>
      <c r="CL4" s="12">
        <f t="shared" ca="1" si="28"/>
        <v>46</v>
      </c>
      <c r="CM4" s="5"/>
      <c r="CN4" s="5">
        <v>4</v>
      </c>
      <c r="CO4" s="5">
        <v>0</v>
      </c>
      <c r="CP4" s="5">
        <v>4</v>
      </c>
      <c r="CR4" s="11">
        <f t="shared" ca="1" si="29"/>
        <v>5.9728527241112772E-2</v>
      </c>
      <c r="CS4" s="12">
        <f t="shared" ca="1" si="30"/>
        <v>35</v>
      </c>
      <c r="CT4" s="5"/>
      <c r="CU4" s="5">
        <v>4</v>
      </c>
      <c r="CV4" s="5">
        <v>1</v>
      </c>
      <c r="CW4" s="5">
        <v>4</v>
      </c>
    </row>
    <row r="5" spans="1:101" ht="45.95" customHeight="1" thickBot="1" x14ac:dyDescent="0.3">
      <c r="A5" s="20"/>
      <c r="B5" s="86" t="str">
        <f ca="1">$AC1/100&amp;$AD1&amp;$AE1/100&amp;$AF1</f>
        <v>1.04＋7.33＝</v>
      </c>
      <c r="C5" s="87"/>
      <c r="D5" s="87"/>
      <c r="E5" s="87"/>
      <c r="F5" s="77">
        <f ca="1">$AG1/100</f>
        <v>8.3699999999999992</v>
      </c>
      <c r="G5" s="78"/>
      <c r="H5" s="21"/>
      <c r="I5" s="20"/>
      <c r="J5" s="86" t="str">
        <f ca="1">$AC2/100&amp;$AD2&amp;$AE2/100&amp;$AF2</f>
        <v>4.45＋2.34＝</v>
      </c>
      <c r="K5" s="87"/>
      <c r="L5" s="87"/>
      <c r="M5" s="87"/>
      <c r="N5" s="77">
        <f ca="1">$AG2/100</f>
        <v>6.79</v>
      </c>
      <c r="O5" s="78"/>
      <c r="P5" s="22"/>
      <c r="Q5" s="20"/>
      <c r="R5" s="86" t="str">
        <f ca="1">$AC3/100&amp;$AD3&amp;$AE3/100&amp;$AF3</f>
        <v>1.07＋3.21＝</v>
      </c>
      <c r="S5" s="87"/>
      <c r="T5" s="87"/>
      <c r="U5" s="87"/>
      <c r="V5" s="77">
        <f ca="1">$AG3/100</f>
        <v>4.28</v>
      </c>
      <c r="W5" s="78"/>
      <c r="X5" s="23"/>
      <c r="AB5" s="3" t="s">
        <v>15</v>
      </c>
      <c r="AC5" s="5">
        <f t="shared" ca="1" si="1"/>
        <v>261</v>
      </c>
      <c r="AD5" s="5" t="s">
        <v>1</v>
      </c>
      <c r="AE5" s="5">
        <f t="shared" ca="1" si="2"/>
        <v>731</v>
      </c>
      <c r="AF5" s="5" t="s">
        <v>98</v>
      </c>
      <c r="AG5" s="5">
        <f t="shared" ca="1" si="3"/>
        <v>992</v>
      </c>
      <c r="AI5" s="5">
        <f t="shared" ca="1" si="4"/>
        <v>0</v>
      </c>
      <c r="AJ5" s="5">
        <f t="shared" ca="1" si="5"/>
        <v>2</v>
      </c>
      <c r="AK5" s="5" t="s">
        <v>97</v>
      </c>
      <c r="AL5" s="5">
        <f t="shared" ca="1" si="6"/>
        <v>6</v>
      </c>
      <c r="AM5" s="5">
        <f t="shared" ca="1" si="7"/>
        <v>1</v>
      </c>
      <c r="AN5" s="5" t="s">
        <v>102</v>
      </c>
      <c r="AO5" s="5">
        <f t="shared" ca="1" si="8"/>
        <v>0</v>
      </c>
      <c r="AP5" s="5">
        <f t="shared" ca="1" si="9"/>
        <v>7</v>
      </c>
      <c r="AQ5" s="5" t="s">
        <v>99</v>
      </c>
      <c r="AR5" s="5">
        <f t="shared" ca="1" si="10"/>
        <v>3</v>
      </c>
      <c r="AS5" s="5">
        <f t="shared" ca="1" si="11"/>
        <v>1</v>
      </c>
      <c r="AT5" s="5" t="s">
        <v>105</v>
      </c>
      <c r="AU5" s="5">
        <f t="shared" ca="1" si="12"/>
        <v>0</v>
      </c>
      <c r="AV5" s="5">
        <f t="shared" ca="1" si="13"/>
        <v>9</v>
      </c>
      <c r="AW5" s="5" t="s">
        <v>97</v>
      </c>
      <c r="AX5" s="5">
        <f t="shared" ca="1" si="14"/>
        <v>9</v>
      </c>
      <c r="AY5" s="5">
        <f t="shared" ca="1" si="15"/>
        <v>2</v>
      </c>
      <c r="BB5" s="5">
        <v>5</v>
      </c>
      <c r="BC5" s="7">
        <f t="shared" ca="1" si="16"/>
        <v>0</v>
      </c>
      <c r="BD5" s="7">
        <f t="shared" ca="1" si="17"/>
        <v>0</v>
      </c>
      <c r="BE5" s="8"/>
      <c r="BG5" s="5">
        <v>5</v>
      </c>
      <c r="BH5" s="7">
        <f t="shared" ca="1" si="18"/>
        <v>2</v>
      </c>
      <c r="BI5" s="7">
        <f t="shared" ca="1" si="19"/>
        <v>7</v>
      </c>
      <c r="BJ5" s="8"/>
      <c r="BL5" s="5">
        <v>5</v>
      </c>
      <c r="BM5" s="9">
        <f t="shared" ca="1" si="20"/>
        <v>6</v>
      </c>
      <c r="BN5" s="9">
        <f t="shared" ca="1" si="0"/>
        <v>3</v>
      </c>
      <c r="BO5" s="10"/>
      <c r="BQ5" s="5">
        <v>5</v>
      </c>
      <c r="BR5" s="9">
        <f t="shared" ca="1" si="21"/>
        <v>1</v>
      </c>
      <c r="BS5" s="9">
        <f t="shared" ca="1" si="22"/>
        <v>1</v>
      </c>
      <c r="BT5" s="10"/>
      <c r="BU5" s="10"/>
      <c r="BV5" s="8"/>
      <c r="BW5" s="11">
        <f t="shared" ca="1" si="23"/>
        <v>0.10032297488148256</v>
      </c>
      <c r="BX5" s="12">
        <f t="shared" ca="1" si="24"/>
        <v>17</v>
      </c>
      <c r="BY5" s="12"/>
      <c r="BZ5" s="5">
        <v>5</v>
      </c>
      <c r="CA5" s="5">
        <v>0</v>
      </c>
      <c r="CB5" s="5">
        <v>0</v>
      </c>
      <c r="CC5" s="5"/>
      <c r="CD5" s="11">
        <f t="shared" ca="1" si="25"/>
        <v>0.69199295856191767</v>
      </c>
      <c r="CE5" s="12">
        <f t="shared" ca="1" si="26"/>
        <v>15</v>
      </c>
      <c r="CF5" s="5"/>
      <c r="CG5" s="5">
        <v>5</v>
      </c>
      <c r="CH5" s="5">
        <v>1</v>
      </c>
      <c r="CI5" s="5">
        <v>5</v>
      </c>
      <c r="CK5" s="11">
        <f t="shared" ca="1" si="27"/>
        <v>0.12387006541893442</v>
      </c>
      <c r="CL5" s="12">
        <f t="shared" ca="1" si="28"/>
        <v>43</v>
      </c>
      <c r="CM5" s="5"/>
      <c r="CN5" s="5">
        <v>5</v>
      </c>
      <c r="CO5" s="5">
        <v>0</v>
      </c>
      <c r="CP5" s="5">
        <v>5</v>
      </c>
      <c r="CR5" s="11">
        <f t="shared" ca="1" si="29"/>
        <v>0.93899218627260128</v>
      </c>
      <c r="CS5" s="12">
        <f t="shared" ca="1" si="30"/>
        <v>1</v>
      </c>
      <c r="CT5" s="5"/>
      <c r="CU5" s="5">
        <v>5</v>
      </c>
      <c r="CV5" s="5">
        <v>1</v>
      </c>
      <c r="CW5" s="5">
        <v>5</v>
      </c>
    </row>
    <row r="6" spans="1:101" ht="9.9499999999999993" customHeight="1" x14ac:dyDescent="0.25">
      <c r="A6" s="24"/>
      <c r="B6" s="25"/>
      <c r="C6" s="25"/>
      <c r="D6" s="25"/>
      <c r="E6" s="25"/>
      <c r="F6" s="25"/>
      <c r="G6" s="25"/>
      <c r="H6" s="26"/>
      <c r="I6" s="20"/>
      <c r="J6" s="25"/>
      <c r="K6" s="25"/>
      <c r="L6" s="25"/>
      <c r="M6" s="25"/>
      <c r="N6" s="25"/>
      <c r="O6" s="25"/>
      <c r="P6" s="27"/>
      <c r="Q6" s="20"/>
      <c r="R6" s="25"/>
      <c r="S6" s="25"/>
      <c r="T6" s="25"/>
      <c r="U6" s="25"/>
      <c r="V6" s="25"/>
      <c r="W6" s="25"/>
      <c r="X6" s="27"/>
      <c r="AB6" s="3" t="s">
        <v>106</v>
      </c>
      <c r="AC6" s="5">
        <f t="shared" ca="1" si="1"/>
        <v>532</v>
      </c>
      <c r="AD6" s="5" t="s">
        <v>102</v>
      </c>
      <c r="AE6" s="5">
        <f t="shared" ca="1" si="2"/>
        <v>114</v>
      </c>
      <c r="AF6" s="5" t="s">
        <v>4</v>
      </c>
      <c r="AG6" s="5">
        <f t="shared" ca="1" si="3"/>
        <v>646</v>
      </c>
      <c r="AI6" s="5">
        <f t="shared" ca="1" si="4"/>
        <v>0</v>
      </c>
      <c r="AJ6" s="5">
        <f t="shared" ca="1" si="5"/>
        <v>5</v>
      </c>
      <c r="AK6" s="5" t="s">
        <v>3</v>
      </c>
      <c r="AL6" s="5">
        <f t="shared" ca="1" si="6"/>
        <v>3</v>
      </c>
      <c r="AM6" s="5">
        <f t="shared" ca="1" si="7"/>
        <v>2</v>
      </c>
      <c r="AN6" s="5" t="s">
        <v>102</v>
      </c>
      <c r="AO6" s="5">
        <f t="shared" ca="1" si="8"/>
        <v>0</v>
      </c>
      <c r="AP6" s="5">
        <f t="shared" ca="1" si="9"/>
        <v>1</v>
      </c>
      <c r="AQ6" s="5" t="s">
        <v>99</v>
      </c>
      <c r="AR6" s="5">
        <f t="shared" ca="1" si="10"/>
        <v>1</v>
      </c>
      <c r="AS6" s="5">
        <f t="shared" ca="1" si="11"/>
        <v>4</v>
      </c>
      <c r="AT6" s="5" t="s">
        <v>4</v>
      </c>
      <c r="AU6" s="5">
        <f t="shared" ca="1" si="12"/>
        <v>0</v>
      </c>
      <c r="AV6" s="5">
        <f t="shared" ca="1" si="13"/>
        <v>6</v>
      </c>
      <c r="AW6" s="5" t="s">
        <v>97</v>
      </c>
      <c r="AX6" s="5">
        <f t="shared" ca="1" si="14"/>
        <v>4</v>
      </c>
      <c r="AY6" s="5">
        <f t="shared" ca="1" si="15"/>
        <v>6</v>
      </c>
      <c r="BB6" s="5">
        <v>6</v>
      </c>
      <c r="BC6" s="7">
        <f t="shared" ca="1" si="16"/>
        <v>0</v>
      </c>
      <c r="BD6" s="7">
        <f t="shared" ca="1" si="17"/>
        <v>0</v>
      </c>
      <c r="BE6" s="8"/>
      <c r="BG6" s="5">
        <v>6</v>
      </c>
      <c r="BH6" s="7">
        <f t="shared" ca="1" si="18"/>
        <v>5</v>
      </c>
      <c r="BI6" s="7">
        <f t="shared" ca="1" si="19"/>
        <v>1</v>
      </c>
      <c r="BJ6" s="8"/>
      <c r="BL6" s="5">
        <v>6</v>
      </c>
      <c r="BM6" s="9">
        <f t="shared" ca="1" si="20"/>
        <v>3</v>
      </c>
      <c r="BN6" s="9">
        <f t="shared" ca="1" si="0"/>
        <v>1</v>
      </c>
      <c r="BO6" s="10"/>
      <c r="BQ6" s="5">
        <v>6</v>
      </c>
      <c r="BR6" s="9">
        <f t="shared" ca="1" si="21"/>
        <v>2</v>
      </c>
      <c r="BS6" s="9">
        <f t="shared" ca="1" si="22"/>
        <v>4</v>
      </c>
      <c r="BT6" s="10"/>
      <c r="BU6" s="10"/>
      <c r="BV6" s="8"/>
      <c r="BW6" s="11">
        <f t="shared" ca="1" si="23"/>
        <v>0.50147247059755995</v>
      </c>
      <c r="BX6" s="12">
        <f t="shared" ca="1" si="24"/>
        <v>12</v>
      </c>
      <c r="BY6" s="12"/>
      <c r="BZ6" s="5">
        <v>6</v>
      </c>
      <c r="CA6" s="5">
        <v>0</v>
      </c>
      <c r="CB6" s="5">
        <v>0</v>
      </c>
      <c r="CC6" s="5"/>
      <c r="CD6" s="11">
        <f t="shared" ca="1" si="25"/>
        <v>0.2084216131455654</v>
      </c>
      <c r="CE6" s="12">
        <f t="shared" ca="1" si="26"/>
        <v>27</v>
      </c>
      <c r="CF6" s="5"/>
      <c r="CG6" s="5">
        <v>6</v>
      </c>
      <c r="CH6" s="5">
        <v>1</v>
      </c>
      <c r="CI6" s="5">
        <v>6</v>
      </c>
      <c r="CK6" s="11">
        <f t="shared" ca="1" si="27"/>
        <v>0.51781873556446001</v>
      </c>
      <c r="CL6" s="12">
        <f t="shared" ca="1" si="28"/>
        <v>26</v>
      </c>
      <c r="CM6" s="5"/>
      <c r="CN6" s="5">
        <v>6</v>
      </c>
      <c r="CO6" s="5">
        <v>0</v>
      </c>
      <c r="CP6" s="5">
        <v>6</v>
      </c>
      <c r="CR6" s="11">
        <f t="shared" ca="1" si="29"/>
        <v>0.54882600716320395</v>
      </c>
      <c r="CS6" s="12">
        <f t="shared" ca="1" si="30"/>
        <v>12</v>
      </c>
      <c r="CT6" s="5"/>
      <c r="CU6" s="5">
        <v>6</v>
      </c>
      <c r="CV6" s="5">
        <v>1</v>
      </c>
      <c r="CW6" s="5">
        <v>6</v>
      </c>
    </row>
    <row r="7" spans="1:101" ht="57" customHeight="1" x14ac:dyDescent="0.25">
      <c r="A7" s="20"/>
      <c r="B7" s="28"/>
      <c r="C7" s="28">
        <f ca="1">$BC1</f>
        <v>0</v>
      </c>
      <c r="D7" s="28">
        <f ca="1">$BH1</f>
        <v>1</v>
      </c>
      <c r="E7" s="28" t="str">
        <f ca="1">IF(AND(F7=0,G7=0),"",".")</f>
        <v>.</v>
      </c>
      <c r="F7" s="28">
        <f ca="1">$BM1</f>
        <v>0</v>
      </c>
      <c r="G7" s="28">
        <f ca="1">$BR1</f>
        <v>4</v>
      </c>
      <c r="H7" s="27"/>
      <c r="I7" s="20"/>
      <c r="J7" s="28"/>
      <c r="K7" s="28">
        <f ca="1">$BC2</f>
        <v>0</v>
      </c>
      <c r="L7" s="28">
        <f ca="1">$BH2</f>
        <v>4</v>
      </c>
      <c r="M7" s="28" t="str">
        <f ca="1">IF(AND(N7=0,O7=0),"",".")</f>
        <v>.</v>
      </c>
      <c r="N7" s="28">
        <f ca="1">$BM2</f>
        <v>4</v>
      </c>
      <c r="O7" s="28">
        <f ca="1">$BR2</f>
        <v>5</v>
      </c>
      <c r="P7" s="27"/>
      <c r="Q7" s="20"/>
      <c r="R7" s="28"/>
      <c r="S7" s="28">
        <f ca="1">$BC3</f>
        <v>0</v>
      </c>
      <c r="T7" s="28">
        <f ca="1">$BH3</f>
        <v>1</v>
      </c>
      <c r="U7" s="28" t="str">
        <f ca="1">IF(AND(V7=0,W7=0),"",".")</f>
        <v>.</v>
      </c>
      <c r="V7" s="28">
        <f ca="1">$BM3</f>
        <v>0</v>
      </c>
      <c r="W7" s="28">
        <f ca="1">$BR3</f>
        <v>7</v>
      </c>
      <c r="X7" s="27"/>
      <c r="AB7" s="3" t="s">
        <v>107</v>
      </c>
      <c r="AC7" s="5">
        <f t="shared" ca="1" si="1"/>
        <v>514</v>
      </c>
      <c r="AD7" s="5" t="s">
        <v>104</v>
      </c>
      <c r="AE7" s="5">
        <f t="shared" ca="1" si="2"/>
        <v>435</v>
      </c>
      <c r="AF7" s="5" t="s">
        <v>108</v>
      </c>
      <c r="AG7" s="5">
        <f t="shared" ca="1" si="3"/>
        <v>949</v>
      </c>
      <c r="AI7" s="5">
        <f t="shared" ca="1" si="4"/>
        <v>0</v>
      </c>
      <c r="AJ7" s="5">
        <f t="shared" ca="1" si="5"/>
        <v>5</v>
      </c>
      <c r="AK7" s="5" t="s">
        <v>109</v>
      </c>
      <c r="AL7" s="5">
        <f t="shared" ca="1" si="6"/>
        <v>1</v>
      </c>
      <c r="AM7" s="5">
        <f t="shared" ca="1" si="7"/>
        <v>4</v>
      </c>
      <c r="AN7" s="5" t="s">
        <v>104</v>
      </c>
      <c r="AO7" s="5">
        <f t="shared" ca="1" si="8"/>
        <v>0</v>
      </c>
      <c r="AP7" s="5">
        <f t="shared" ca="1" si="9"/>
        <v>4</v>
      </c>
      <c r="AQ7" s="5" t="s">
        <v>109</v>
      </c>
      <c r="AR7" s="5">
        <f t="shared" ca="1" si="10"/>
        <v>3</v>
      </c>
      <c r="AS7" s="5">
        <f t="shared" ca="1" si="11"/>
        <v>5</v>
      </c>
      <c r="AT7" s="5" t="s">
        <v>108</v>
      </c>
      <c r="AU7" s="5">
        <f t="shared" ca="1" si="12"/>
        <v>0</v>
      </c>
      <c r="AV7" s="5">
        <f t="shared" ca="1" si="13"/>
        <v>9</v>
      </c>
      <c r="AW7" s="5" t="s">
        <v>3</v>
      </c>
      <c r="AX7" s="5">
        <f t="shared" ca="1" si="14"/>
        <v>4</v>
      </c>
      <c r="AY7" s="5">
        <f t="shared" ca="1" si="15"/>
        <v>9</v>
      </c>
      <c r="BB7" s="5">
        <v>7</v>
      </c>
      <c r="BC7" s="7">
        <f t="shared" ca="1" si="16"/>
        <v>0</v>
      </c>
      <c r="BD7" s="7">
        <f t="shared" ca="1" si="17"/>
        <v>0</v>
      </c>
      <c r="BE7" s="8"/>
      <c r="BG7" s="5">
        <v>7</v>
      </c>
      <c r="BH7" s="7">
        <f t="shared" ca="1" si="18"/>
        <v>5</v>
      </c>
      <c r="BI7" s="7">
        <f t="shared" ca="1" si="19"/>
        <v>4</v>
      </c>
      <c r="BJ7" s="8"/>
      <c r="BL7" s="5">
        <v>7</v>
      </c>
      <c r="BM7" s="9">
        <f t="shared" ca="1" si="20"/>
        <v>1</v>
      </c>
      <c r="BN7" s="9">
        <f t="shared" ca="1" si="0"/>
        <v>3</v>
      </c>
      <c r="BO7" s="10"/>
      <c r="BQ7" s="5">
        <v>7</v>
      </c>
      <c r="BR7" s="9">
        <f t="shared" ca="1" si="21"/>
        <v>4</v>
      </c>
      <c r="BS7" s="9">
        <f t="shared" ca="1" si="22"/>
        <v>5</v>
      </c>
      <c r="BT7" s="10"/>
      <c r="BU7" s="10"/>
      <c r="BV7" s="8"/>
      <c r="BW7" s="11">
        <f t="shared" ca="1" si="23"/>
        <v>0.5387732565662553</v>
      </c>
      <c r="BX7" s="12">
        <f t="shared" ca="1" si="24"/>
        <v>11</v>
      </c>
      <c r="BY7" s="12"/>
      <c r="BZ7" s="5">
        <v>7</v>
      </c>
      <c r="CA7" s="5">
        <v>0</v>
      </c>
      <c r="CB7" s="5">
        <v>0</v>
      </c>
      <c r="CC7" s="5"/>
      <c r="CD7" s="11">
        <f t="shared" ca="1" si="25"/>
        <v>0.14855287716988064</v>
      </c>
      <c r="CE7" s="12">
        <f t="shared" ca="1" si="26"/>
        <v>30</v>
      </c>
      <c r="CF7" s="5"/>
      <c r="CG7" s="5">
        <v>7</v>
      </c>
      <c r="CH7" s="5">
        <v>1</v>
      </c>
      <c r="CI7" s="5">
        <v>7</v>
      </c>
      <c r="CK7" s="11">
        <f t="shared" ca="1" si="27"/>
        <v>0.80381009238390122</v>
      </c>
      <c r="CL7" s="12">
        <f t="shared" ca="1" si="28"/>
        <v>13</v>
      </c>
      <c r="CM7" s="5"/>
      <c r="CN7" s="5">
        <v>7</v>
      </c>
      <c r="CO7" s="5">
        <v>0</v>
      </c>
      <c r="CP7" s="5">
        <v>7</v>
      </c>
      <c r="CR7" s="11">
        <f t="shared" ca="1" si="29"/>
        <v>0.31474960673185404</v>
      </c>
      <c r="CS7" s="12">
        <f t="shared" ca="1" si="30"/>
        <v>26</v>
      </c>
      <c r="CT7" s="5"/>
      <c r="CU7" s="5">
        <v>7</v>
      </c>
      <c r="CV7" s="5">
        <v>1</v>
      </c>
      <c r="CW7" s="5">
        <v>7</v>
      </c>
    </row>
    <row r="8" spans="1:101" ht="57" customHeight="1" x14ac:dyDescent="0.25">
      <c r="A8" s="20"/>
      <c r="B8" s="28" t="str">
        <f ca="1">IF(AND($BD1=0,$BC1=0),"","＋")</f>
        <v/>
      </c>
      <c r="C8" s="28" t="str">
        <f ca="1">IF(AND($BD1=0,$BC1=0),"＋",$BD1)</f>
        <v>＋</v>
      </c>
      <c r="D8" s="28">
        <f ca="1">$BI1</f>
        <v>7</v>
      </c>
      <c r="E8" s="28" t="str">
        <f ca="1">IF(AND(F8=0,G8=0),"",".")</f>
        <v>.</v>
      </c>
      <c r="F8" s="28">
        <f ca="1">$BN1</f>
        <v>3</v>
      </c>
      <c r="G8" s="28">
        <f ca="1">$BS1</f>
        <v>3</v>
      </c>
      <c r="H8" s="27"/>
      <c r="I8" s="20"/>
      <c r="J8" s="28" t="str">
        <f ca="1">IF(AND($BD2=0,$BC2=0),"","＋")</f>
        <v/>
      </c>
      <c r="K8" s="28" t="str">
        <f ca="1">IF(AND($BD2=0,$BC2=0),"＋",$BD2)</f>
        <v>＋</v>
      </c>
      <c r="L8" s="28">
        <f ca="1">$BI2</f>
        <v>2</v>
      </c>
      <c r="M8" s="28" t="str">
        <f ca="1">IF(AND(N8=0,O8=0),"",".")</f>
        <v>.</v>
      </c>
      <c r="N8" s="28">
        <f ca="1">$BN2</f>
        <v>3</v>
      </c>
      <c r="O8" s="28">
        <f ca="1">$BS2</f>
        <v>4</v>
      </c>
      <c r="P8" s="27"/>
      <c r="Q8" s="20"/>
      <c r="R8" s="28" t="str">
        <f ca="1">IF(AND($BD3=0,$BC3=0),"","＋")</f>
        <v/>
      </c>
      <c r="S8" s="28" t="str">
        <f ca="1">IF(AND($BD3=0,$BC3=0),"＋",$BD3)</f>
        <v>＋</v>
      </c>
      <c r="T8" s="28">
        <f ca="1">$BI3</f>
        <v>3</v>
      </c>
      <c r="U8" s="28" t="str">
        <f ca="1">IF(AND(V8=0,W8=0),"",".")</f>
        <v>.</v>
      </c>
      <c r="V8" s="28">
        <f ca="1">$BN3</f>
        <v>2</v>
      </c>
      <c r="W8" s="28">
        <f ca="1">$BS3</f>
        <v>1</v>
      </c>
      <c r="X8" s="27"/>
      <c r="AB8" s="3" t="s">
        <v>18</v>
      </c>
      <c r="AC8" s="5">
        <f t="shared" ca="1" si="1"/>
        <v>231</v>
      </c>
      <c r="AD8" s="5" t="s">
        <v>1</v>
      </c>
      <c r="AE8" s="5">
        <f t="shared" ca="1" si="2"/>
        <v>134</v>
      </c>
      <c r="AF8" s="5" t="s">
        <v>4</v>
      </c>
      <c r="AG8" s="5">
        <f t="shared" ca="1" si="3"/>
        <v>365</v>
      </c>
      <c r="AI8" s="5">
        <f t="shared" ca="1" si="4"/>
        <v>0</v>
      </c>
      <c r="AJ8" s="5">
        <f t="shared" ca="1" si="5"/>
        <v>2</v>
      </c>
      <c r="AK8" s="5" t="s">
        <v>3</v>
      </c>
      <c r="AL8" s="5">
        <f t="shared" ca="1" si="6"/>
        <v>3</v>
      </c>
      <c r="AM8" s="5">
        <f t="shared" ca="1" si="7"/>
        <v>1</v>
      </c>
      <c r="AN8" s="5" t="s">
        <v>110</v>
      </c>
      <c r="AO8" s="5">
        <f t="shared" ca="1" si="8"/>
        <v>0</v>
      </c>
      <c r="AP8" s="5">
        <f t="shared" ca="1" si="9"/>
        <v>1</v>
      </c>
      <c r="AQ8" s="5" t="s">
        <v>3</v>
      </c>
      <c r="AR8" s="5">
        <f t="shared" ca="1" si="10"/>
        <v>3</v>
      </c>
      <c r="AS8" s="5">
        <f t="shared" ca="1" si="11"/>
        <v>4</v>
      </c>
      <c r="AT8" s="5" t="s">
        <v>101</v>
      </c>
      <c r="AU8" s="5">
        <f t="shared" ca="1" si="12"/>
        <v>0</v>
      </c>
      <c r="AV8" s="5">
        <f t="shared" ca="1" si="13"/>
        <v>3</v>
      </c>
      <c r="AW8" s="5" t="s">
        <v>3</v>
      </c>
      <c r="AX8" s="5">
        <f t="shared" ca="1" si="14"/>
        <v>6</v>
      </c>
      <c r="AY8" s="5">
        <f t="shared" ca="1" si="15"/>
        <v>5</v>
      </c>
      <c r="BB8" s="5">
        <v>8</v>
      </c>
      <c r="BC8" s="7">
        <f t="shared" ca="1" si="16"/>
        <v>0</v>
      </c>
      <c r="BD8" s="7">
        <f t="shared" ca="1" si="17"/>
        <v>0</v>
      </c>
      <c r="BE8" s="8"/>
      <c r="BG8" s="5">
        <v>8</v>
      </c>
      <c r="BH8" s="7">
        <f t="shared" ca="1" si="18"/>
        <v>2</v>
      </c>
      <c r="BI8" s="7">
        <f t="shared" ca="1" si="19"/>
        <v>1</v>
      </c>
      <c r="BJ8" s="8"/>
      <c r="BL8" s="5">
        <v>8</v>
      </c>
      <c r="BM8" s="9">
        <f t="shared" ca="1" si="20"/>
        <v>3</v>
      </c>
      <c r="BN8" s="9">
        <f t="shared" ca="1" si="0"/>
        <v>3</v>
      </c>
      <c r="BO8" s="10"/>
      <c r="BQ8" s="5">
        <v>8</v>
      </c>
      <c r="BR8" s="9">
        <f t="shared" ca="1" si="21"/>
        <v>1</v>
      </c>
      <c r="BS8" s="9">
        <f t="shared" ca="1" si="22"/>
        <v>4</v>
      </c>
      <c r="BT8" s="10"/>
      <c r="BU8" s="10"/>
      <c r="BV8" s="8"/>
      <c r="BW8" s="11">
        <f t="shared" ca="1" si="23"/>
        <v>3.06604056921288E-2</v>
      </c>
      <c r="BX8" s="12">
        <f t="shared" ca="1" si="24"/>
        <v>19</v>
      </c>
      <c r="BY8" s="12"/>
      <c r="BZ8" s="5">
        <v>8</v>
      </c>
      <c r="CA8" s="5">
        <v>0</v>
      </c>
      <c r="CB8" s="5">
        <v>0</v>
      </c>
      <c r="CC8" s="5"/>
      <c r="CD8" s="11">
        <f t="shared" ca="1" si="25"/>
        <v>0.82990165277059591</v>
      </c>
      <c r="CE8" s="12">
        <f t="shared" ca="1" si="26"/>
        <v>9</v>
      </c>
      <c r="CF8" s="5"/>
      <c r="CG8" s="5">
        <v>8</v>
      </c>
      <c r="CH8" s="5">
        <v>1</v>
      </c>
      <c r="CI8" s="5">
        <v>8</v>
      </c>
      <c r="CK8" s="11">
        <f t="shared" ca="1" si="27"/>
        <v>0.49267783480183092</v>
      </c>
      <c r="CL8" s="12">
        <f t="shared" ca="1" si="28"/>
        <v>28</v>
      </c>
      <c r="CM8" s="5"/>
      <c r="CN8" s="5">
        <v>8</v>
      </c>
      <c r="CO8" s="5">
        <v>0</v>
      </c>
      <c r="CP8" s="5">
        <v>8</v>
      </c>
      <c r="CR8" s="11">
        <f t="shared" ca="1" si="29"/>
        <v>0.78472324744117028</v>
      </c>
      <c r="CS8" s="12">
        <f t="shared" ca="1" si="30"/>
        <v>4</v>
      </c>
      <c r="CT8" s="5"/>
      <c r="CU8" s="5">
        <v>8</v>
      </c>
      <c r="CV8" s="5">
        <v>1</v>
      </c>
      <c r="CW8" s="5">
        <v>8</v>
      </c>
    </row>
    <row r="9" spans="1:101" ht="57" customHeight="1" x14ac:dyDescent="0.25">
      <c r="A9" s="20"/>
      <c r="B9" s="28"/>
      <c r="C9" s="28">
        <f ca="1">$AU1</f>
        <v>0</v>
      </c>
      <c r="D9" s="28">
        <f ca="1">$AV1</f>
        <v>8</v>
      </c>
      <c r="E9" s="28" t="str">
        <f>$AW1</f>
        <v>.</v>
      </c>
      <c r="F9" s="28">
        <f ca="1">$AX1</f>
        <v>3</v>
      </c>
      <c r="G9" s="28">
        <f ca="1">$AY1</f>
        <v>7</v>
      </c>
      <c r="H9" s="29"/>
      <c r="I9" s="30"/>
      <c r="J9" s="28"/>
      <c r="K9" s="28">
        <f ca="1">$AU2</f>
        <v>0</v>
      </c>
      <c r="L9" s="28">
        <f ca="1">$AV2</f>
        <v>6</v>
      </c>
      <c r="M9" s="28" t="str">
        <f>$AW2</f>
        <v>.</v>
      </c>
      <c r="N9" s="28">
        <f ca="1">$AX2</f>
        <v>7</v>
      </c>
      <c r="O9" s="28">
        <f ca="1">$AY2</f>
        <v>9</v>
      </c>
      <c r="P9" s="29"/>
      <c r="Q9" s="30"/>
      <c r="R9" s="28"/>
      <c r="S9" s="28">
        <f ca="1">$AU3</f>
        <v>0</v>
      </c>
      <c r="T9" s="28">
        <f ca="1">$AV3</f>
        <v>4</v>
      </c>
      <c r="U9" s="28" t="str">
        <f>$AW3</f>
        <v>.</v>
      </c>
      <c r="V9" s="28">
        <f ca="1">$AX3</f>
        <v>2</v>
      </c>
      <c r="W9" s="28">
        <f ca="1">$AY3</f>
        <v>8</v>
      </c>
      <c r="X9" s="31"/>
      <c r="AB9" s="3" t="s">
        <v>55</v>
      </c>
      <c r="AC9" s="5">
        <f t="shared" ca="1" si="1"/>
        <v>411</v>
      </c>
      <c r="AD9" s="5" t="s">
        <v>1</v>
      </c>
      <c r="AE9" s="5">
        <f t="shared" ca="1" si="2"/>
        <v>346</v>
      </c>
      <c r="AF9" s="5" t="s">
        <v>4</v>
      </c>
      <c r="AG9" s="5">
        <f t="shared" ca="1" si="3"/>
        <v>757</v>
      </c>
      <c r="AI9" s="5">
        <f t="shared" ca="1" si="4"/>
        <v>0</v>
      </c>
      <c r="AJ9" s="5">
        <f t="shared" ca="1" si="5"/>
        <v>4</v>
      </c>
      <c r="AK9" s="5" t="s">
        <v>3</v>
      </c>
      <c r="AL9" s="5">
        <f t="shared" ca="1" si="6"/>
        <v>1</v>
      </c>
      <c r="AM9" s="5">
        <f t="shared" ca="1" si="7"/>
        <v>1</v>
      </c>
      <c r="AN9" s="5" t="s">
        <v>1</v>
      </c>
      <c r="AO9" s="5">
        <f t="shared" ca="1" si="8"/>
        <v>0</v>
      </c>
      <c r="AP9" s="5">
        <f t="shared" ca="1" si="9"/>
        <v>3</v>
      </c>
      <c r="AQ9" s="5" t="s">
        <v>3</v>
      </c>
      <c r="AR9" s="5">
        <f t="shared" ca="1" si="10"/>
        <v>4</v>
      </c>
      <c r="AS9" s="5">
        <f t="shared" ca="1" si="11"/>
        <v>6</v>
      </c>
      <c r="AT9" s="5" t="s">
        <v>4</v>
      </c>
      <c r="AU9" s="5">
        <f t="shared" ca="1" si="12"/>
        <v>0</v>
      </c>
      <c r="AV9" s="5">
        <f t="shared" ca="1" si="13"/>
        <v>7</v>
      </c>
      <c r="AW9" s="5" t="s">
        <v>3</v>
      </c>
      <c r="AX9" s="5">
        <f t="shared" ca="1" si="14"/>
        <v>5</v>
      </c>
      <c r="AY9" s="5">
        <f t="shared" ca="1" si="15"/>
        <v>7</v>
      </c>
      <c r="BB9" s="5">
        <v>9</v>
      </c>
      <c r="BC9" s="7">
        <f t="shared" ca="1" si="16"/>
        <v>0</v>
      </c>
      <c r="BD9" s="7">
        <f t="shared" ca="1" si="17"/>
        <v>0</v>
      </c>
      <c r="BE9" s="8"/>
      <c r="BG9" s="5">
        <v>9</v>
      </c>
      <c r="BH9" s="7">
        <f t="shared" ca="1" si="18"/>
        <v>4</v>
      </c>
      <c r="BI9" s="7">
        <f t="shared" ca="1" si="19"/>
        <v>3</v>
      </c>
      <c r="BJ9" s="8"/>
      <c r="BL9" s="5">
        <v>9</v>
      </c>
      <c r="BM9" s="9">
        <f t="shared" ca="1" si="20"/>
        <v>1</v>
      </c>
      <c r="BN9" s="9">
        <f t="shared" ca="1" si="0"/>
        <v>4</v>
      </c>
      <c r="BO9" s="10"/>
      <c r="BQ9" s="5">
        <v>9</v>
      </c>
      <c r="BR9" s="9">
        <f t="shared" ca="1" si="21"/>
        <v>1</v>
      </c>
      <c r="BS9" s="9">
        <f t="shared" ca="1" si="22"/>
        <v>6</v>
      </c>
      <c r="BT9" s="10"/>
      <c r="BU9" s="10"/>
      <c r="BV9" s="8"/>
      <c r="BW9" s="11">
        <f t="shared" ca="1" si="23"/>
        <v>0.70780647715124179</v>
      </c>
      <c r="BX9" s="12">
        <f t="shared" ca="1" si="24"/>
        <v>7</v>
      </c>
      <c r="BY9" s="12"/>
      <c r="BZ9" s="5">
        <v>9</v>
      </c>
      <c r="CA9" s="5">
        <v>0</v>
      </c>
      <c r="CB9" s="5">
        <v>0</v>
      </c>
      <c r="CC9" s="5"/>
      <c r="CD9" s="11">
        <f t="shared" ca="1" si="25"/>
        <v>0.27728771032447852</v>
      </c>
      <c r="CE9" s="12">
        <f t="shared" ca="1" si="26"/>
        <v>24</v>
      </c>
      <c r="CF9" s="5"/>
      <c r="CG9" s="5">
        <v>9</v>
      </c>
      <c r="CH9" s="5">
        <v>2</v>
      </c>
      <c r="CI9" s="5">
        <v>1</v>
      </c>
      <c r="CK9" s="11">
        <f t="shared" ca="1" si="27"/>
        <v>0.78832266089978653</v>
      </c>
      <c r="CL9" s="12">
        <f t="shared" ca="1" si="28"/>
        <v>14</v>
      </c>
      <c r="CM9" s="5"/>
      <c r="CN9" s="5">
        <v>9</v>
      </c>
      <c r="CO9" s="5">
        <v>0</v>
      </c>
      <c r="CP9" s="5">
        <v>9</v>
      </c>
      <c r="CR9" s="11">
        <f t="shared" ca="1" si="29"/>
        <v>0.71971772875166096</v>
      </c>
      <c r="CS9" s="12">
        <f t="shared" ca="1" si="30"/>
        <v>6</v>
      </c>
      <c r="CT9" s="5"/>
      <c r="CU9" s="5">
        <v>9</v>
      </c>
      <c r="CV9" s="5">
        <v>2</v>
      </c>
      <c r="CW9" s="5">
        <v>1</v>
      </c>
    </row>
    <row r="10" spans="1:101" ht="9.9499999999999993" customHeight="1" x14ac:dyDescent="0.25">
      <c r="A10" s="32"/>
      <c r="B10" s="33"/>
      <c r="C10" s="34"/>
      <c r="D10" s="35"/>
      <c r="E10" s="33"/>
      <c r="F10" s="33"/>
      <c r="G10" s="33"/>
      <c r="H10" s="36"/>
      <c r="I10" s="32"/>
      <c r="J10" s="33"/>
      <c r="K10" s="33"/>
      <c r="L10" s="33"/>
      <c r="M10" s="33"/>
      <c r="N10" s="33"/>
      <c r="O10" s="33"/>
      <c r="P10" s="36"/>
      <c r="Q10" s="32"/>
      <c r="R10" s="33"/>
      <c r="S10" s="33"/>
      <c r="T10" s="33"/>
      <c r="U10" s="33"/>
      <c r="V10" s="33"/>
      <c r="W10" s="33"/>
      <c r="X10" s="36"/>
      <c r="AB10" s="3" t="s">
        <v>20</v>
      </c>
      <c r="AC10" s="5">
        <f t="shared" ca="1" si="1"/>
        <v>101</v>
      </c>
      <c r="AD10" s="5" t="s">
        <v>1</v>
      </c>
      <c r="AE10" s="5">
        <f t="shared" ca="1" si="2"/>
        <v>487</v>
      </c>
      <c r="AF10" s="5" t="s">
        <v>4</v>
      </c>
      <c r="AG10" s="5">
        <f t="shared" ca="1" si="3"/>
        <v>588</v>
      </c>
      <c r="AI10" s="5">
        <f t="shared" ca="1" si="4"/>
        <v>0</v>
      </c>
      <c r="AJ10" s="5">
        <f t="shared" ca="1" si="5"/>
        <v>1</v>
      </c>
      <c r="AK10" s="5" t="s">
        <v>3</v>
      </c>
      <c r="AL10" s="5">
        <f t="shared" ca="1" si="6"/>
        <v>0</v>
      </c>
      <c r="AM10" s="5">
        <f t="shared" ca="1" si="7"/>
        <v>1</v>
      </c>
      <c r="AN10" s="5" t="s">
        <v>1</v>
      </c>
      <c r="AO10" s="5">
        <f t="shared" ca="1" si="8"/>
        <v>0</v>
      </c>
      <c r="AP10" s="5">
        <f t="shared" ca="1" si="9"/>
        <v>4</v>
      </c>
      <c r="AQ10" s="5" t="s">
        <v>3</v>
      </c>
      <c r="AR10" s="5">
        <f t="shared" ca="1" si="10"/>
        <v>8</v>
      </c>
      <c r="AS10" s="5">
        <f t="shared" ca="1" si="11"/>
        <v>7</v>
      </c>
      <c r="AT10" s="5" t="s">
        <v>4</v>
      </c>
      <c r="AU10" s="5">
        <f t="shared" ca="1" si="12"/>
        <v>0</v>
      </c>
      <c r="AV10" s="5">
        <f t="shared" ca="1" si="13"/>
        <v>5</v>
      </c>
      <c r="AW10" s="5" t="s">
        <v>3</v>
      </c>
      <c r="AX10" s="5">
        <f t="shared" ca="1" si="14"/>
        <v>8</v>
      </c>
      <c r="AY10" s="5">
        <f t="shared" ca="1" si="15"/>
        <v>8</v>
      </c>
      <c r="BB10" s="5">
        <v>10</v>
      </c>
      <c r="BC10" s="7">
        <f t="shared" ca="1" si="16"/>
        <v>0</v>
      </c>
      <c r="BD10" s="7">
        <f t="shared" ca="1" si="17"/>
        <v>0</v>
      </c>
      <c r="BE10" s="8"/>
      <c r="BG10" s="5">
        <v>10</v>
      </c>
      <c r="BH10" s="7">
        <f t="shared" ca="1" si="18"/>
        <v>1</v>
      </c>
      <c r="BI10" s="7">
        <f t="shared" ca="1" si="19"/>
        <v>4</v>
      </c>
      <c r="BJ10" s="8"/>
      <c r="BL10" s="5">
        <v>10</v>
      </c>
      <c r="BM10" s="9">
        <f t="shared" ca="1" si="20"/>
        <v>0</v>
      </c>
      <c r="BN10" s="9">
        <f t="shared" ca="1" si="0"/>
        <v>8</v>
      </c>
      <c r="BO10" s="10"/>
      <c r="BQ10" s="5">
        <v>10</v>
      </c>
      <c r="BR10" s="9">
        <f t="shared" ca="1" si="21"/>
        <v>1</v>
      </c>
      <c r="BS10" s="9">
        <f t="shared" ca="1" si="22"/>
        <v>7</v>
      </c>
      <c r="BT10" s="10"/>
      <c r="BU10" s="10"/>
      <c r="BV10" s="8"/>
      <c r="BW10" s="11">
        <f t="shared" ca="1" si="23"/>
        <v>0.73503017984847996</v>
      </c>
      <c r="BX10" s="12">
        <f t="shared" ca="1" si="24"/>
        <v>6</v>
      </c>
      <c r="BY10" s="12"/>
      <c r="BZ10" s="5">
        <v>10</v>
      </c>
      <c r="CA10" s="5">
        <v>0</v>
      </c>
      <c r="CB10" s="5">
        <v>0</v>
      </c>
      <c r="CC10" s="5"/>
      <c r="CD10" s="11">
        <f t="shared" ca="1" si="25"/>
        <v>0.9326282069104378</v>
      </c>
      <c r="CE10" s="12">
        <f t="shared" ca="1" si="26"/>
        <v>4</v>
      </c>
      <c r="CF10" s="5"/>
      <c r="CG10" s="5">
        <v>10</v>
      </c>
      <c r="CH10" s="5">
        <v>2</v>
      </c>
      <c r="CI10" s="5">
        <v>2</v>
      </c>
      <c r="CK10" s="11">
        <f t="shared" ca="1" si="27"/>
        <v>0.89915639406025005</v>
      </c>
      <c r="CL10" s="12">
        <f t="shared" ca="1" si="28"/>
        <v>8</v>
      </c>
      <c r="CM10" s="5"/>
      <c r="CN10" s="5">
        <v>10</v>
      </c>
      <c r="CO10" s="5">
        <v>1</v>
      </c>
      <c r="CP10" s="5">
        <v>0</v>
      </c>
      <c r="CR10" s="11">
        <f t="shared" ca="1" si="29"/>
        <v>0.68157020442532301</v>
      </c>
      <c r="CS10" s="12">
        <f t="shared" ca="1" si="30"/>
        <v>7</v>
      </c>
      <c r="CT10" s="5"/>
      <c r="CU10" s="5">
        <v>10</v>
      </c>
      <c r="CV10" s="5">
        <v>2</v>
      </c>
      <c r="CW10" s="5">
        <v>2</v>
      </c>
    </row>
    <row r="11" spans="1:101" ht="19.5" customHeight="1" thickBot="1" x14ac:dyDescent="0.3">
      <c r="A11" s="37"/>
      <c r="B11" s="16" t="s">
        <v>56</v>
      </c>
      <c r="C11" s="38"/>
      <c r="D11" s="18"/>
      <c r="E11" s="17"/>
      <c r="F11" s="17"/>
      <c r="G11" s="17"/>
      <c r="H11" s="19"/>
      <c r="I11" s="37"/>
      <c r="J11" s="16" t="s">
        <v>22</v>
      </c>
      <c r="K11" s="17"/>
      <c r="L11" s="17"/>
      <c r="M11" s="17"/>
      <c r="N11" s="17"/>
      <c r="O11" s="17"/>
      <c r="P11" s="19"/>
      <c r="Q11" s="37"/>
      <c r="R11" s="16" t="s">
        <v>23</v>
      </c>
      <c r="S11" s="17"/>
      <c r="T11" s="17"/>
      <c r="U11" s="17"/>
      <c r="V11" s="17"/>
      <c r="W11" s="17"/>
      <c r="X11" s="19"/>
      <c r="AB11" s="3" t="s">
        <v>24</v>
      </c>
      <c r="AC11" s="5">
        <f t="shared" ca="1" si="1"/>
        <v>263</v>
      </c>
      <c r="AD11" s="5" t="s">
        <v>1</v>
      </c>
      <c r="AE11" s="5">
        <f t="shared" ca="1" si="2"/>
        <v>323</v>
      </c>
      <c r="AF11" s="5" t="s">
        <v>4</v>
      </c>
      <c r="AG11" s="5">
        <f t="shared" ca="1" si="3"/>
        <v>586</v>
      </c>
      <c r="AI11" s="5">
        <f t="shared" ca="1" si="4"/>
        <v>0</v>
      </c>
      <c r="AJ11" s="5">
        <f t="shared" ca="1" si="5"/>
        <v>2</v>
      </c>
      <c r="AK11" s="5" t="s">
        <v>3</v>
      </c>
      <c r="AL11" s="5">
        <f t="shared" ca="1" si="6"/>
        <v>6</v>
      </c>
      <c r="AM11" s="5">
        <f t="shared" ca="1" si="7"/>
        <v>3</v>
      </c>
      <c r="AN11" s="5" t="s">
        <v>1</v>
      </c>
      <c r="AO11" s="5">
        <f t="shared" ca="1" si="8"/>
        <v>0</v>
      </c>
      <c r="AP11" s="5">
        <f t="shared" ca="1" si="9"/>
        <v>3</v>
      </c>
      <c r="AQ11" s="5" t="s">
        <v>3</v>
      </c>
      <c r="AR11" s="5">
        <f t="shared" ca="1" si="10"/>
        <v>2</v>
      </c>
      <c r="AS11" s="5">
        <f t="shared" ca="1" si="11"/>
        <v>3</v>
      </c>
      <c r="AT11" s="5" t="s">
        <v>4</v>
      </c>
      <c r="AU11" s="5">
        <f t="shared" ca="1" si="12"/>
        <v>0</v>
      </c>
      <c r="AV11" s="5">
        <f t="shared" ca="1" si="13"/>
        <v>5</v>
      </c>
      <c r="AW11" s="5" t="s">
        <v>3</v>
      </c>
      <c r="AX11" s="5">
        <f t="shared" ca="1" si="14"/>
        <v>8</v>
      </c>
      <c r="AY11" s="5">
        <f t="shared" ca="1" si="15"/>
        <v>6</v>
      </c>
      <c r="BB11" s="5">
        <v>11</v>
      </c>
      <c r="BC11" s="7">
        <f t="shared" ca="1" si="16"/>
        <v>0</v>
      </c>
      <c r="BD11" s="7">
        <f t="shared" ca="1" si="17"/>
        <v>0</v>
      </c>
      <c r="BE11" s="8"/>
      <c r="BG11" s="5">
        <v>11</v>
      </c>
      <c r="BH11" s="7">
        <f t="shared" ca="1" si="18"/>
        <v>2</v>
      </c>
      <c r="BI11" s="7">
        <f t="shared" ca="1" si="19"/>
        <v>3</v>
      </c>
      <c r="BJ11" s="8"/>
      <c r="BL11" s="5">
        <v>11</v>
      </c>
      <c r="BM11" s="9">
        <f t="shared" ca="1" si="20"/>
        <v>6</v>
      </c>
      <c r="BN11" s="9">
        <f t="shared" ca="1" si="0"/>
        <v>2</v>
      </c>
      <c r="BO11" s="10"/>
      <c r="BQ11" s="5">
        <v>11</v>
      </c>
      <c r="BR11" s="9">
        <f t="shared" ca="1" si="21"/>
        <v>3</v>
      </c>
      <c r="BS11" s="9">
        <f t="shared" ca="1" si="22"/>
        <v>3</v>
      </c>
      <c r="BT11" s="10"/>
      <c r="BU11" s="10"/>
      <c r="BV11" s="8"/>
      <c r="BW11" s="11">
        <f t="shared" ca="1" si="23"/>
        <v>0.76536929914303409</v>
      </c>
      <c r="BX11" s="12">
        <f t="shared" ca="1" si="24"/>
        <v>5</v>
      </c>
      <c r="BY11" s="12"/>
      <c r="BZ11" s="5">
        <v>11</v>
      </c>
      <c r="CA11" s="5">
        <v>0</v>
      </c>
      <c r="CB11" s="5">
        <v>0</v>
      </c>
      <c r="CC11" s="5"/>
      <c r="CD11" s="11">
        <f t="shared" ca="1" si="25"/>
        <v>0.75589064992082533</v>
      </c>
      <c r="CE11" s="12">
        <f t="shared" ca="1" si="26"/>
        <v>11</v>
      </c>
      <c r="CF11" s="5"/>
      <c r="CG11" s="5">
        <v>11</v>
      </c>
      <c r="CH11" s="5">
        <v>2</v>
      </c>
      <c r="CI11" s="5">
        <v>3</v>
      </c>
      <c r="CK11" s="11">
        <f t="shared" ca="1" si="27"/>
        <v>0.12432322846443478</v>
      </c>
      <c r="CL11" s="12">
        <f t="shared" ca="1" si="28"/>
        <v>42</v>
      </c>
      <c r="CM11" s="5"/>
      <c r="CN11" s="5">
        <v>11</v>
      </c>
      <c r="CO11" s="5">
        <v>1</v>
      </c>
      <c r="CP11" s="5">
        <v>1</v>
      </c>
      <c r="CR11" s="11">
        <f t="shared" ca="1" si="29"/>
        <v>0.44005244002227573</v>
      </c>
      <c r="CS11" s="12">
        <f t="shared" ca="1" si="30"/>
        <v>18</v>
      </c>
      <c r="CT11" s="5"/>
      <c r="CU11" s="5">
        <v>11</v>
      </c>
      <c r="CV11" s="5">
        <v>2</v>
      </c>
      <c r="CW11" s="5">
        <v>3</v>
      </c>
    </row>
    <row r="12" spans="1:101" ht="45.95" customHeight="1" thickBot="1" x14ac:dyDescent="0.3">
      <c r="A12" s="24"/>
      <c r="B12" s="66" t="str">
        <f ca="1">$AC4/100&amp;$AD4&amp;$AE4/100&amp;$AF4</f>
        <v>1.87＋2.12＝</v>
      </c>
      <c r="C12" s="67"/>
      <c r="D12" s="67"/>
      <c r="E12" s="67"/>
      <c r="F12" s="77">
        <f ca="1">$AG4/100</f>
        <v>3.99</v>
      </c>
      <c r="G12" s="78"/>
      <c r="H12" s="21"/>
      <c r="I12" s="20"/>
      <c r="J12" s="66" t="str">
        <f ca="1">$AC5/100&amp;$AD5&amp;$AE5/100&amp;$AF5</f>
        <v>2.61＋7.31＝</v>
      </c>
      <c r="K12" s="67"/>
      <c r="L12" s="67"/>
      <c r="M12" s="67"/>
      <c r="N12" s="77">
        <f ca="1">$AG5/100</f>
        <v>9.92</v>
      </c>
      <c r="O12" s="78"/>
      <c r="P12" s="22"/>
      <c r="Q12" s="20"/>
      <c r="R12" s="66" t="str">
        <f ca="1">$AC6/100&amp;$AD6&amp;$AE6/100&amp;$AF6</f>
        <v>5.32＋1.14＝</v>
      </c>
      <c r="S12" s="67"/>
      <c r="T12" s="67"/>
      <c r="U12" s="67"/>
      <c r="V12" s="77">
        <f ca="1">$AG6/100</f>
        <v>6.46</v>
      </c>
      <c r="W12" s="78"/>
      <c r="X12" s="27"/>
      <c r="AB12" s="3" t="s">
        <v>25</v>
      </c>
      <c r="AC12" s="5">
        <f t="shared" ca="1" si="1"/>
        <v>225</v>
      </c>
      <c r="AD12" s="5" t="s">
        <v>1</v>
      </c>
      <c r="AE12" s="5">
        <f t="shared" ca="1" si="2"/>
        <v>213</v>
      </c>
      <c r="AF12" s="5" t="s">
        <v>4</v>
      </c>
      <c r="AG12" s="5">
        <f t="shared" ca="1" si="3"/>
        <v>438</v>
      </c>
      <c r="AI12" s="5">
        <f t="shared" ca="1" si="4"/>
        <v>0</v>
      </c>
      <c r="AJ12" s="5">
        <f t="shared" ca="1" si="5"/>
        <v>2</v>
      </c>
      <c r="AK12" s="5" t="s">
        <v>3</v>
      </c>
      <c r="AL12" s="5">
        <f t="shared" ca="1" si="6"/>
        <v>2</v>
      </c>
      <c r="AM12" s="5">
        <f t="shared" ca="1" si="7"/>
        <v>5</v>
      </c>
      <c r="AN12" s="5" t="s">
        <v>1</v>
      </c>
      <c r="AO12" s="5">
        <f t="shared" ca="1" si="8"/>
        <v>0</v>
      </c>
      <c r="AP12" s="5">
        <f t="shared" ca="1" si="9"/>
        <v>2</v>
      </c>
      <c r="AQ12" s="5" t="s">
        <v>3</v>
      </c>
      <c r="AR12" s="5">
        <f t="shared" ca="1" si="10"/>
        <v>1</v>
      </c>
      <c r="AS12" s="5">
        <f t="shared" ca="1" si="11"/>
        <v>3</v>
      </c>
      <c r="AT12" s="5" t="s">
        <v>4</v>
      </c>
      <c r="AU12" s="5">
        <f t="shared" ca="1" si="12"/>
        <v>0</v>
      </c>
      <c r="AV12" s="5">
        <f t="shared" ca="1" si="13"/>
        <v>4</v>
      </c>
      <c r="AW12" s="5" t="s">
        <v>3</v>
      </c>
      <c r="AX12" s="5">
        <f t="shared" ca="1" si="14"/>
        <v>3</v>
      </c>
      <c r="AY12" s="5">
        <f t="shared" ca="1" si="15"/>
        <v>8</v>
      </c>
      <c r="BB12" s="5">
        <v>12</v>
      </c>
      <c r="BC12" s="7">
        <f t="shared" ca="1" si="16"/>
        <v>0</v>
      </c>
      <c r="BD12" s="7">
        <f t="shared" ca="1" si="17"/>
        <v>0</v>
      </c>
      <c r="BE12" s="8"/>
      <c r="BG12" s="5">
        <v>12</v>
      </c>
      <c r="BH12" s="7">
        <f t="shared" ca="1" si="18"/>
        <v>2</v>
      </c>
      <c r="BI12" s="7">
        <f t="shared" ca="1" si="19"/>
        <v>2</v>
      </c>
      <c r="BJ12" s="8"/>
      <c r="BL12" s="5">
        <v>12</v>
      </c>
      <c r="BM12" s="9">
        <f t="shared" ca="1" si="20"/>
        <v>2</v>
      </c>
      <c r="BN12" s="9">
        <f t="shared" ca="1" si="0"/>
        <v>1</v>
      </c>
      <c r="BO12" s="10"/>
      <c r="BQ12" s="5">
        <v>12</v>
      </c>
      <c r="BR12" s="9">
        <f t="shared" ca="1" si="21"/>
        <v>5</v>
      </c>
      <c r="BS12" s="9">
        <f t="shared" ca="1" si="22"/>
        <v>3</v>
      </c>
      <c r="BT12" s="10"/>
      <c r="BU12" s="10"/>
      <c r="BV12" s="8"/>
      <c r="BW12" s="11">
        <f t="shared" ca="1" si="23"/>
        <v>0.98742429861119474</v>
      </c>
      <c r="BX12" s="12">
        <f t="shared" ca="1" si="24"/>
        <v>1</v>
      </c>
      <c r="BY12" s="12"/>
      <c r="BZ12" s="5">
        <v>12</v>
      </c>
      <c r="CA12" s="5">
        <v>0</v>
      </c>
      <c r="CB12" s="5">
        <v>0</v>
      </c>
      <c r="CC12" s="5"/>
      <c r="CD12" s="11">
        <f t="shared" ca="1" si="25"/>
        <v>0.76616990336794766</v>
      </c>
      <c r="CE12" s="12">
        <f t="shared" ca="1" si="26"/>
        <v>10</v>
      </c>
      <c r="CF12" s="5"/>
      <c r="CG12" s="5">
        <v>12</v>
      </c>
      <c r="CH12" s="5">
        <v>2</v>
      </c>
      <c r="CI12" s="5">
        <v>4</v>
      </c>
      <c r="CK12" s="11">
        <f t="shared" ca="1" si="27"/>
        <v>0.64232458387330527</v>
      </c>
      <c r="CL12" s="12">
        <f t="shared" ca="1" si="28"/>
        <v>19</v>
      </c>
      <c r="CM12" s="5"/>
      <c r="CN12" s="5">
        <v>12</v>
      </c>
      <c r="CO12" s="5">
        <v>1</v>
      </c>
      <c r="CP12" s="5">
        <v>2</v>
      </c>
      <c r="CR12" s="11">
        <f t="shared" ca="1" si="29"/>
        <v>0.24796197082838933</v>
      </c>
      <c r="CS12" s="12">
        <f t="shared" ca="1" si="30"/>
        <v>29</v>
      </c>
      <c r="CT12" s="5"/>
      <c r="CU12" s="5">
        <v>12</v>
      </c>
      <c r="CV12" s="5">
        <v>2</v>
      </c>
      <c r="CW12" s="5">
        <v>4</v>
      </c>
    </row>
    <row r="13" spans="1:101" ht="9.9499999999999993" customHeight="1" x14ac:dyDescent="0.25">
      <c r="A13" s="20"/>
      <c r="B13" s="39"/>
      <c r="C13" s="40"/>
      <c r="D13" s="41"/>
      <c r="E13" s="14"/>
      <c r="F13" s="14"/>
      <c r="G13" s="14"/>
      <c r="H13" s="27"/>
      <c r="I13" s="20"/>
      <c r="J13" s="39"/>
      <c r="K13" s="14"/>
      <c r="L13" s="14"/>
      <c r="M13" s="14"/>
      <c r="N13" s="14"/>
      <c r="O13" s="14"/>
      <c r="P13" s="27"/>
      <c r="Q13" s="20"/>
      <c r="R13" s="39"/>
      <c r="S13" s="14"/>
      <c r="T13" s="14"/>
      <c r="U13" s="14"/>
      <c r="V13" s="14"/>
      <c r="W13" s="14"/>
      <c r="X13" s="27"/>
      <c r="AC13" s="5"/>
      <c r="AD13" s="5"/>
      <c r="AE13" s="5"/>
      <c r="AF13" s="5"/>
      <c r="AG13" s="5"/>
      <c r="BW13" s="11">
        <f t="shared" ca="1" si="23"/>
        <v>0.10512393162584877</v>
      </c>
      <c r="BX13" s="12">
        <f t="shared" ca="1" si="24"/>
        <v>16</v>
      </c>
      <c r="BY13" s="12"/>
      <c r="BZ13" s="5">
        <v>13</v>
      </c>
      <c r="CA13" s="5">
        <v>0</v>
      </c>
      <c r="CB13" s="5">
        <v>0</v>
      </c>
      <c r="CC13" s="5"/>
      <c r="CD13" s="11">
        <f t="shared" ca="1" si="25"/>
        <v>4.7564048464031061E-2</v>
      </c>
      <c r="CE13" s="12">
        <f t="shared" ca="1" si="26"/>
        <v>36</v>
      </c>
      <c r="CF13" s="5"/>
      <c r="CG13" s="5">
        <v>13</v>
      </c>
      <c r="CH13" s="5">
        <v>2</v>
      </c>
      <c r="CI13" s="5">
        <v>5</v>
      </c>
      <c r="CK13" s="11">
        <f t="shared" ca="1" si="27"/>
        <v>0.53470330977134728</v>
      </c>
      <c r="CL13" s="12">
        <f t="shared" ca="1" si="28"/>
        <v>25</v>
      </c>
      <c r="CM13" s="5"/>
      <c r="CN13" s="5">
        <v>13</v>
      </c>
      <c r="CO13" s="5">
        <v>1</v>
      </c>
      <c r="CP13" s="5">
        <v>3</v>
      </c>
      <c r="CR13" s="11">
        <f t="shared" ca="1" si="29"/>
        <v>0.11059538167092831</v>
      </c>
      <c r="CS13" s="12">
        <f t="shared" ca="1" si="30"/>
        <v>33</v>
      </c>
      <c r="CT13" s="5"/>
      <c r="CU13" s="5">
        <v>13</v>
      </c>
      <c r="CV13" s="5">
        <v>2</v>
      </c>
      <c r="CW13" s="5">
        <v>5</v>
      </c>
    </row>
    <row r="14" spans="1:101" ht="57" customHeight="1" x14ac:dyDescent="0.25">
      <c r="A14" s="20"/>
      <c r="B14" s="28"/>
      <c r="C14" s="28">
        <f ca="1">$BC4</f>
        <v>0</v>
      </c>
      <c r="D14" s="28">
        <f ca="1">$BH4</f>
        <v>1</v>
      </c>
      <c r="E14" s="28" t="str">
        <f ca="1">IF(AND(F14=0,G14=0),"",".")</f>
        <v>.</v>
      </c>
      <c r="F14" s="28">
        <f ca="1">$BM4</f>
        <v>8</v>
      </c>
      <c r="G14" s="28">
        <f ca="1">$BR4</f>
        <v>7</v>
      </c>
      <c r="H14" s="27"/>
      <c r="I14" s="20"/>
      <c r="J14" s="28"/>
      <c r="K14" s="28">
        <f ca="1">$BC5</f>
        <v>0</v>
      </c>
      <c r="L14" s="28">
        <f ca="1">$BH5</f>
        <v>2</v>
      </c>
      <c r="M14" s="28" t="str">
        <f ca="1">IF(AND(N14=0,O14=0),"",".")</f>
        <v>.</v>
      </c>
      <c r="N14" s="28">
        <f ca="1">$BM5</f>
        <v>6</v>
      </c>
      <c r="O14" s="28">
        <f ca="1">$BR5</f>
        <v>1</v>
      </c>
      <c r="P14" s="27"/>
      <c r="Q14" s="20"/>
      <c r="R14" s="28"/>
      <c r="S14" s="28">
        <f ca="1">$BC6</f>
        <v>0</v>
      </c>
      <c r="T14" s="28">
        <f ca="1">$BH6</f>
        <v>5</v>
      </c>
      <c r="U14" s="28" t="str">
        <f ca="1">IF(AND(V14=0,W14=0),"",".")</f>
        <v>.</v>
      </c>
      <c r="V14" s="28">
        <f ca="1">$BM6</f>
        <v>3</v>
      </c>
      <c r="W14" s="28">
        <f ca="1">$BR6</f>
        <v>2</v>
      </c>
      <c r="X14" s="27"/>
      <c r="AC14" s="5"/>
      <c r="AD14" s="5"/>
      <c r="AE14" s="5"/>
      <c r="AF14" s="5"/>
      <c r="AG14" s="5"/>
      <c r="AX14" s="42"/>
      <c r="AY14" s="42"/>
      <c r="BW14" s="11">
        <f t="shared" ca="1" si="23"/>
        <v>6.034312203204073E-2</v>
      </c>
      <c r="BX14" s="12">
        <f t="shared" ca="1" si="24"/>
        <v>18</v>
      </c>
      <c r="BY14" s="12"/>
      <c r="BZ14" s="5">
        <v>14</v>
      </c>
      <c r="CA14" s="5">
        <v>0</v>
      </c>
      <c r="CB14" s="5">
        <v>0</v>
      </c>
      <c r="CC14" s="5"/>
      <c r="CD14" s="11">
        <f t="shared" ca="1" si="25"/>
        <v>0.84880918712928066</v>
      </c>
      <c r="CE14" s="12">
        <f t="shared" ca="1" si="26"/>
        <v>8</v>
      </c>
      <c r="CF14" s="5"/>
      <c r="CG14" s="5">
        <v>14</v>
      </c>
      <c r="CH14" s="5">
        <v>2</v>
      </c>
      <c r="CI14" s="5">
        <v>6</v>
      </c>
      <c r="CK14" s="11">
        <f t="shared" ca="1" si="27"/>
        <v>0.83162642277375209</v>
      </c>
      <c r="CL14" s="12">
        <f t="shared" ca="1" si="28"/>
        <v>12</v>
      </c>
      <c r="CM14" s="5"/>
      <c r="CN14" s="5">
        <v>14</v>
      </c>
      <c r="CO14" s="5">
        <v>1</v>
      </c>
      <c r="CP14" s="5">
        <v>4</v>
      </c>
      <c r="CR14" s="11">
        <f t="shared" ca="1" si="29"/>
        <v>0.63668665777528888</v>
      </c>
      <c r="CS14" s="12">
        <f t="shared" ca="1" si="30"/>
        <v>9</v>
      </c>
      <c r="CT14" s="5"/>
      <c r="CU14" s="5">
        <v>14</v>
      </c>
      <c r="CV14" s="5">
        <v>2</v>
      </c>
      <c r="CW14" s="5">
        <v>6</v>
      </c>
    </row>
    <row r="15" spans="1:101" ht="57" customHeight="1" x14ac:dyDescent="0.25">
      <c r="A15" s="20"/>
      <c r="B15" s="28" t="str">
        <f ca="1">IF(AND($BD4=0,$BC4=0),"","＋")</f>
        <v/>
      </c>
      <c r="C15" s="28" t="str">
        <f ca="1">IF(AND($BD4=0,$BC4=0),"＋",$BD4)</f>
        <v>＋</v>
      </c>
      <c r="D15" s="28">
        <f ca="1">$BI4</f>
        <v>2</v>
      </c>
      <c r="E15" s="28" t="str">
        <f ca="1">IF(AND(F15=0,G15=0),"",".")</f>
        <v>.</v>
      </c>
      <c r="F15" s="28">
        <f ca="1">$BN4</f>
        <v>1</v>
      </c>
      <c r="G15" s="28">
        <f ca="1">$BS4</f>
        <v>2</v>
      </c>
      <c r="H15" s="27"/>
      <c r="I15" s="20"/>
      <c r="J15" s="28" t="str">
        <f ca="1">IF(AND($BD5=0,$BC5=0),"","＋")</f>
        <v/>
      </c>
      <c r="K15" s="28" t="str">
        <f ca="1">IF(AND($BD5=0,$BC5=0),"＋",$BD5)</f>
        <v>＋</v>
      </c>
      <c r="L15" s="28">
        <f ca="1">$BI5</f>
        <v>7</v>
      </c>
      <c r="M15" s="28" t="str">
        <f ca="1">IF(AND(N15=0,O15=0),"",".")</f>
        <v>.</v>
      </c>
      <c r="N15" s="28">
        <f ca="1">$BN5</f>
        <v>3</v>
      </c>
      <c r="O15" s="28">
        <f ca="1">$BS5</f>
        <v>1</v>
      </c>
      <c r="P15" s="27"/>
      <c r="Q15" s="20"/>
      <c r="R15" s="28" t="str">
        <f ca="1">IF(AND($BD6=0,$BC6=0),"","＋")</f>
        <v/>
      </c>
      <c r="S15" s="28" t="str">
        <f ca="1">IF(AND($BD6=0,$BC6=0),"＋",$BD6)</f>
        <v>＋</v>
      </c>
      <c r="T15" s="28">
        <f ca="1">$BI6</f>
        <v>1</v>
      </c>
      <c r="U15" s="28" t="str">
        <f ca="1">IF(AND(V15=0,W15=0),"",".")</f>
        <v>.</v>
      </c>
      <c r="V15" s="28">
        <f ca="1">$BN6</f>
        <v>1</v>
      </c>
      <c r="W15" s="28">
        <f ca="1">$BS6</f>
        <v>4</v>
      </c>
      <c r="X15" s="27"/>
      <c r="AF15" s="4"/>
      <c r="AG15" s="5"/>
      <c r="AH15" s="5"/>
      <c r="AJ15" s="5"/>
      <c r="AU15" s="5"/>
      <c r="AV15" s="5"/>
      <c r="AW15" s="5"/>
      <c r="AX15" s="5"/>
      <c r="AY15" s="5"/>
      <c r="BW15" s="11">
        <f t="shared" ca="1" si="23"/>
        <v>0.85249019268716442</v>
      </c>
      <c r="BX15" s="12">
        <f t="shared" ca="1" si="24"/>
        <v>3</v>
      </c>
      <c r="BY15" s="12"/>
      <c r="BZ15" s="5">
        <v>15</v>
      </c>
      <c r="CA15" s="5">
        <v>0</v>
      </c>
      <c r="CB15" s="5">
        <v>0</v>
      </c>
      <c r="CC15" s="5"/>
      <c r="CD15" s="11">
        <f t="shared" ca="1" si="25"/>
        <v>0.13273459898969675</v>
      </c>
      <c r="CE15" s="12">
        <f t="shared" ca="1" si="26"/>
        <v>31</v>
      </c>
      <c r="CF15" s="5"/>
      <c r="CG15" s="5">
        <v>15</v>
      </c>
      <c r="CH15" s="5">
        <v>2</v>
      </c>
      <c r="CI15" s="5">
        <v>7</v>
      </c>
      <c r="CK15" s="11">
        <f t="shared" ca="1" si="27"/>
        <v>0.75248547096632912</v>
      </c>
      <c r="CL15" s="12">
        <f t="shared" ca="1" si="28"/>
        <v>15</v>
      </c>
      <c r="CM15" s="5"/>
      <c r="CN15" s="5">
        <v>15</v>
      </c>
      <c r="CO15" s="5">
        <v>1</v>
      </c>
      <c r="CP15" s="5">
        <v>5</v>
      </c>
      <c r="CR15" s="11">
        <f t="shared" ca="1" si="29"/>
        <v>0.63973715220269944</v>
      </c>
      <c r="CS15" s="12">
        <f t="shared" ca="1" si="30"/>
        <v>8</v>
      </c>
      <c r="CT15" s="5"/>
      <c r="CU15" s="5">
        <v>15</v>
      </c>
      <c r="CV15" s="5">
        <v>2</v>
      </c>
      <c r="CW15" s="5">
        <v>7</v>
      </c>
    </row>
    <row r="16" spans="1:101" ht="57" customHeight="1" x14ac:dyDescent="0.25">
      <c r="A16" s="20"/>
      <c r="B16" s="28"/>
      <c r="C16" s="28">
        <f ca="1">$AU4</f>
        <v>0</v>
      </c>
      <c r="D16" s="28">
        <f ca="1">$AV4</f>
        <v>3</v>
      </c>
      <c r="E16" s="28" t="str">
        <f>$AW4</f>
        <v>.</v>
      </c>
      <c r="F16" s="28">
        <f ca="1">$AX4</f>
        <v>9</v>
      </c>
      <c r="G16" s="28">
        <f ca="1">$AY4</f>
        <v>9</v>
      </c>
      <c r="H16" s="29"/>
      <c r="I16" s="30"/>
      <c r="J16" s="28"/>
      <c r="K16" s="28">
        <f ca="1">$AU5</f>
        <v>0</v>
      </c>
      <c r="L16" s="28">
        <f ca="1">$AV5</f>
        <v>9</v>
      </c>
      <c r="M16" s="28" t="str">
        <f>$AW5</f>
        <v>.</v>
      </c>
      <c r="N16" s="28">
        <f ca="1">$AX5</f>
        <v>9</v>
      </c>
      <c r="O16" s="28">
        <f ca="1">$AY5</f>
        <v>2</v>
      </c>
      <c r="P16" s="29"/>
      <c r="Q16" s="30"/>
      <c r="R16" s="28"/>
      <c r="S16" s="28">
        <f ca="1">$AU6</f>
        <v>0</v>
      </c>
      <c r="T16" s="28">
        <f ca="1">$AV6</f>
        <v>6</v>
      </c>
      <c r="U16" s="28" t="str">
        <f>$AW6</f>
        <v>.</v>
      </c>
      <c r="V16" s="28">
        <f ca="1">$AX6</f>
        <v>4</v>
      </c>
      <c r="W16" s="28">
        <f ca="1">$AY6</f>
        <v>6</v>
      </c>
      <c r="X16" s="27"/>
      <c r="AF16" s="4"/>
      <c r="AG16" s="5"/>
      <c r="AH16" s="5"/>
      <c r="AJ16" s="5"/>
      <c r="AU16" s="5"/>
      <c r="AV16" s="5"/>
      <c r="AW16" s="5"/>
      <c r="AX16" s="5"/>
      <c r="AY16" s="5"/>
      <c r="BW16" s="11">
        <f t="shared" ca="1" si="23"/>
        <v>0.20609035422112554</v>
      </c>
      <c r="BX16" s="12">
        <f t="shared" ca="1" si="24"/>
        <v>15</v>
      </c>
      <c r="BY16" s="12"/>
      <c r="BZ16" s="5">
        <v>16</v>
      </c>
      <c r="CA16" s="5">
        <v>0</v>
      </c>
      <c r="CB16" s="5">
        <v>0</v>
      </c>
      <c r="CC16" s="5"/>
      <c r="CD16" s="11">
        <f t="shared" ca="1" si="25"/>
        <v>0.5608443139128223</v>
      </c>
      <c r="CE16" s="12">
        <f t="shared" ca="1" si="26"/>
        <v>19</v>
      </c>
      <c r="CF16" s="5"/>
      <c r="CG16" s="5">
        <v>16</v>
      </c>
      <c r="CH16" s="5">
        <v>3</v>
      </c>
      <c r="CI16" s="5">
        <v>1</v>
      </c>
      <c r="CK16" s="11">
        <f t="shared" ca="1" si="27"/>
        <v>0.42848461658031201</v>
      </c>
      <c r="CL16" s="12">
        <f t="shared" ca="1" si="28"/>
        <v>32</v>
      </c>
      <c r="CM16" s="5"/>
      <c r="CN16" s="5">
        <v>16</v>
      </c>
      <c r="CO16" s="5">
        <v>1</v>
      </c>
      <c r="CP16" s="5">
        <v>6</v>
      </c>
      <c r="CR16" s="11">
        <f t="shared" ca="1" si="29"/>
        <v>0.46996697031342671</v>
      </c>
      <c r="CS16" s="12">
        <f t="shared" ca="1" si="30"/>
        <v>17</v>
      </c>
      <c r="CT16" s="5"/>
      <c r="CU16" s="5">
        <v>16</v>
      </c>
      <c r="CV16" s="5">
        <v>3</v>
      </c>
      <c r="CW16" s="5">
        <v>1</v>
      </c>
    </row>
    <row r="17" spans="1:101" ht="9.9499999999999993" customHeight="1" x14ac:dyDescent="0.25">
      <c r="A17" s="32"/>
      <c r="B17" s="33"/>
      <c r="C17" s="34"/>
      <c r="D17" s="35"/>
      <c r="E17" s="33"/>
      <c r="F17" s="33"/>
      <c r="G17" s="33"/>
      <c r="H17" s="36"/>
      <c r="I17" s="32"/>
      <c r="J17" s="33"/>
      <c r="K17" s="33"/>
      <c r="L17" s="33"/>
      <c r="M17" s="33"/>
      <c r="N17" s="33"/>
      <c r="O17" s="33"/>
      <c r="P17" s="36"/>
      <c r="Q17" s="32"/>
      <c r="R17" s="33"/>
      <c r="S17" s="33"/>
      <c r="T17" s="33"/>
      <c r="U17" s="33"/>
      <c r="V17" s="33"/>
      <c r="W17" s="33"/>
      <c r="X17" s="36"/>
      <c r="AF17" s="4"/>
      <c r="AG17" s="5"/>
      <c r="AH17" s="5"/>
      <c r="AJ17" s="5"/>
      <c r="AU17" s="5"/>
      <c r="AV17" s="5"/>
      <c r="AW17" s="5"/>
      <c r="AX17" s="5"/>
      <c r="AY17" s="5"/>
      <c r="BW17" s="11">
        <f t="shared" ca="1" si="23"/>
        <v>0.49898398426126767</v>
      </c>
      <c r="BX17" s="12">
        <f t="shared" ca="1" si="24"/>
        <v>13</v>
      </c>
      <c r="BY17" s="12"/>
      <c r="BZ17" s="5">
        <v>17</v>
      </c>
      <c r="CA17" s="5">
        <v>0</v>
      </c>
      <c r="CB17" s="5">
        <v>0</v>
      </c>
      <c r="CC17" s="5"/>
      <c r="CD17" s="11">
        <f t="shared" ca="1" si="25"/>
        <v>0.6935954174772222</v>
      </c>
      <c r="CE17" s="12">
        <f t="shared" ca="1" si="26"/>
        <v>13</v>
      </c>
      <c r="CF17" s="5"/>
      <c r="CG17" s="5">
        <v>17</v>
      </c>
      <c r="CH17" s="5">
        <v>3</v>
      </c>
      <c r="CI17" s="5">
        <v>2</v>
      </c>
      <c r="CK17" s="11">
        <f t="shared" ca="1" si="27"/>
        <v>0.42635967580198297</v>
      </c>
      <c r="CL17" s="12">
        <f t="shared" ca="1" si="28"/>
        <v>33</v>
      </c>
      <c r="CM17" s="5"/>
      <c r="CN17" s="5">
        <v>17</v>
      </c>
      <c r="CO17" s="5">
        <v>1</v>
      </c>
      <c r="CP17" s="5">
        <v>7</v>
      </c>
      <c r="CR17" s="11">
        <f t="shared" ca="1" si="29"/>
        <v>0.38578476217658686</v>
      </c>
      <c r="CS17" s="12">
        <f t="shared" ca="1" si="30"/>
        <v>22</v>
      </c>
      <c r="CT17" s="5"/>
      <c r="CU17" s="5">
        <v>17</v>
      </c>
      <c r="CV17" s="5">
        <v>3</v>
      </c>
      <c r="CW17" s="5">
        <v>2</v>
      </c>
    </row>
    <row r="18" spans="1:101" ht="19.5" customHeight="1" thickBot="1" x14ac:dyDescent="0.3">
      <c r="A18" s="37"/>
      <c r="B18" s="16" t="s">
        <v>26</v>
      </c>
      <c r="C18" s="38"/>
      <c r="D18" s="18"/>
      <c r="E18" s="17"/>
      <c r="F18" s="17"/>
      <c r="G18" s="17"/>
      <c r="H18" s="19"/>
      <c r="I18" s="37"/>
      <c r="J18" s="16" t="s">
        <v>111</v>
      </c>
      <c r="K18" s="17"/>
      <c r="L18" s="17"/>
      <c r="M18" s="17"/>
      <c r="N18" s="17"/>
      <c r="O18" s="17"/>
      <c r="P18" s="19"/>
      <c r="Q18" s="37"/>
      <c r="R18" s="16" t="s">
        <v>57</v>
      </c>
      <c r="S18" s="17"/>
      <c r="T18" s="17"/>
      <c r="U18" s="17"/>
      <c r="V18" s="17"/>
      <c r="W18" s="17"/>
      <c r="X18" s="19"/>
      <c r="AF18" s="4"/>
      <c r="AG18" s="5"/>
      <c r="AH18" s="5"/>
      <c r="AJ18" s="5"/>
      <c r="AU18" s="5"/>
      <c r="AV18" s="5"/>
      <c r="AW18" s="5"/>
      <c r="AX18" s="5"/>
      <c r="AY18" s="5"/>
      <c r="BW18" s="11">
        <f t="shared" ca="1" si="23"/>
        <v>0.67562040897090159</v>
      </c>
      <c r="BX18" s="12">
        <f t="shared" ca="1" si="24"/>
        <v>8</v>
      </c>
      <c r="BY18" s="12"/>
      <c r="BZ18" s="5">
        <v>18</v>
      </c>
      <c r="CA18" s="5">
        <v>0</v>
      </c>
      <c r="CB18" s="5">
        <v>0</v>
      </c>
      <c r="CC18" s="5"/>
      <c r="CD18" s="11">
        <f t="shared" ca="1" si="25"/>
        <v>0.57070010953359118</v>
      </c>
      <c r="CE18" s="12">
        <f t="shared" ca="1" si="26"/>
        <v>18</v>
      </c>
      <c r="CF18" s="5"/>
      <c r="CG18" s="5">
        <v>18</v>
      </c>
      <c r="CH18" s="5">
        <v>3</v>
      </c>
      <c r="CI18" s="5">
        <v>3</v>
      </c>
      <c r="CK18" s="11">
        <f t="shared" ca="1" si="27"/>
        <v>0.58874048792850853</v>
      </c>
      <c r="CL18" s="12">
        <f t="shared" ca="1" si="28"/>
        <v>21</v>
      </c>
      <c r="CM18" s="5"/>
      <c r="CN18" s="5">
        <v>18</v>
      </c>
      <c r="CO18" s="5">
        <v>1</v>
      </c>
      <c r="CP18" s="5">
        <v>8</v>
      </c>
      <c r="CR18" s="11">
        <f t="shared" ca="1" si="29"/>
        <v>0.43991623689273252</v>
      </c>
      <c r="CS18" s="12">
        <f t="shared" ca="1" si="30"/>
        <v>19</v>
      </c>
      <c r="CT18" s="5"/>
      <c r="CU18" s="5">
        <v>18</v>
      </c>
      <c r="CV18" s="5">
        <v>3</v>
      </c>
      <c r="CW18" s="5">
        <v>3</v>
      </c>
    </row>
    <row r="19" spans="1:101" ht="45.95" customHeight="1" thickBot="1" x14ac:dyDescent="0.3">
      <c r="A19" s="24"/>
      <c r="B19" s="66" t="str">
        <f ca="1">$AC7/100&amp;$AD7&amp;$AE7/100&amp;$AF7</f>
        <v>5.14＋4.35＝</v>
      </c>
      <c r="C19" s="67"/>
      <c r="D19" s="67"/>
      <c r="E19" s="67"/>
      <c r="F19" s="77">
        <f ca="1">$AG7/100</f>
        <v>9.49</v>
      </c>
      <c r="G19" s="78"/>
      <c r="H19" s="21"/>
      <c r="I19" s="20"/>
      <c r="J19" s="66" t="str">
        <f ca="1">$AC8/100&amp;$AD8&amp;$AE8/100&amp;$AF8</f>
        <v>2.31＋1.34＝</v>
      </c>
      <c r="K19" s="67"/>
      <c r="L19" s="67"/>
      <c r="M19" s="67"/>
      <c r="N19" s="77">
        <f ca="1">$AG8/100</f>
        <v>3.65</v>
      </c>
      <c r="O19" s="78"/>
      <c r="P19" s="22"/>
      <c r="Q19" s="20"/>
      <c r="R19" s="66" t="str">
        <f ca="1">$AC9/100&amp;$AD9&amp;$AE9/100&amp;$AF9</f>
        <v>4.11＋3.46＝</v>
      </c>
      <c r="S19" s="67"/>
      <c r="T19" s="67"/>
      <c r="U19" s="67"/>
      <c r="V19" s="77">
        <f ca="1">$AG9/100</f>
        <v>7.57</v>
      </c>
      <c r="W19" s="78"/>
      <c r="X19" s="27"/>
      <c r="AF19" s="4"/>
      <c r="AG19" s="5"/>
      <c r="AH19" s="5"/>
      <c r="AJ19" s="5"/>
      <c r="AU19" s="5"/>
      <c r="AV19" s="5"/>
      <c r="AW19" s="5"/>
      <c r="AX19" s="5"/>
      <c r="AY19" s="5"/>
      <c r="BW19" s="11">
        <f t="shared" ca="1" si="23"/>
        <v>0.67528139712489266</v>
      </c>
      <c r="BX19" s="12">
        <f t="shared" ca="1" si="24"/>
        <v>9</v>
      </c>
      <c r="BY19" s="12"/>
      <c r="BZ19" s="5">
        <v>19</v>
      </c>
      <c r="CA19" s="5">
        <v>0</v>
      </c>
      <c r="CB19" s="5">
        <v>0</v>
      </c>
      <c r="CC19" s="5"/>
      <c r="CD19" s="11">
        <f t="shared" ca="1" si="25"/>
        <v>0.88219879023753056</v>
      </c>
      <c r="CE19" s="12">
        <f t="shared" ca="1" si="26"/>
        <v>6</v>
      </c>
      <c r="CF19" s="5"/>
      <c r="CG19" s="5">
        <v>19</v>
      </c>
      <c r="CH19" s="5">
        <v>3</v>
      </c>
      <c r="CI19" s="5">
        <v>4</v>
      </c>
      <c r="CK19" s="11">
        <f t="shared" ca="1" si="27"/>
        <v>0.66000671560265667</v>
      </c>
      <c r="CL19" s="12">
        <f t="shared" ca="1" si="28"/>
        <v>18</v>
      </c>
      <c r="CM19" s="5"/>
      <c r="CN19" s="5">
        <v>19</v>
      </c>
      <c r="CO19" s="5">
        <v>2</v>
      </c>
      <c r="CP19" s="5">
        <v>1</v>
      </c>
      <c r="CR19" s="11">
        <f t="shared" ca="1" si="29"/>
        <v>0.42236569867803464</v>
      </c>
      <c r="CS19" s="12">
        <f t="shared" ca="1" si="30"/>
        <v>20</v>
      </c>
      <c r="CT19" s="5"/>
      <c r="CU19" s="5">
        <v>19</v>
      </c>
      <c r="CV19" s="5">
        <v>3</v>
      </c>
      <c r="CW19" s="5">
        <v>4</v>
      </c>
    </row>
    <row r="20" spans="1:101" ht="9.9499999999999993" customHeight="1" x14ac:dyDescent="0.25">
      <c r="A20" s="20"/>
      <c r="B20" s="39"/>
      <c r="C20" s="40"/>
      <c r="D20" s="41"/>
      <c r="E20" s="14"/>
      <c r="F20" s="14"/>
      <c r="G20" s="14"/>
      <c r="H20" s="27"/>
      <c r="I20" s="20"/>
      <c r="J20" s="39"/>
      <c r="K20" s="14"/>
      <c r="L20" s="14"/>
      <c r="M20" s="14"/>
      <c r="N20" s="14"/>
      <c r="O20" s="14"/>
      <c r="P20" s="27"/>
      <c r="Q20" s="20"/>
      <c r="R20" s="39"/>
      <c r="S20" s="14"/>
      <c r="T20" s="14"/>
      <c r="U20" s="14"/>
      <c r="V20" s="14"/>
      <c r="W20" s="14"/>
      <c r="X20" s="27"/>
      <c r="AF20" s="4"/>
      <c r="AG20" s="5"/>
      <c r="AH20" s="5"/>
      <c r="AJ20" s="5"/>
      <c r="AU20" s="5"/>
      <c r="AV20" s="5"/>
      <c r="AW20" s="5"/>
      <c r="AX20" s="5"/>
      <c r="AY20" s="5"/>
      <c r="BW20" s="11">
        <f t="shared" ca="1" si="23"/>
        <v>0.61534800719952054</v>
      </c>
      <c r="BX20" s="12">
        <f t="shared" ca="1" si="24"/>
        <v>10</v>
      </c>
      <c r="BY20" s="12"/>
      <c r="BZ20" s="5">
        <v>20</v>
      </c>
      <c r="CA20" s="5">
        <v>0</v>
      </c>
      <c r="CB20" s="5">
        <v>0</v>
      </c>
      <c r="CC20" s="5"/>
      <c r="CD20" s="11">
        <f t="shared" ca="1" si="25"/>
        <v>0.5053901439451397</v>
      </c>
      <c r="CE20" s="12">
        <f t="shared" ca="1" si="26"/>
        <v>20</v>
      </c>
      <c r="CF20" s="5"/>
      <c r="CG20" s="5">
        <v>20</v>
      </c>
      <c r="CH20" s="5">
        <v>3</v>
      </c>
      <c r="CI20" s="5">
        <v>5</v>
      </c>
      <c r="CK20" s="11">
        <f t="shared" ca="1" si="27"/>
        <v>0.56312755323524155</v>
      </c>
      <c r="CL20" s="12">
        <f t="shared" ca="1" si="28"/>
        <v>22</v>
      </c>
      <c r="CM20" s="5"/>
      <c r="CN20" s="5">
        <v>20</v>
      </c>
      <c r="CO20" s="5">
        <v>2</v>
      </c>
      <c r="CP20" s="5">
        <v>2</v>
      </c>
      <c r="CR20" s="11">
        <f t="shared" ca="1" si="29"/>
        <v>0.49941467746442147</v>
      </c>
      <c r="CS20" s="12">
        <f t="shared" ca="1" si="30"/>
        <v>14</v>
      </c>
      <c r="CT20" s="5"/>
      <c r="CU20" s="5">
        <v>20</v>
      </c>
      <c r="CV20" s="5">
        <v>3</v>
      </c>
      <c r="CW20" s="5">
        <v>5</v>
      </c>
    </row>
    <row r="21" spans="1:101" ht="57" customHeight="1" x14ac:dyDescent="0.25">
      <c r="A21" s="20"/>
      <c r="B21" s="28"/>
      <c r="C21" s="28">
        <f ca="1">$BC7</f>
        <v>0</v>
      </c>
      <c r="D21" s="28">
        <f ca="1">$BH7</f>
        <v>5</v>
      </c>
      <c r="E21" s="28" t="str">
        <f ca="1">IF(AND(F21=0,G21=0),"",".")</f>
        <v>.</v>
      </c>
      <c r="F21" s="28">
        <f ca="1">$BM7</f>
        <v>1</v>
      </c>
      <c r="G21" s="28">
        <f ca="1">$BR7</f>
        <v>4</v>
      </c>
      <c r="H21" s="27"/>
      <c r="I21" s="20"/>
      <c r="J21" s="28"/>
      <c r="K21" s="28">
        <f ca="1">$BC8</f>
        <v>0</v>
      </c>
      <c r="L21" s="28">
        <f ca="1">$BH8</f>
        <v>2</v>
      </c>
      <c r="M21" s="28" t="str">
        <f ca="1">IF(AND(N21=0,O21=0),"",".")</f>
        <v>.</v>
      </c>
      <c r="N21" s="28">
        <f ca="1">$BM8</f>
        <v>3</v>
      </c>
      <c r="O21" s="28">
        <f ca="1">$BR8</f>
        <v>1</v>
      </c>
      <c r="P21" s="27"/>
      <c r="Q21" s="20"/>
      <c r="R21" s="28"/>
      <c r="S21" s="28">
        <f ca="1">$BC9</f>
        <v>0</v>
      </c>
      <c r="T21" s="28">
        <f ca="1">$BH9</f>
        <v>4</v>
      </c>
      <c r="U21" s="28" t="str">
        <f ca="1">IF(AND(V21=0,W21=0),"",".")</f>
        <v>.</v>
      </c>
      <c r="V21" s="28">
        <f ca="1">$BM9</f>
        <v>1</v>
      </c>
      <c r="W21" s="28">
        <f ca="1">$BR9</f>
        <v>1</v>
      </c>
      <c r="X21" s="27"/>
      <c r="AF21" s="4"/>
      <c r="AG21" s="5"/>
      <c r="AH21" s="5"/>
      <c r="AJ21" s="5"/>
      <c r="AU21" s="5"/>
      <c r="AV21" s="5"/>
      <c r="AW21" s="5"/>
      <c r="AX21" s="5"/>
      <c r="AY21" s="5"/>
      <c r="BW21" s="11"/>
      <c r="BX21" s="12"/>
      <c r="BY21" s="12"/>
      <c r="BZ21" s="5"/>
      <c r="CA21" s="5"/>
      <c r="CB21" s="5"/>
      <c r="CC21" s="5"/>
      <c r="CD21" s="11">
        <f t="shared" ca="1" si="25"/>
        <v>0.75482029230894665</v>
      </c>
      <c r="CE21" s="12">
        <f t="shared" ca="1" si="26"/>
        <v>12</v>
      </c>
      <c r="CF21" s="5"/>
      <c r="CG21" s="5">
        <v>21</v>
      </c>
      <c r="CH21" s="5">
        <v>3</v>
      </c>
      <c r="CI21" s="5">
        <v>6</v>
      </c>
      <c r="CK21" s="11">
        <f t="shared" ca="1" si="27"/>
        <v>0.11241344889501581</v>
      </c>
      <c r="CL21" s="12">
        <f t="shared" ca="1" si="28"/>
        <v>45</v>
      </c>
      <c r="CM21" s="5"/>
      <c r="CN21" s="5">
        <v>21</v>
      </c>
      <c r="CO21" s="5">
        <v>2</v>
      </c>
      <c r="CP21" s="5">
        <v>3</v>
      </c>
      <c r="CR21" s="11">
        <f t="shared" ca="1" si="29"/>
        <v>0.30576938466622106</v>
      </c>
      <c r="CS21" s="12">
        <f t="shared" ca="1" si="30"/>
        <v>27</v>
      </c>
      <c r="CT21" s="5"/>
      <c r="CU21" s="5">
        <v>21</v>
      </c>
      <c r="CV21" s="5">
        <v>3</v>
      </c>
      <c r="CW21" s="5">
        <v>6</v>
      </c>
    </row>
    <row r="22" spans="1:101" ht="57" customHeight="1" x14ac:dyDescent="0.25">
      <c r="A22" s="20"/>
      <c r="B22" s="28" t="str">
        <f ca="1">IF(AND($BD7=0,$BC7=0),"","＋")</f>
        <v/>
      </c>
      <c r="C22" s="28" t="str">
        <f ca="1">IF(AND($BD7=0,$BC7=0),"＋",$BD7)</f>
        <v>＋</v>
      </c>
      <c r="D22" s="28">
        <f ca="1">$BI7</f>
        <v>4</v>
      </c>
      <c r="E22" s="28" t="str">
        <f ca="1">IF(AND(F22=0,G22=0),"",".")</f>
        <v>.</v>
      </c>
      <c r="F22" s="28">
        <f ca="1">$BN7</f>
        <v>3</v>
      </c>
      <c r="G22" s="28">
        <f ca="1">$BS7</f>
        <v>5</v>
      </c>
      <c r="H22" s="27"/>
      <c r="I22" s="20"/>
      <c r="J22" s="28" t="str">
        <f ca="1">IF(AND($BD8=0,$BC8=0),"","＋")</f>
        <v/>
      </c>
      <c r="K22" s="28" t="str">
        <f ca="1">IF(AND($BD8=0,$BC8=0),"＋",$BD8)</f>
        <v>＋</v>
      </c>
      <c r="L22" s="28">
        <f ca="1">$BI8</f>
        <v>1</v>
      </c>
      <c r="M22" s="28" t="str">
        <f ca="1">IF(AND(N22=0,O22=0),"",".")</f>
        <v>.</v>
      </c>
      <c r="N22" s="28">
        <f ca="1">$BN8</f>
        <v>3</v>
      </c>
      <c r="O22" s="28">
        <f ca="1">$BS8</f>
        <v>4</v>
      </c>
      <c r="P22" s="27"/>
      <c r="Q22" s="20"/>
      <c r="R22" s="28" t="str">
        <f ca="1">IF(AND($BD9=0,$BC9=0),"","＋")</f>
        <v/>
      </c>
      <c r="S22" s="28" t="str">
        <f ca="1">IF(AND($BD9=0,$BC9=0),"＋",$BD9)</f>
        <v>＋</v>
      </c>
      <c r="T22" s="28">
        <f ca="1">$BI9</f>
        <v>3</v>
      </c>
      <c r="U22" s="28" t="str">
        <f ca="1">IF(AND(V22=0,W22=0),"",".")</f>
        <v>.</v>
      </c>
      <c r="V22" s="28">
        <f ca="1">$BN9</f>
        <v>4</v>
      </c>
      <c r="W22" s="28">
        <f ca="1">$BS9</f>
        <v>6</v>
      </c>
      <c r="X22" s="27"/>
      <c r="AF22" s="4"/>
      <c r="AG22" s="5"/>
      <c r="AH22" s="5"/>
      <c r="AJ22" s="5"/>
      <c r="AU22" s="5"/>
      <c r="AV22" s="5"/>
      <c r="AW22" s="5"/>
      <c r="AX22" s="5"/>
      <c r="AY22" s="5"/>
      <c r="BW22" s="11"/>
      <c r="BX22" s="12"/>
      <c r="BY22" s="12"/>
      <c r="BZ22" s="5"/>
      <c r="CA22" s="5"/>
      <c r="CB22" s="5"/>
      <c r="CC22" s="5"/>
      <c r="CD22" s="11">
        <f t="shared" ca="1" si="25"/>
        <v>0.99654237348020125</v>
      </c>
      <c r="CE22" s="12">
        <f t="shared" ca="1" si="26"/>
        <v>1</v>
      </c>
      <c r="CF22" s="5"/>
      <c r="CG22" s="5">
        <v>22</v>
      </c>
      <c r="CH22" s="5">
        <v>4</v>
      </c>
      <c r="CI22" s="5">
        <v>1</v>
      </c>
      <c r="CK22" s="11">
        <f t="shared" ca="1" si="27"/>
        <v>0.96084991909110551</v>
      </c>
      <c r="CL22" s="12">
        <f t="shared" ca="1" si="28"/>
        <v>5</v>
      </c>
      <c r="CM22" s="5"/>
      <c r="CN22" s="5">
        <v>22</v>
      </c>
      <c r="CO22" s="5">
        <v>2</v>
      </c>
      <c r="CP22" s="5">
        <v>4</v>
      </c>
      <c r="CR22" s="11">
        <f t="shared" ca="1" si="29"/>
        <v>0.37081719849028194</v>
      </c>
      <c r="CS22" s="12">
        <f t="shared" ca="1" si="30"/>
        <v>23</v>
      </c>
      <c r="CT22" s="5"/>
      <c r="CU22" s="5">
        <v>22</v>
      </c>
      <c r="CV22" s="5">
        <v>4</v>
      </c>
      <c r="CW22" s="5">
        <v>1</v>
      </c>
    </row>
    <row r="23" spans="1:101" ht="57" customHeight="1" x14ac:dyDescent="0.25">
      <c r="A23" s="20"/>
      <c r="B23" s="28"/>
      <c r="C23" s="28">
        <f ca="1">$AU7</f>
        <v>0</v>
      </c>
      <c r="D23" s="28">
        <f ca="1">$AV7</f>
        <v>9</v>
      </c>
      <c r="E23" s="28" t="str">
        <f>$AW7</f>
        <v>.</v>
      </c>
      <c r="F23" s="28">
        <f ca="1">$AX7</f>
        <v>4</v>
      </c>
      <c r="G23" s="28">
        <f ca="1">$AY7</f>
        <v>9</v>
      </c>
      <c r="H23" s="29"/>
      <c r="I23" s="30"/>
      <c r="J23" s="28"/>
      <c r="K23" s="28">
        <f ca="1">$AU8</f>
        <v>0</v>
      </c>
      <c r="L23" s="28">
        <f ca="1">$AV8</f>
        <v>3</v>
      </c>
      <c r="M23" s="28" t="str">
        <f>$AW8</f>
        <v>.</v>
      </c>
      <c r="N23" s="28">
        <f ca="1">$AX8</f>
        <v>6</v>
      </c>
      <c r="O23" s="28">
        <f ca="1">$AY8</f>
        <v>5</v>
      </c>
      <c r="P23" s="29"/>
      <c r="Q23" s="30"/>
      <c r="R23" s="28"/>
      <c r="S23" s="28">
        <f ca="1">$AU9</f>
        <v>0</v>
      </c>
      <c r="T23" s="28">
        <f ca="1">$AV9</f>
        <v>7</v>
      </c>
      <c r="U23" s="28" t="str">
        <f>$AW9</f>
        <v>.</v>
      </c>
      <c r="V23" s="28">
        <f ca="1">$AX9</f>
        <v>5</v>
      </c>
      <c r="W23" s="28">
        <f ca="1">$AY9</f>
        <v>7</v>
      </c>
      <c r="X23" s="27"/>
      <c r="AF23" s="4"/>
      <c r="AG23" s="5"/>
      <c r="AH23" s="5"/>
      <c r="AJ23" s="5"/>
      <c r="AU23" s="5"/>
      <c r="AV23" s="5"/>
      <c r="AW23" s="5"/>
      <c r="AX23" s="5"/>
      <c r="AY23" s="5"/>
      <c r="BW23" s="11"/>
      <c r="BX23" s="12"/>
      <c r="BY23" s="12"/>
      <c r="BZ23" s="5"/>
      <c r="CA23" s="5"/>
      <c r="CB23" s="5"/>
      <c r="CC23" s="5"/>
      <c r="CD23" s="11">
        <f t="shared" ca="1" si="25"/>
        <v>0.1268414998186278</v>
      </c>
      <c r="CE23" s="12">
        <f t="shared" ca="1" si="26"/>
        <v>32</v>
      </c>
      <c r="CF23" s="5"/>
      <c r="CG23" s="5">
        <v>23</v>
      </c>
      <c r="CH23" s="5">
        <v>4</v>
      </c>
      <c r="CI23" s="5">
        <v>2</v>
      </c>
      <c r="CK23" s="11">
        <f t="shared" ca="1" si="27"/>
        <v>0.87121734782900051</v>
      </c>
      <c r="CL23" s="12">
        <f t="shared" ca="1" si="28"/>
        <v>9</v>
      </c>
      <c r="CM23" s="5"/>
      <c r="CN23" s="5">
        <v>23</v>
      </c>
      <c r="CO23" s="5">
        <v>2</v>
      </c>
      <c r="CP23" s="5">
        <v>5</v>
      </c>
      <c r="CR23" s="11">
        <f t="shared" ca="1" si="29"/>
        <v>0.52760893033048639</v>
      </c>
      <c r="CS23" s="12">
        <f t="shared" ca="1" si="30"/>
        <v>13</v>
      </c>
      <c r="CT23" s="5"/>
      <c r="CU23" s="5">
        <v>23</v>
      </c>
      <c r="CV23" s="5">
        <v>4</v>
      </c>
      <c r="CW23" s="5">
        <v>2</v>
      </c>
    </row>
    <row r="24" spans="1:101" ht="9.9499999999999993" customHeight="1" x14ac:dyDescent="0.25">
      <c r="A24" s="32"/>
      <c r="B24" s="33"/>
      <c r="C24" s="34"/>
      <c r="D24" s="35"/>
      <c r="E24" s="33"/>
      <c r="F24" s="33"/>
      <c r="G24" s="33"/>
      <c r="H24" s="36"/>
      <c r="I24" s="32"/>
      <c r="J24" s="33"/>
      <c r="K24" s="33"/>
      <c r="L24" s="33"/>
      <c r="M24" s="33"/>
      <c r="N24" s="33"/>
      <c r="O24" s="33"/>
      <c r="P24" s="36"/>
      <c r="Q24" s="32"/>
      <c r="R24" s="33"/>
      <c r="S24" s="33"/>
      <c r="T24" s="33"/>
      <c r="U24" s="33"/>
      <c r="V24" s="33"/>
      <c r="W24" s="33"/>
      <c r="X24" s="36"/>
      <c r="AF24" s="4"/>
      <c r="AG24" s="5"/>
      <c r="AH24" s="5"/>
      <c r="AJ24" s="5"/>
      <c r="AU24" s="5"/>
      <c r="AV24" s="5"/>
      <c r="AW24" s="5"/>
      <c r="AX24" s="5"/>
      <c r="AY24" s="5"/>
      <c r="BW24" s="11"/>
      <c r="BX24" s="12"/>
      <c r="BY24" s="12"/>
      <c r="BZ24" s="5"/>
      <c r="CA24" s="5"/>
      <c r="CB24" s="5"/>
      <c r="CC24" s="5"/>
      <c r="CD24" s="11">
        <f t="shared" ca="1" si="25"/>
        <v>0.23794920166284628</v>
      </c>
      <c r="CE24" s="12">
        <f t="shared" ca="1" si="26"/>
        <v>26</v>
      </c>
      <c r="CF24" s="5"/>
      <c r="CG24" s="5">
        <v>24</v>
      </c>
      <c r="CH24" s="5">
        <v>4</v>
      </c>
      <c r="CI24" s="5">
        <v>3</v>
      </c>
      <c r="CK24" s="11">
        <f t="shared" ca="1" si="27"/>
        <v>0.53614538392043642</v>
      </c>
      <c r="CL24" s="12">
        <f t="shared" ca="1" si="28"/>
        <v>24</v>
      </c>
      <c r="CM24" s="5"/>
      <c r="CN24" s="5">
        <v>24</v>
      </c>
      <c r="CO24" s="5">
        <v>2</v>
      </c>
      <c r="CP24" s="5">
        <v>6</v>
      </c>
      <c r="CR24" s="11">
        <f t="shared" ca="1" si="29"/>
        <v>0.41875242150475622</v>
      </c>
      <c r="CS24" s="12">
        <f t="shared" ca="1" si="30"/>
        <v>21</v>
      </c>
      <c r="CT24" s="5"/>
      <c r="CU24" s="5">
        <v>24</v>
      </c>
      <c r="CV24" s="5">
        <v>4</v>
      </c>
      <c r="CW24" s="5">
        <v>3</v>
      </c>
    </row>
    <row r="25" spans="1:101" ht="19.5" customHeight="1" thickBot="1" x14ac:dyDescent="0.3">
      <c r="A25" s="37"/>
      <c r="B25" s="16" t="s">
        <v>112</v>
      </c>
      <c r="C25" s="38"/>
      <c r="D25" s="18"/>
      <c r="E25" s="17"/>
      <c r="F25" s="17"/>
      <c r="G25" s="17"/>
      <c r="H25" s="19"/>
      <c r="I25" s="37"/>
      <c r="J25" s="16" t="s">
        <v>113</v>
      </c>
      <c r="K25" s="17"/>
      <c r="L25" s="17"/>
      <c r="M25" s="17"/>
      <c r="N25" s="17"/>
      <c r="O25" s="17"/>
      <c r="P25" s="19"/>
      <c r="Q25" s="37"/>
      <c r="R25" s="16" t="s">
        <v>31</v>
      </c>
      <c r="S25" s="17"/>
      <c r="T25" s="17"/>
      <c r="U25" s="17"/>
      <c r="V25" s="17"/>
      <c r="W25" s="17"/>
      <c r="X25" s="19"/>
      <c r="AF25" s="4"/>
      <c r="AG25" s="5"/>
      <c r="AH25" s="5"/>
      <c r="AJ25" s="5"/>
      <c r="AU25" s="5"/>
      <c r="AV25" s="5"/>
      <c r="AW25" s="5"/>
      <c r="AX25" s="5"/>
      <c r="AY25" s="5"/>
      <c r="BW25" s="11"/>
      <c r="BX25" s="12"/>
      <c r="BY25" s="12"/>
      <c r="BZ25" s="5"/>
      <c r="CA25" s="5"/>
      <c r="CB25" s="5"/>
      <c r="CC25" s="5"/>
      <c r="CD25" s="11">
        <f t="shared" ca="1" si="25"/>
        <v>0.17212725063696965</v>
      </c>
      <c r="CE25" s="12">
        <f t="shared" ca="1" si="26"/>
        <v>29</v>
      </c>
      <c r="CF25" s="5"/>
      <c r="CG25" s="5">
        <v>25</v>
      </c>
      <c r="CH25" s="5">
        <v>4</v>
      </c>
      <c r="CI25" s="5">
        <v>4</v>
      </c>
      <c r="CK25" s="11">
        <f t="shared" ca="1" si="27"/>
        <v>0.8675879048239552</v>
      </c>
      <c r="CL25" s="12">
        <f t="shared" ca="1" si="28"/>
        <v>10</v>
      </c>
      <c r="CM25" s="5"/>
      <c r="CN25" s="5">
        <v>25</v>
      </c>
      <c r="CO25" s="5">
        <v>2</v>
      </c>
      <c r="CP25" s="5">
        <v>7</v>
      </c>
      <c r="CR25" s="11">
        <f t="shared" ca="1" si="29"/>
        <v>0.49530452483593046</v>
      </c>
      <c r="CS25" s="12">
        <f t="shared" ca="1" si="30"/>
        <v>15</v>
      </c>
      <c r="CT25" s="5"/>
      <c r="CU25" s="5">
        <v>25</v>
      </c>
      <c r="CV25" s="5">
        <v>4</v>
      </c>
      <c r="CW25" s="5">
        <v>4</v>
      </c>
    </row>
    <row r="26" spans="1:101" ht="45.95" customHeight="1" thickBot="1" x14ac:dyDescent="0.3">
      <c r="A26" s="24"/>
      <c r="B26" s="66" t="str">
        <f ca="1">$AC10/100&amp;$AD10&amp;$AE10/100&amp;$AF10</f>
        <v>1.01＋4.87＝</v>
      </c>
      <c r="C26" s="67"/>
      <c r="D26" s="67"/>
      <c r="E26" s="67"/>
      <c r="F26" s="77">
        <f ca="1">$AG10/100</f>
        <v>5.88</v>
      </c>
      <c r="G26" s="78"/>
      <c r="H26" s="21"/>
      <c r="I26" s="20"/>
      <c r="J26" s="66" t="str">
        <f ca="1">$AC11/100&amp;$AD11&amp;$AE11/100&amp;$AF11</f>
        <v>2.63＋3.23＝</v>
      </c>
      <c r="K26" s="67"/>
      <c r="L26" s="67"/>
      <c r="M26" s="67"/>
      <c r="N26" s="77">
        <f ca="1">$AG11/100</f>
        <v>5.86</v>
      </c>
      <c r="O26" s="78"/>
      <c r="P26" s="22"/>
      <c r="Q26" s="20"/>
      <c r="R26" s="66" t="str">
        <f ca="1">$AC12/100&amp;$AD12&amp;$AE12/100&amp;$AF12</f>
        <v>2.25＋2.13＝</v>
      </c>
      <c r="S26" s="67"/>
      <c r="T26" s="67"/>
      <c r="U26" s="67"/>
      <c r="V26" s="77">
        <f ca="1">$AG12/100</f>
        <v>4.38</v>
      </c>
      <c r="W26" s="78"/>
      <c r="X26" s="27"/>
      <c r="AF26" s="4"/>
      <c r="AG26" s="5"/>
      <c r="AH26" s="5"/>
      <c r="AJ26" s="5"/>
      <c r="AU26" s="5"/>
      <c r="AV26" s="5"/>
      <c r="AW26" s="5"/>
      <c r="AX26" s="5"/>
      <c r="AY26" s="5"/>
      <c r="BW26" s="11"/>
      <c r="BX26" s="12"/>
      <c r="BY26" s="12"/>
      <c r="BZ26" s="5"/>
      <c r="CA26" s="5"/>
      <c r="CB26" s="5"/>
      <c r="CC26" s="5"/>
      <c r="CD26" s="11">
        <f t="shared" ca="1" si="25"/>
        <v>0.57176808146477442</v>
      </c>
      <c r="CE26" s="12">
        <f t="shared" ca="1" si="26"/>
        <v>17</v>
      </c>
      <c r="CF26" s="5"/>
      <c r="CG26" s="5">
        <v>26</v>
      </c>
      <c r="CH26" s="5">
        <v>4</v>
      </c>
      <c r="CI26" s="5">
        <v>5</v>
      </c>
      <c r="CK26" s="11">
        <f t="shared" ca="1" si="27"/>
        <v>0.19369213612607639</v>
      </c>
      <c r="CL26" s="12">
        <f t="shared" ca="1" si="28"/>
        <v>40</v>
      </c>
      <c r="CM26" s="5"/>
      <c r="CN26" s="5">
        <v>26</v>
      </c>
      <c r="CO26" s="5">
        <v>3</v>
      </c>
      <c r="CP26" s="5">
        <v>1</v>
      </c>
      <c r="CR26" s="11">
        <f t="shared" ca="1" si="29"/>
        <v>0.60159181336096934</v>
      </c>
      <c r="CS26" s="12">
        <f t="shared" ca="1" si="30"/>
        <v>10</v>
      </c>
      <c r="CT26" s="5"/>
      <c r="CU26" s="5">
        <v>26</v>
      </c>
      <c r="CV26" s="5">
        <v>4</v>
      </c>
      <c r="CW26" s="5">
        <v>5</v>
      </c>
    </row>
    <row r="27" spans="1:101" ht="9.9499999999999993" customHeight="1" x14ac:dyDescent="0.25">
      <c r="A27" s="20"/>
      <c r="B27" s="39"/>
      <c r="C27" s="40"/>
      <c r="D27" s="41"/>
      <c r="E27" s="14"/>
      <c r="F27" s="14"/>
      <c r="G27" s="14"/>
      <c r="H27" s="27"/>
      <c r="I27" s="20"/>
      <c r="J27" s="39"/>
      <c r="K27" s="14"/>
      <c r="L27" s="14"/>
      <c r="M27" s="14"/>
      <c r="N27" s="14"/>
      <c r="O27" s="14"/>
      <c r="P27" s="27"/>
      <c r="Q27" s="20"/>
      <c r="R27" s="39"/>
      <c r="S27" s="14"/>
      <c r="T27" s="14"/>
      <c r="U27" s="14"/>
      <c r="V27" s="14"/>
      <c r="W27" s="14"/>
      <c r="X27" s="27"/>
      <c r="BW27" s="11"/>
      <c r="BX27" s="12"/>
      <c r="BY27" s="12"/>
      <c r="BZ27" s="5"/>
      <c r="CA27" s="5"/>
      <c r="CB27" s="5"/>
      <c r="CC27" s="5"/>
      <c r="CD27" s="11">
        <f t="shared" ca="1" si="25"/>
        <v>0.89311735558120997</v>
      </c>
      <c r="CE27" s="12">
        <f t="shared" ca="1" si="26"/>
        <v>5</v>
      </c>
      <c r="CF27" s="5"/>
      <c r="CG27" s="5">
        <v>27</v>
      </c>
      <c r="CH27" s="5">
        <v>5</v>
      </c>
      <c r="CI27" s="5">
        <v>1</v>
      </c>
      <c r="CK27" s="11">
        <f t="shared" ca="1" si="27"/>
        <v>0.85276482498674522</v>
      </c>
      <c r="CL27" s="12">
        <f t="shared" ca="1" si="28"/>
        <v>11</v>
      </c>
      <c r="CM27" s="5"/>
      <c r="CN27" s="5">
        <v>27</v>
      </c>
      <c r="CO27" s="5">
        <v>3</v>
      </c>
      <c r="CP27" s="5">
        <v>2</v>
      </c>
      <c r="CR27" s="11">
        <f t="shared" ca="1" si="29"/>
        <v>0.15781230686618819</v>
      </c>
      <c r="CS27" s="12">
        <f t="shared" ca="1" si="30"/>
        <v>32</v>
      </c>
      <c r="CT27" s="5"/>
      <c r="CU27" s="5">
        <v>27</v>
      </c>
      <c r="CV27" s="5">
        <v>5</v>
      </c>
      <c r="CW27" s="5">
        <v>1</v>
      </c>
    </row>
    <row r="28" spans="1:101" ht="57" customHeight="1" x14ac:dyDescent="0.25">
      <c r="A28" s="20"/>
      <c r="B28" s="28"/>
      <c r="C28" s="28">
        <f ca="1">$BC10</f>
        <v>0</v>
      </c>
      <c r="D28" s="28">
        <f ca="1">$BH10</f>
        <v>1</v>
      </c>
      <c r="E28" s="28" t="str">
        <f ca="1">IF(AND(F28=0,G28=0),"",".")</f>
        <v>.</v>
      </c>
      <c r="F28" s="28">
        <f ca="1">$BM10</f>
        <v>0</v>
      </c>
      <c r="G28" s="28">
        <f ca="1">$BR10</f>
        <v>1</v>
      </c>
      <c r="H28" s="27"/>
      <c r="I28" s="20"/>
      <c r="J28" s="28"/>
      <c r="K28" s="28">
        <f ca="1">$BC11</f>
        <v>0</v>
      </c>
      <c r="L28" s="28">
        <f ca="1">$BH11</f>
        <v>2</v>
      </c>
      <c r="M28" s="28" t="str">
        <f ca="1">IF(AND(N28=0,O28=0),"",".")</f>
        <v>.</v>
      </c>
      <c r="N28" s="28">
        <f ca="1">$BM11</f>
        <v>6</v>
      </c>
      <c r="O28" s="28">
        <f ca="1">$BR11</f>
        <v>3</v>
      </c>
      <c r="P28" s="27"/>
      <c r="Q28" s="20"/>
      <c r="R28" s="28"/>
      <c r="S28" s="28">
        <f ca="1">$BC12</f>
        <v>0</v>
      </c>
      <c r="T28" s="28">
        <f ca="1">$BH12</f>
        <v>2</v>
      </c>
      <c r="U28" s="28" t="str">
        <f ca="1">IF(AND(V28=0,W28=0),"",".")</f>
        <v>.</v>
      </c>
      <c r="V28" s="28">
        <f ca="1">$BM12</f>
        <v>2</v>
      </c>
      <c r="W28" s="28">
        <f ca="1">$BR12</f>
        <v>5</v>
      </c>
      <c r="X28" s="27"/>
      <c r="BW28" s="11"/>
      <c r="BX28" s="12"/>
      <c r="BY28" s="12"/>
      <c r="BZ28" s="5"/>
      <c r="CA28" s="5"/>
      <c r="CB28" s="5"/>
      <c r="CC28" s="5"/>
      <c r="CD28" s="11">
        <f t="shared" ca="1" si="25"/>
        <v>8.1701873973499706E-2</v>
      </c>
      <c r="CE28" s="12">
        <f t="shared" ca="1" si="26"/>
        <v>34</v>
      </c>
      <c r="CF28" s="5"/>
      <c r="CG28" s="5">
        <v>28</v>
      </c>
      <c r="CH28" s="5">
        <v>5</v>
      </c>
      <c r="CI28" s="5">
        <v>2</v>
      </c>
      <c r="CK28" s="11">
        <f t="shared" ca="1" si="27"/>
        <v>0.49387923291684421</v>
      </c>
      <c r="CL28" s="12">
        <f t="shared" ca="1" si="28"/>
        <v>27</v>
      </c>
      <c r="CM28" s="5"/>
      <c r="CN28" s="5">
        <v>28</v>
      </c>
      <c r="CO28" s="5">
        <v>3</v>
      </c>
      <c r="CP28" s="5">
        <v>3</v>
      </c>
      <c r="CR28" s="11">
        <f t="shared" ca="1" si="29"/>
        <v>0.75367553442268775</v>
      </c>
      <c r="CS28" s="12">
        <f t="shared" ca="1" si="30"/>
        <v>5</v>
      </c>
      <c r="CT28" s="5"/>
      <c r="CU28" s="5">
        <v>28</v>
      </c>
      <c r="CV28" s="5">
        <v>5</v>
      </c>
      <c r="CW28" s="5">
        <v>2</v>
      </c>
    </row>
    <row r="29" spans="1:101" ht="57" customHeight="1" x14ac:dyDescent="0.25">
      <c r="A29" s="20"/>
      <c r="B29" s="28" t="str">
        <f ca="1">IF(AND($BD10=0,$BC10=0),"","＋")</f>
        <v/>
      </c>
      <c r="C29" s="28" t="str">
        <f ca="1">IF(AND($BD10=0,$BC10=0),"＋",$BD10)</f>
        <v>＋</v>
      </c>
      <c r="D29" s="28">
        <f ca="1">$BI10</f>
        <v>4</v>
      </c>
      <c r="E29" s="28" t="str">
        <f ca="1">IF(AND(F29=0,G29=0),"",".")</f>
        <v>.</v>
      </c>
      <c r="F29" s="28">
        <f ca="1">$BN10</f>
        <v>8</v>
      </c>
      <c r="G29" s="28">
        <f ca="1">$BS10</f>
        <v>7</v>
      </c>
      <c r="H29" s="27"/>
      <c r="I29" s="20"/>
      <c r="J29" s="28" t="str">
        <f ca="1">IF(AND($BD11=0,$BC11=0),"","＋")</f>
        <v/>
      </c>
      <c r="K29" s="28" t="str">
        <f ca="1">IF(AND($BD11=0,$BC11=0),"＋",$BD11)</f>
        <v>＋</v>
      </c>
      <c r="L29" s="28">
        <f ca="1">$BI11</f>
        <v>3</v>
      </c>
      <c r="M29" s="28" t="str">
        <f ca="1">IF(AND(N29=0,O29=0),"",".")</f>
        <v>.</v>
      </c>
      <c r="N29" s="28">
        <f ca="1">$BN11</f>
        <v>2</v>
      </c>
      <c r="O29" s="28">
        <f ca="1">$BS11</f>
        <v>3</v>
      </c>
      <c r="P29" s="27"/>
      <c r="Q29" s="20"/>
      <c r="R29" s="28" t="str">
        <f ca="1">IF(AND($BD12=0,$BC12=0),"","＋")</f>
        <v/>
      </c>
      <c r="S29" s="28" t="str">
        <f ca="1">IF(AND($BD12=0,$BC12=0),"＋",$BD12)</f>
        <v>＋</v>
      </c>
      <c r="T29" s="28">
        <f ca="1">$BI12</f>
        <v>2</v>
      </c>
      <c r="U29" s="28" t="str">
        <f ca="1">IF(AND(V29=0,W29=0),"",".")</f>
        <v>.</v>
      </c>
      <c r="V29" s="28">
        <f ca="1">$BN12</f>
        <v>1</v>
      </c>
      <c r="W29" s="28">
        <f ca="1">$BS12</f>
        <v>3</v>
      </c>
      <c r="X29" s="27"/>
      <c r="BW29" s="11"/>
      <c r="BX29" s="12"/>
      <c r="BY29" s="12"/>
      <c r="BZ29" s="5"/>
      <c r="CA29" s="5"/>
      <c r="CB29" s="5"/>
      <c r="CC29" s="5"/>
      <c r="CD29" s="11">
        <f t="shared" ca="1" si="25"/>
        <v>0.59919266496167511</v>
      </c>
      <c r="CE29" s="12">
        <f t="shared" ca="1" si="26"/>
        <v>16</v>
      </c>
      <c r="CF29" s="5"/>
      <c r="CG29" s="5">
        <v>29</v>
      </c>
      <c r="CH29" s="5">
        <v>5</v>
      </c>
      <c r="CI29" s="5">
        <v>3</v>
      </c>
      <c r="CK29" s="11">
        <f t="shared" ca="1" si="27"/>
        <v>0.69195461719199258</v>
      </c>
      <c r="CL29" s="12">
        <f t="shared" ca="1" si="28"/>
        <v>16</v>
      </c>
      <c r="CM29" s="5"/>
      <c r="CN29" s="5">
        <v>29</v>
      </c>
      <c r="CO29" s="5">
        <v>3</v>
      </c>
      <c r="CP29" s="5">
        <v>4</v>
      </c>
      <c r="CR29" s="11">
        <f t="shared" ca="1" si="29"/>
        <v>2.6387232594362819E-2</v>
      </c>
      <c r="CS29" s="12">
        <f t="shared" ca="1" si="30"/>
        <v>36</v>
      </c>
      <c r="CT29" s="5"/>
      <c r="CU29" s="5">
        <v>29</v>
      </c>
      <c r="CV29" s="5">
        <v>5</v>
      </c>
      <c r="CW29" s="5">
        <v>3</v>
      </c>
    </row>
    <row r="30" spans="1:101" ht="57" customHeight="1" x14ac:dyDescent="0.25">
      <c r="A30" s="20"/>
      <c r="B30" s="28"/>
      <c r="C30" s="28">
        <f ca="1">$AU10</f>
        <v>0</v>
      </c>
      <c r="D30" s="28">
        <f ca="1">$AV10</f>
        <v>5</v>
      </c>
      <c r="E30" s="28" t="str">
        <f>$AW10</f>
        <v>.</v>
      </c>
      <c r="F30" s="28">
        <f ca="1">$AX10</f>
        <v>8</v>
      </c>
      <c r="G30" s="28">
        <f ca="1">$AY10</f>
        <v>8</v>
      </c>
      <c r="H30" s="29"/>
      <c r="I30" s="30"/>
      <c r="J30" s="28"/>
      <c r="K30" s="28">
        <f ca="1">$AU11</f>
        <v>0</v>
      </c>
      <c r="L30" s="28">
        <f ca="1">$AV11</f>
        <v>5</v>
      </c>
      <c r="M30" s="28" t="str">
        <f>$AW11</f>
        <v>.</v>
      </c>
      <c r="N30" s="28">
        <f ca="1">$AX11</f>
        <v>8</v>
      </c>
      <c r="O30" s="28">
        <f ca="1">$AY11</f>
        <v>6</v>
      </c>
      <c r="P30" s="29"/>
      <c r="Q30" s="30"/>
      <c r="R30" s="28"/>
      <c r="S30" s="28">
        <f ca="1">$AU12</f>
        <v>0</v>
      </c>
      <c r="T30" s="28">
        <f ca="1">$AV12</f>
        <v>4</v>
      </c>
      <c r="U30" s="28" t="str">
        <f>$AW12</f>
        <v>.</v>
      </c>
      <c r="V30" s="28">
        <f ca="1">$AX12</f>
        <v>3</v>
      </c>
      <c r="W30" s="28">
        <f ca="1">$AY12</f>
        <v>8</v>
      </c>
      <c r="X30" s="27"/>
      <c r="BW30" s="11"/>
      <c r="BX30" s="12"/>
      <c r="BY30" s="12"/>
      <c r="BZ30" s="5"/>
      <c r="CA30" s="5"/>
      <c r="CB30" s="5"/>
      <c r="CC30" s="5"/>
      <c r="CD30" s="11">
        <f t="shared" ca="1" si="25"/>
        <v>0.17989822948498901</v>
      </c>
      <c r="CE30" s="12">
        <f t="shared" ca="1" si="26"/>
        <v>28</v>
      </c>
      <c r="CF30" s="5"/>
      <c r="CG30" s="5">
        <v>30</v>
      </c>
      <c r="CH30" s="5">
        <v>5</v>
      </c>
      <c r="CI30" s="5">
        <v>4</v>
      </c>
      <c r="CK30" s="11">
        <f t="shared" ca="1" si="27"/>
        <v>0.402455870305514</v>
      </c>
      <c r="CL30" s="12">
        <f t="shared" ca="1" si="28"/>
        <v>35</v>
      </c>
      <c r="CM30" s="5"/>
      <c r="CN30" s="5">
        <v>30</v>
      </c>
      <c r="CO30" s="5">
        <v>3</v>
      </c>
      <c r="CP30" s="5">
        <v>5</v>
      </c>
      <c r="CR30" s="11">
        <f t="shared" ca="1" si="29"/>
        <v>0.21591679713488932</v>
      </c>
      <c r="CS30" s="12">
        <f t="shared" ca="1" si="30"/>
        <v>31</v>
      </c>
      <c r="CT30" s="5"/>
      <c r="CU30" s="5">
        <v>30</v>
      </c>
      <c r="CV30" s="5">
        <v>5</v>
      </c>
      <c r="CW30" s="5">
        <v>4</v>
      </c>
    </row>
    <row r="31" spans="1:101" ht="9.9499999999999993" customHeight="1" x14ac:dyDescent="0.25">
      <c r="A31" s="32"/>
      <c r="B31" s="33"/>
      <c r="C31" s="33"/>
      <c r="D31" s="35"/>
      <c r="E31" s="33"/>
      <c r="F31" s="33"/>
      <c r="G31" s="33"/>
      <c r="H31" s="36"/>
      <c r="I31" s="32"/>
      <c r="J31" s="33"/>
      <c r="K31" s="33"/>
      <c r="L31" s="33"/>
      <c r="M31" s="33"/>
      <c r="N31" s="33"/>
      <c r="O31" s="33"/>
      <c r="P31" s="36"/>
      <c r="Q31" s="32"/>
      <c r="R31" s="33"/>
      <c r="S31" s="33"/>
      <c r="T31" s="33"/>
      <c r="U31" s="33"/>
      <c r="V31" s="33"/>
      <c r="W31" s="33"/>
      <c r="X31" s="36"/>
      <c r="BW31" s="11"/>
      <c r="BX31" s="12"/>
      <c r="BY31" s="12"/>
      <c r="BZ31" s="5"/>
      <c r="CA31" s="5"/>
      <c r="CB31" s="5"/>
      <c r="CC31" s="5"/>
      <c r="CD31" s="11">
        <f t="shared" ca="1" si="25"/>
        <v>6.8195274908598114E-2</v>
      </c>
      <c r="CE31" s="12">
        <f t="shared" ca="1" si="26"/>
        <v>35</v>
      </c>
      <c r="CF31" s="5"/>
      <c r="CG31" s="5">
        <v>31</v>
      </c>
      <c r="CH31" s="5">
        <v>6</v>
      </c>
      <c r="CI31" s="5">
        <v>1</v>
      </c>
      <c r="CK31" s="11">
        <f t="shared" ca="1" si="27"/>
        <v>0.53768241220801982</v>
      </c>
      <c r="CL31" s="12">
        <f t="shared" ca="1" si="28"/>
        <v>23</v>
      </c>
      <c r="CM31" s="5"/>
      <c r="CN31" s="5">
        <v>31</v>
      </c>
      <c r="CO31" s="5">
        <v>3</v>
      </c>
      <c r="CP31" s="5">
        <v>6</v>
      </c>
      <c r="CR31" s="11">
        <f t="shared" ca="1" si="29"/>
        <v>0.90121367123060203</v>
      </c>
      <c r="CS31" s="12">
        <f t="shared" ca="1" si="30"/>
        <v>3</v>
      </c>
      <c r="CT31" s="5"/>
      <c r="CU31" s="5">
        <v>31</v>
      </c>
      <c r="CV31" s="5">
        <v>6</v>
      </c>
      <c r="CW31" s="5">
        <v>1</v>
      </c>
    </row>
    <row r="32" spans="1:101" ht="39.950000000000003" customHeight="1" thickBot="1" x14ac:dyDescent="0.3">
      <c r="A32" s="68" t="str">
        <f>A1</f>
        <v>小数 たし算 小数第二位 (1.11) くり上がりなし</v>
      </c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68"/>
      <c r="T32" s="68"/>
      <c r="U32" s="68"/>
      <c r="V32" s="68"/>
      <c r="W32" s="2">
        <f>W1</f>
        <v>1</v>
      </c>
      <c r="X32" s="2"/>
      <c r="AB32" s="4"/>
      <c r="AC32" s="5"/>
      <c r="AD32" s="5"/>
      <c r="AF32" s="5"/>
      <c r="AG32" s="5"/>
      <c r="BW32" s="11"/>
      <c r="BX32" s="12"/>
      <c r="BY32" s="12"/>
      <c r="BZ32" s="5"/>
      <c r="CA32" s="5"/>
      <c r="CB32" s="5"/>
      <c r="CC32" s="5"/>
      <c r="CD32" s="11">
        <f t="shared" ca="1" si="25"/>
        <v>0.69215119376338397</v>
      </c>
      <c r="CE32" s="12">
        <f t="shared" ca="1" si="26"/>
        <v>14</v>
      </c>
      <c r="CF32" s="5"/>
      <c r="CG32" s="5">
        <v>32</v>
      </c>
      <c r="CH32" s="5">
        <v>6</v>
      </c>
      <c r="CI32" s="5">
        <v>2</v>
      </c>
      <c r="CK32" s="11">
        <f t="shared" ca="1" si="27"/>
        <v>0.43510262993256621</v>
      </c>
      <c r="CL32" s="12">
        <f t="shared" ca="1" si="28"/>
        <v>31</v>
      </c>
      <c r="CM32" s="5"/>
      <c r="CN32" s="5">
        <v>32</v>
      </c>
      <c r="CO32" s="5">
        <v>4</v>
      </c>
      <c r="CP32" s="5">
        <v>1</v>
      </c>
      <c r="CQ32" s="5"/>
      <c r="CR32" s="11">
        <f t="shared" ca="1" si="29"/>
        <v>0.59009385599312048</v>
      </c>
      <c r="CS32" s="12">
        <f t="shared" ca="1" si="30"/>
        <v>11</v>
      </c>
      <c r="CT32" s="5"/>
      <c r="CU32" s="5">
        <v>32</v>
      </c>
      <c r="CV32" s="5">
        <v>6</v>
      </c>
      <c r="CW32" s="5">
        <v>2</v>
      </c>
    </row>
    <row r="33" spans="1:101" ht="63.95" customHeight="1" thickBot="1" x14ac:dyDescent="0.3">
      <c r="B33" s="69" t="str">
        <f>B2</f>
        <v>　　月  　 　 日</v>
      </c>
      <c r="C33" s="70"/>
      <c r="D33" s="70"/>
      <c r="E33" s="70"/>
      <c r="F33" s="70"/>
      <c r="G33" s="71"/>
      <c r="H33" s="72" t="str">
        <f>H2</f>
        <v>名前</v>
      </c>
      <c r="I33" s="73"/>
      <c r="J33" s="73"/>
      <c r="K33" s="74"/>
      <c r="L33" s="75"/>
      <c r="M33" s="75"/>
      <c r="N33" s="75"/>
      <c r="O33" s="75"/>
      <c r="P33" s="75"/>
      <c r="Q33" s="75"/>
      <c r="R33" s="75"/>
      <c r="S33" s="75"/>
      <c r="T33" s="75"/>
      <c r="U33" s="75"/>
      <c r="V33" s="75"/>
      <c r="W33" s="76"/>
      <c r="AC33" s="5"/>
      <c r="AD33" s="5"/>
      <c r="AF33" s="5"/>
      <c r="AG33" s="5"/>
      <c r="BW33" s="11"/>
      <c r="BX33" s="12"/>
      <c r="BY33" s="12"/>
      <c r="BZ33" s="5"/>
      <c r="CA33" s="5"/>
      <c r="CB33" s="5"/>
      <c r="CC33" s="5"/>
      <c r="CD33" s="11">
        <f t="shared" ca="1" si="25"/>
        <v>0.27269931952286419</v>
      </c>
      <c r="CE33" s="12">
        <f t="shared" ca="1" si="26"/>
        <v>25</v>
      </c>
      <c r="CF33" s="5"/>
      <c r="CG33" s="5">
        <v>33</v>
      </c>
      <c r="CH33" s="5">
        <v>6</v>
      </c>
      <c r="CI33" s="5">
        <v>3</v>
      </c>
      <c r="CK33" s="11">
        <f t="shared" ca="1" si="27"/>
        <v>0.96246806914502991</v>
      </c>
      <c r="CL33" s="12">
        <f t="shared" ca="1" si="28"/>
        <v>4</v>
      </c>
      <c r="CM33" s="5"/>
      <c r="CN33" s="5">
        <v>33</v>
      </c>
      <c r="CO33" s="5">
        <v>4</v>
      </c>
      <c r="CP33" s="5">
        <v>2</v>
      </c>
      <c r="CR33" s="11">
        <f t="shared" ca="1" si="29"/>
        <v>0.91781799653869733</v>
      </c>
      <c r="CS33" s="12">
        <f t="shared" ca="1" si="30"/>
        <v>2</v>
      </c>
      <c r="CT33" s="5"/>
      <c r="CU33" s="5">
        <v>33</v>
      </c>
      <c r="CV33" s="5">
        <v>6</v>
      </c>
      <c r="CW33" s="5">
        <v>3</v>
      </c>
    </row>
    <row r="34" spans="1:101" ht="15" customHeight="1" x14ac:dyDescent="0.25">
      <c r="B34" s="13"/>
      <c r="C34" s="13"/>
      <c r="D34" s="13"/>
      <c r="E34" s="13"/>
      <c r="F34" s="13"/>
      <c r="G34" s="13"/>
      <c r="H34" s="13"/>
      <c r="I34" s="13"/>
      <c r="J34" s="13"/>
      <c r="K34" s="14"/>
      <c r="L34" s="14"/>
      <c r="M34" s="14"/>
      <c r="N34" s="14"/>
      <c r="O34" s="14"/>
      <c r="P34" s="14"/>
      <c r="Q34" s="14"/>
      <c r="R34" s="14"/>
      <c r="S34" s="14"/>
      <c r="T34" s="14"/>
      <c r="AC34" s="5"/>
      <c r="AD34" s="5"/>
      <c r="AE34" s="4" t="s">
        <v>32</v>
      </c>
      <c r="AF34" s="4" t="s">
        <v>32</v>
      </c>
      <c r="AG34" s="5"/>
      <c r="BW34" s="11"/>
      <c r="BX34" s="12"/>
      <c r="BY34" s="12"/>
      <c r="BZ34" s="5"/>
      <c r="CA34" s="5"/>
      <c r="CB34" s="5"/>
      <c r="CC34" s="5"/>
      <c r="CD34" s="11">
        <f t="shared" ca="1" si="25"/>
        <v>0.37065104848023844</v>
      </c>
      <c r="CE34" s="12">
        <f t="shared" ca="1" si="26"/>
        <v>22</v>
      </c>
      <c r="CF34" s="5"/>
      <c r="CG34" s="5">
        <v>34</v>
      </c>
      <c r="CH34" s="5">
        <v>7</v>
      </c>
      <c r="CI34" s="5">
        <v>1</v>
      </c>
      <c r="CK34" s="11">
        <f t="shared" ca="1" si="27"/>
        <v>0.45711069802026416</v>
      </c>
      <c r="CL34" s="12">
        <f t="shared" ca="1" si="28"/>
        <v>30</v>
      </c>
      <c r="CM34" s="5"/>
      <c r="CN34" s="5">
        <v>34</v>
      </c>
      <c r="CO34" s="5">
        <v>4</v>
      </c>
      <c r="CP34" s="5">
        <v>3</v>
      </c>
      <c r="CR34" s="11">
        <f t="shared" ca="1" si="29"/>
        <v>0.49383285233358365</v>
      </c>
      <c r="CS34" s="12">
        <f t="shared" ca="1" si="30"/>
        <v>16</v>
      </c>
      <c r="CT34" s="5"/>
      <c r="CU34" s="5">
        <v>34</v>
      </c>
      <c r="CV34" s="5">
        <v>7</v>
      </c>
      <c r="CW34" s="5">
        <v>1</v>
      </c>
    </row>
    <row r="35" spans="1:101" ht="19.5" thickBot="1" x14ac:dyDescent="0.3">
      <c r="A35" s="15"/>
      <c r="B35" s="16" t="str">
        <f>B4</f>
        <v>①</v>
      </c>
      <c r="C35" s="17"/>
      <c r="D35" s="18"/>
      <c r="E35" s="17"/>
      <c r="F35" s="17"/>
      <c r="G35" s="17"/>
      <c r="H35" s="19"/>
      <c r="I35" s="17"/>
      <c r="J35" s="16" t="str">
        <f>J4</f>
        <v>②</v>
      </c>
      <c r="K35" s="17"/>
      <c r="L35" s="17"/>
      <c r="M35" s="17"/>
      <c r="N35" s="17"/>
      <c r="O35" s="17"/>
      <c r="P35" s="19"/>
      <c r="Q35" s="37"/>
      <c r="R35" s="16" t="str">
        <f>R4</f>
        <v>③</v>
      </c>
      <c r="S35" s="17"/>
      <c r="T35" s="17"/>
      <c r="U35" s="17"/>
      <c r="V35" s="17"/>
      <c r="W35" s="17"/>
      <c r="X35" s="19"/>
      <c r="AC35" s="5"/>
      <c r="AD35" s="5"/>
      <c r="AE35" s="4" t="s">
        <v>7</v>
      </c>
      <c r="AF35" s="4" t="s">
        <v>8</v>
      </c>
      <c r="AG35" s="5"/>
      <c r="BW35" s="11"/>
      <c r="BX35" s="12"/>
      <c r="BY35" s="12"/>
      <c r="BZ35" s="5"/>
      <c r="CA35" s="5"/>
      <c r="CB35" s="5"/>
      <c r="CC35" s="5"/>
      <c r="CD35" s="11">
        <f t="shared" ca="1" si="25"/>
        <v>0.11166650163749059</v>
      </c>
      <c r="CE35" s="12">
        <f t="shared" ca="1" si="26"/>
        <v>33</v>
      </c>
      <c r="CF35" s="5"/>
      <c r="CG35" s="5">
        <v>35</v>
      </c>
      <c r="CH35" s="5">
        <v>7</v>
      </c>
      <c r="CI35" s="5">
        <v>2</v>
      </c>
      <c r="CK35" s="11">
        <f t="shared" ca="1" si="27"/>
        <v>0.99622204518698443</v>
      </c>
      <c r="CL35" s="12">
        <f t="shared" ca="1" si="28"/>
        <v>1</v>
      </c>
      <c r="CM35" s="5"/>
      <c r="CN35" s="5">
        <v>35</v>
      </c>
      <c r="CO35" s="5">
        <v>4</v>
      </c>
      <c r="CP35" s="5">
        <v>4</v>
      </c>
      <c r="CR35" s="11">
        <f t="shared" ca="1" si="29"/>
        <v>0.24988631040770481</v>
      </c>
      <c r="CS35" s="12">
        <f t="shared" ca="1" si="30"/>
        <v>28</v>
      </c>
      <c r="CT35" s="5"/>
      <c r="CU35" s="5">
        <v>35</v>
      </c>
      <c r="CV35" s="5">
        <v>7</v>
      </c>
      <c r="CW35" s="5">
        <v>2</v>
      </c>
    </row>
    <row r="36" spans="1:101" ht="45.95" customHeight="1" thickBot="1" x14ac:dyDescent="0.3">
      <c r="A36" s="44"/>
      <c r="B36" s="66" t="str">
        <f t="shared" ref="B36" ca="1" si="31">B5</f>
        <v>1.04＋7.33＝</v>
      </c>
      <c r="C36" s="67"/>
      <c r="D36" s="67"/>
      <c r="E36" s="67"/>
      <c r="F36" s="64">
        <f ca="1">F5</f>
        <v>8.3699999999999992</v>
      </c>
      <c r="G36" s="65"/>
      <c r="H36" s="45"/>
      <c r="I36" s="46"/>
      <c r="J36" s="66" t="str">
        <f t="shared" ref="J36" ca="1" si="32">J5</f>
        <v>4.45＋2.34＝</v>
      </c>
      <c r="K36" s="67"/>
      <c r="L36" s="67"/>
      <c r="M36" s="67"/>
      <c r="N36" s="64">
        <f ca="1">N5</f>
        <v>6.79</v>
      </c>
      <c r="O36" s="65"/>
      <c r="P36" s="27"/>
      <c r="Q36" s="24"/>
      <c r="R36" s="66" t="str">
        <f t="shared" ref="R36" ca="1" si="33">R5</f>
        <v>1.07＋3.21＝</v>
      </c>
      <c r="S36" s="67"/>
      <c r="T36" s="67"/>
      <c r="U36" s="67"/>
      <c r="V36" s="64">
        <f ca="1">V5</f>
        <v>4.28</v>
      </c>
      <c r="W36" s="65"/>
      <c r="X36" s="27"/>
      <c r="AC36" s="5" t="s">
        <v>44</v>
      </c>
      <c r="AD36" s="5" t="str">
        <f ca="1">IF(AND($AE36=0,$AF36=0),"OKA",IF($AF36=0,"OKB","NO"))</f>
        <v>NO</v>
      </c>
      <c r="AE36" s="47">
        <f ca="1">AX1</f>
        <v>3</v>
      </c>
      <c r="AF36" s="47">
        <f ca="1">AY1</f>
        <v>7</v>
      </c>
      <c r="AG36" s="5"/>
      <c r="BW36" s="11"/>
      <c r="BX36" s="12"/>
      <c r="BY36" s="12"/>
      <c r="BZ36" s="5"/>
      <c r="CA36" s="5"/>
      <c r="CB36" s="5"/>
      <c r="CC36" s="5"/>
      <c r="CD36" s="11">
        <f t="shared" ca="1" si="25"/>
        <v>0.48378530997405678</v>
      </c>
      <c r="CE36" s="12">
        <f t="shared" ca="1" si="26"/>
        <v>21</v>
      </c>
      <c r="CF36" s="5"/>
      <c r="CG36" s="5">
        <v>36</v>
      </c>
      <c r="CH36" s="5">
        <v>8</v>
      </c>
      <c r="CI36" s="5">
        <v>1</v>
      </c>
      <c r="CK36" s="11">
        <f t="shared" ca="1" si="27"/>
        <v>0.32592642481486567</v>
      </c>
      <c r="CL36" s="12">
        <f t="shared" ca="1" si="28"/>
        <v>38</v>
      </c>
      <c r="CM36" s="5"/>
      <c r="CN36" s="5">
        <v>36</v>
      </c>
      <c r="CO36" s="5">
        <v>4</v>
      </c>
      <c r="CP36" s="5">
        <v>5</v>
      </c>
      <c r="CR36" s="11">
        <f t="shared" ca="1" si="29"/>
        <v>0.35767956394559064</v>
      </c>
      <c r="CS36" s="12">
        <f t="shared" ca="1" si="30"/>
        <v>25</v>
      </c>
      <c r="CT36" s="5"/>
      <c r="CU36" s="5">
        <v>36</v>
      </c>
      <c r="CV36" s="5">
        <v>8</v>
      </c>
      <c r="CW36" s="5">
        <v>1</v>
      </c>
    </row>
    <row r="37" spans="1:101" ht="9.9499999999999993" customHeight="1" x14ac:dyDescent="0.25">
      <c r="A37" s="20"/>
      <c r="B37" s="25"/>
      <c r="C37" s="25"/>
      <c r="D37" s="25"/>
      <c r="E37" s="25"/>
      <c r="F37" s="25"/>
      <c r="G37" s="25"/>
      <c r="H37" s="26"/>
      <c r="I37" s="14"/>
      <c r="J37" s="39"/>
      <c r="K37" s="14"/>
      <c r="L37" s="14"/>
      <c r="M37" s="14"/>
      <c r="N37" s="14"/>
      <c r="O37" s="14"/>
      <c r="P37" s="27"/>
      <c r="Q37" s="20"/>
      <c r="R37" s="39"/>
      <c r="S37" s="14"/>
      <c r="T37" s="14"/>
      <c r="U37" s="14"/>
      <c r="V37" s="14"/>
      <c r="W37" s="14"/>
      <c r="X37" s="27"/>
      <c r="AC37" s="5" t="s">
        <v>33</v>
      </c>
      <c r="AD37" s="5" t="str">
        <f t="shared" ref="AD37:AD47" ca="1" si="34">IF(AND($AE37=0,$AF37=0),"OKA",IF($AF37=0,"OKB","NO"))</f>
        <v>NO</v>
      </c>
      <c r="AE37" s="47">
        <f t="shared" ref="AE37:AF47" ca="1" si="35">AX2</f>
        <v>7</v>
      </c>
      <c r="AF37" s="47">
        <f t="shared" ca="1" si="35"/>
        <v>9</v>
      </c>
      <c r="AG37" s="5"/>
      <c r="BW37" s="11"/>
      <c r="BX37" s="12"/>
      <c r="BY37" s="12"/>
      <c r="BZ37" s="5"/>
      <c r="CA37" s="5"/>
      <c r="CB37" s="5"/>
      <c r="CC37" s="5"/>
      <c r="CD37" s="11"/>
      <c r="CE37" s="12"/>
      <c r="CF37" s="5"/>
      <c r="CG37" s="5"/>
      <c r="CH37" s="5"/>
      <c r="CI37" s="5"/>
      <c r="CK37" s="11">
        <f t="shared" ca="1" si="27"/>
        <v>0.32644140653643061</v>
      </c>
      <c r="CL37" s="12">
        <f t="shared" ca="1" si="28"/>
        <v>37</v>
      </c>
      <c r="CM37" s="5"/>
      <c r="CN37" s="5">
        <v>37</v>
      </c>
      <c r="CO37" s="5">
        <v>5</v>
      </c>
      <c r="CP37" s="5">
        <v>1</v>
      </c>
      <c r="CR37" s="11"/>
      <c r="CS37" s="12"/>
      <c r="CT37" s="5"/>
      <c r="CU37" s="5"/>
      <c r="CV37" s="5"/>
      <c r="CW37" s="5"/>
    </row>
    <row r="38" spans="1:101" ht="57" customHeight="1" x14ac:dyDescent="0.25">
      <c r="A38" s="20"/>
      <c r="B38" s="48"/>
      <c r="C38" s="49">
        <f t="shared" ref="B38:G40" ca="1" si="36">C7</f>
        <v>0</v>
      </c>
      <c r="D38" s="50">
        <f t="shared" ca="1" si="36"/>
        <v>1</v>
      </c>
      <c r="E38" s="50" t="str">
        <f t="shared" ca="1" si="36"/>
        <v>.</v>
      </c>
      <c r="F38" s="51">
        <f t="shared" ca="1" si="36"/>
        <v>0</v>
      </c>
      <c r="G38" s="51">
        <f t="shared" ca="1" si="36"/>
        <v>4</v>
      </c>
      <c r="H38" s="27"/>
      <c r="I38" s="14"/>
      <c r="J38" s="48"/>
      <c r="K38" s="49">
        <f t="shared" ref="K38:O38" ca="1" si="37">K7</f>
        <v>0</v>
      </c>
      <c r="L38" s="50">
        <f t="shared" ca="1" si="37"/>
        <v>4</v>
      </c>
      <c r="M38" s="50" t="str">
        <f t="shared" ca="1" si="37"/>
        <v>.</v>
      </c>
      <c r="N38" s="51">
        <f t="shared" ca="1" si="37"/>
        <v>4</v>
      </c>
      <c r="O38" s="51">
        <f t="shared" ca="1" si="37"/>
        <v>5</v>
      </c>
      <c r="P38" s="27"/>
      <c r="Q38" s="20"/>
      <c r="R38" s="48"/>
      <c r="S38" s="49">
        <f t="shared" ref="S38:W38" ca="1" si="38">S7</f>
        <v>0</v>
      </c>
      <c r="T38" s="50">
        <f t="shared" ca="1" si="38"/>
        <v>1</v>
      </c>
      <c r="U38" s="50" t="str">
        <f t="shared" ca="1" si="38"/>
        <v>.</v>
      </c>
      <c r="V38" s="51">
        <f t="shared" ca="1" si="38"/>
        <v>0</v>
      </c>
      <c r="W38" s="51">
        <f t="shared" ca="1" si="38"/>
        <v>7</v>
      </c>
      <c r="X38" s="27"/>
      <c r="AB38" s="3" t="s">
        <v>114</v>
      </c>
      <c r="AC38" s="5" t="s">
        <v>45</v>
      </c>
      <c r="AD38" s="5" t="str">
        <f t="shared" ca="1" si="34"/>
        <v>NO</v>
      </c>
      <c r="AE38" s="47">
        <f t="shared" ca="1" si="35"/>
        <v>2</v>
      </c>
      <c r="AF38" s="47">
        <f t="shared" ca="1" si="35"/>
        <v>8</v>
      </c>
      <c r="AG38" s="5"/>
      <c r="BW38" s="11"/>
      <c r="BX38" s="12"/>
      <c r="BY38" s="12"/>
      <c r="BZ38" s="5"/>
      <c r="CA38" s="5"/>
      <c r="CB38" s="5"/>
      <c r="CC38" s="5"/>
      <c r="CD38" s="11"/>
      <c r="CE38" s="12"/>
      <c r="CF38" s="5"/>
      <c r="CG38" s="5"/>
      <c r="CH38" s="5"/>
      <c r="CI38" s="5"/>
      <c r="CK38" s="11">
        <f t="shared" ca="1" si="27"/>
        <v>0.46460807470815846</v>
      </c>
      <c r="CL38" s="12">
        <f t="shared" ca="1" si="28"/>
        <v>29</v>
      </c>
      <c r="CM38" s="5"/>
      <c r="CN38" s="5">
        <v>38</v>
      </c>
      <c r="CO38" s="5">
        <v>5</v>
      </c>
      <c r="CP38" s="5">
        <v>2</v>
      </c>
      <c r="CR38" s="11"/>
      <c r="CS38" s="12"/>
      <c r="CT38" s="5"/>
      <c r="CU38" s="5"/>
      <c r="CV38" s="5"/>
      <c r="CW38" s="5"/>
    </row>
    <row r="39" spans="1:101" ht="57" customHeight="1" thickBot="1" x14ac:dyDescent="0.3">
      <c r="A39" s="20"/>
      <c r="B39" s="52" t="str">
        <f t="shared" ca="1" si="36"/>
        <v/>
      </c>
      <c r="C39" s="53" t="str">
        <f t="shared" ca="1" si="36"/>
        <v>＋</v>
      </c>
      <c r="D39" s="54">
        <f t="shared" ca="1" si="36"/>
        <v>7</v>
      </c>
      <c r="E39" s="54" t="str">
        <f t="shared" ca="1" si="36"/>
        <v>.</v>
      </c>
      <c r="F39" s="55">
        <f t="shared" ca="1" si="36"/>
        <v>3</v>
      </c>
      <c r="G39" s="55">
        <f t="shared" ca="1" si="36"/>
        <v>3</v>
      </c>
      <c r="H39" s="27"/>
      <c r="I39" s="14"/>
      <c r="J39" s="52" t="str">
        <f t="shared" ref="J39:O40" ca="1" si="39">J8</f>
        <v/>
      </c>
      <c r="K39" s="53" t="str">
        <f t="shared" ca="1" si="39"/>
        <v>＋</v>
      </c>
      <c r="L39" s="54">
        <f t="shared" ca="1" si="39"/>
        <v>2</v>
      </c>
      <c r="M39" s="54" t="str">
        <f t="shared" ca="1" si="39"/>
        <v>.</v>
      </c>
      <c r="N39" s="55">
        <f t="shared" ca="1" si="39"/>
        <v>3</v>
      </c>
      <c r="O39" s="55">
        <f t="shared" ca="1" si="39"/>
        <v>4</v>
      </c>
      <c r="P39" s="27"/>
      <c r="Q39" s="20"/>
      <c r="R39" s="52" t="str">
        <f t="shared" ref="R39:W40" ca="1" si="40">R8</f>
        <v/>
      </c>
      <c r="S39" s="53" t="str">
        <f t="shared" ca="1" si="40"/>
        <v>＋</v>
      </c>
      <c r="T39" s="54">
        <f t="shared" ca="1" si="40"/>
        <v>3</v>
      </c>
      <c r="U39" s="54" t="str">
        <f t="shared" ca="1" si="40"/>
        <v>.</v>
      </c>
      <c r="V39" s="55">
        <f t="shared" ca="1" si="40"/>
        <v>2</v>
      </c>
      <c r="W39" s="55">
        <f t="shared" ca="1" si="40"/>
        <v>1</v>
      </c>
      <c r="X39" s="27"/>
      <c r="Z39" s="56"/>
      <c r="AB39" s="3" t="s">
        <v>115</v>
      </c>
      <c r="AC39" s="5" t="s">
        <v>34</v>
      </c>
      <c r="AD39" s="5" t="str">
        <f t="shared" ca="1" si="34"/>
        <v>NO</v>
      </c>
      <c r="AE39" s="47">
        <f t="shared" ca="1" si="35"/>
        <v>9</v>
      </c>
      <c r="AF39" s="47">
        <f t="shared" ca="1" si="35"/>
        <v>9</v>
      </c>
      <c r="AG39" s="5"/>
      <c r="BW39" s="11"/>
      <c r="BX39" s="12"/>
      <c r="BY39" s="12"/>
      <c r="BZ39" s="5"/>
      <c r="CA39" s="5"/>
      <c r="CB39" s="5"/>
      <c r="CC39" s="5"/>
      <c r="CD39" s="11"/>
      <c r="CE39" s="12"/>
      <c r="CF39" s="5"/>
      <c r="CG39" s="5"/>
      <c r="CH39" s="5"/>
      <c r="CI39" s="5"/>
      <c r="CK39" s="11">
        <f t="shared" ca="1" si="27"/>
        <v>0.11713416286720957</v>
      </c>
      <c r="CL39" s="12">
        <f t="shared" ca="1" si="28"/>
        <v>44</v>
      </c>
      <c r="CM39" s="5"/>
      <c r="CN39" s="5">
        <v>39</v>
      </c>
      <c r="CO39" s="5">
        <v>5</v>
      </c>
      <c r="CP39" s="5">
        <v>3</v>
      </c>
      <c r="CR39" s="11"/>
      <c r="CS39" s="12"/>
      <c r="CT39" s="5"/>
      <c r="CU39" s="5"/>
      <c r="CV39" s="5"/>
      <c r="CW39" s="5"/>
    </row>
    <row r="40" spans="1:101" ht="57" customHeight="1" x14ac:dyDescent="0.25">
      <c r="A40" s="20"/>
      <c r="B40" s="57"/>
      <c r="C40" s="58">
        <f ca="1">C9</f>
        <v>0</v>
      </c>
      <c r="D40" s="59">
        <f t="shared" ca="1" si="36"/>
        <v>8</v>
      </c>
      <c r="E40" s="59" t="str">
        <f t="shared" si="36"/>
        <v>.</v>
      </c>
      <c r="F40" s="60">
        <f t="shared" ca="1" si="36"/>
        <v>3</v>
      </c>
      <c r="G40" s="61">
        <f t="shared" ca="1" si="36"/>
        <v>7</v>
      </c>
      <c r="H40" s="27"/>
      <c r="I40" s="14"/>
      <c r="J40" s="57"/>
      <c r="K40" s="58">
        <f ca="1">K9</f>
        <v>0</v>
      </c>
      <c r="L40" s="59">
        <f t="shared" ca="1" si="39"/>
        <v>6</v>
      </c>
      <c r="M40" s="59" t="str">
        <f t="shared" si="39"/>
        <v>.</v>
      </c>
      <c r="N40" s="60">
        <f t="shared" ca="1" si="39"/>
        <v>7</v>
      </c>
      <c r="O40" s="61">
        <f t="shared" ca="1" si="39"/>
        <v>9</v>
      </c>
      <c r="P40" s="27"/>
      <c r="Q40" s="20"/>
      <c r="R40" s="57"/>
      <c r="S40" s="58">
        <f ca="1">S9</f>
        <v>0</v>
      </c>
      <c r="T40" s="59">
        <f t="shared" ca="1" si="40"/>
        <v>4</v>
      </c>
      <c r="U40" s="59" t="str">
        <f t="shared" si="40"/>
        <v>.</v>
      </c>
      <c r="V40" s="60">
        <f t="shared" ca="1" si="40"/>
        <v>2</v>
      </c>
      <c r="W40" s="61">
        <f t="shared" ca="1" si="40"/>
        <v>8</v>
      </c>
      <c r="X40" s="27"/>
      <c r="Z40" s="56"/>
      <c r="AB40" s="3" t="s">
        <v>48</v>
      </c>
      <c r="AC40" s="5" t="s">
        <v>35</v>
      </c>
      <c r="AD40" s="5" t="str">
        <f t="shared" ca="1" si="34"/>
        <v>NO</v>
      </c>
      <c r="AE40" s="47">
        <f t="shared" ca="1" si="35"/>
        <v>9</v>
      </c>
      <c r="AF40" s="47">
        <f t="shared" ca="1" si="35"/>
        <v>2</v>
      </c>
      <c r="AG40" s="56"/>
      <c r="BW40" s="11"/>
      <c r="BX40" s="12"/>
      <c r="BY40" s="12"/>
      <c r="BZ40" s="5"/>
      <c r="CA40" s="5"/>
      <c r="CB40" s="5"/>
      <c r="CC40" s="5"/>
      <c r="CD40" s="11"/>
      <c r="CE40" s="12"/>
      <c r="CF40" s="5"/>
      <c r="CG40" s="5"/>
      <c r="CH40" s="5"/>
      <c r="CI40" s="5"/>
      <c r="CK40" s="11">
        <f t="shared" ca="1" si="27"/>
        <v>0.67556393003734305</v>
      </c>
      <c r="CL40" s="12">
        <f t="shared" ca="1" si="28"/>
        <v>17</v>
      </c>
      <c r="CM40" s="5"/>
      <c r="CN40" s="5">
        <v>40</v>
      </c>
      <c r="CO40" s="5">
        <v>5</v>
      </c>
      <c r="CP40" s="5">
        <v>4</v>
      </c>
      <c r="CR40" s="11"/>
      <c r="CS40" s="12"/>
      <c r="CT40" s="5"/>
      <c r="CU40" s="5"/>
      <c r="CV40" s="5"/>
      <c r="CW40" s="5"/>
    </row>
    <row r="41" spans="1:101" ht="9.9499999999999993" customHeight="1" x14ac:dyDescent="0.25">
      <c r="A41" s="32"/>
      <c r="B41" s="33"/>
      <c r="C41" s="34"/>
      <c r="D41" s="35"/>
      <c r="E41" s="33"/>
      <c r="F41" s="33"/>
      <c r="G41" s="33"/>
      <c r="H41" s="36"/>
      <c r="I41" s="33"/>
      <c r="J41" s="33"/>
      <c r="K41" s="33"/>
      <c r="L41" s="33"/>
      <c r="M41" s="33"/>
      <c r="N41" s="33"/>
      <c r="O41" s="33"/>
      <c r="P41" s="36"/>
      <c r="Q41" s="32"/>
      <c r="R41" s="33"/>
      <c r="S41" s="33"/>
      <c r="T41" s="33"/>
      <c r="U41" s="33"/>
      <c r="V41" s="33"/>
      <c r="W41" s="33"/>
      <c r="X41" s="36"/>
      <c r="AC41" s="5" t="s">
        <v>36</v>
      </c>
      <c r="AD41" s="5" t="str">
        <f t="shared" ca="1" si="34"/>
        <v>NO</v>
      </c>
      <c r="AE41" s="47">
        <f t="shared" ca="1" si="35"/>
        <v>4</v>
      </c>
      <c r="AF41" s="47">
        <f t="shared" ca="1" si="35"/>
        <v>6</v>
      </c>
      <c r="AG41" s="5"/>
      <c r="BW41" s="11"/>
      <c r="BX41" s="12"/>
      <c r="BY41" s="12"/>
      <c r="BZ41" s="5"/>
      <c r="CA41" s="5"/>
      <c r="CB41" s="5"/>
      <c r="CC41" s="5"/>
      <c r="CD41" s="11"/>
      <c r="CE41" s="12"/>
      <c r="CF41" s="5"/>
      <c r="CG41" s="5"/>
      <c r="CH41" s="5"/>
      <c r="CI41" s="5"/>
      <c r="CK41" s="11">
        <f t="shared" ca="1" si="27"/>
        <v>0.39826255114226172</v>
      </c>
      <c r="CL41" s="12">
        <f t="shared" ca="1" si="28"/>
        <v>36</v>
      </c>
      <c r="CM41" s="5"/>
      <c r="CN41" s="5">
        <v>41</v>
      </c>
      <c r="CO41" s="5">
        <v>6</v>
      </c>
      <c r="CP41" s="5">
        <v>1</v>
      </c>
      <c r="CR41" s="11"/>
      <c r="CS41" s="12"/>
      <c r="CT41" s="5"/>
      <c r="CU41" s="5"/>
      <c r="CV41" s="5"/>
      <c r="CW41" s="5"/>
    </row>
    <row r="42" spans="1:101" ht="18.75" customHeight="1" thickBot="1" x14ac:dyDescent="0.3">
      <c r="A42" s="37"/>
      <c r="B42" s="16" t="str">
        <f>B11</f>
        <v>④</v>
      </c>
      <c r="C42" s="38"/>
      <c r="D42" s="18"/>
      <c r="E42" s="17"/>
      <c r="F42" s="17"/>
      <c r="G42" s="17"/>
      <c r="H42" s="19"/>
      <c r="I42" s="37"/>
      <c r="J42" s="16" t="str">
        <f>J11</f>
        <v>⑤</v>
      </c>
      <c r="K42" s="17"/>
      <c r="L42" s="17"/>
      <c r="M42" s="17"/>
      <c r="N42" s="17"/>
      <c r="O42" s="17"/>
      <c r="P42" s="19"/>
      <c r="Q42" s="37"/>
      <c r="R42" s="16" t="str">
        <f>R11</f>
        <v>⑥</v>
      </c>
      <c r="S42" s="17"/>
      <c r="T42" s="17"/>
      <c r="U42" s="17"/>
      <c r="V42" s="17"/>
      <c r="W42" s="17"/>
      <c r="X42" s="19"/>
      <c r="AC42" s="5" t="s">
        <v>37</v>
      </c>
      <c r="AD42" s="5" t="str">
        <f t="shared" ca="1" si="34"/>
        <v>NO</v>
      </c>
      <c r="AE42" s="47">
        <f t="shared" ca="1" si="35"/>
        <v>4</v>
      </c>
      <c r="AF42" s="47">
        <f t="shared" ca="1" si="35"/>
        <v>9</v>
      </c>
      <c r="AG42" s="5"/>
      <c r="BW42" s="11"/>
      <c r="BX42" s="12"/>
      <c r="BY42" s="12"/>
      <c r="BZ42" s="5"/>
      <c r="CA42" s="5"/>
      <c r="CB42" s="5"/>
      <c r="CC42" s="5"/>
      <c r="CD42" s="11"/>
      <c r="CE42" s="12"/>
      <c r="CF42" s="5"/>
      <c r="CG42" s="5"/>
      <c r="CH42" s="5"/>
      <c r="CI42" s="5"/>
      <c r="CK42" s="11">
        <f t="shared" ca="1" si="27"/>
        <v>0.6037760202731588</v>
      </c>
      <c r="CL42" s="12">
        <f t="shared" ca="1" si="28"/>
        <v>20</v>
      </c>
      <c r="CM42" s="5"/>
      <c r="CN42" s="5">
        <v>42</v>
      </c>
      <c r="CO42" s="5">
        <v>6</v>
      </c>
      <c r="CP42" s="5">
        <v>2</v>
      </c>
      <c r="CR42" s="11"/>
      <c r="CS42" s="12"/>
      <c r="CT42" s="5"/>
      <c r="CU42" s="5"/>
      <c r="CV42" s="5"/>
      <c r="CW42" s="5"/>
    </row>
    <row r="43" spans="1:101" ht="45.95" customHeight="1" thickBot="1" x14ac:dyDescent="0.3">
      <c r="A43" s="24"/>
      <c r="B43" s="66" t="str">
        <f t="shared" ref="B43" ca="1" si="41">B12</f>
        <v>1.87＋2.12＝</v>
      </c>
      <c r="C43" s="67"/>
      <c r="D43" s="67"/>
      <c r="E43" s="67"/>
      <c r="F43" s="64">
        <f ca="1">F12</f>
        <v>3.99</v>
      </c>
      <c r="G43" s="65"/>
      <c r="H43" s="27"/>
      <c r="I43" s="24"/>
      <c r="J43" s="66" t="str">
        <f t="shared" ref="J43" ca="1" si="42">J12</f>
        <v>2.61＋7.31＝</v>
      </c>
      <c r="K43" s="67"/>
      <c r="L43" s="67"/>
      <c r="M43" s="67"/>
      <c r="N43" s="64">
        <f ca="1">N12</f>
        <v>9.92</v>
      </c>
      <c r="O43" s="65"/>
      <c r="P43" s="27"/>
      <c r="Q43" s="24"/>
      <c r="R43" s="66" t="str">
        <f t="shared" ref="R43" ca="1" si="43">R12</f>
        <v>5.32＋1.14＝</v>
      </c>
      <c r="S43" s="67"/>
      <c r="T43" s="67"/>
      <c r="U43" s="67"/>
      <c r="V43" s="64">
        <f ca="1">V12</f>
        <v>6.46</v>
      </c>
      <c r="W43" s="65"/>
      <c r="X43" s="27"/>
      <c r="AC43" s="5" t="s">
        <v>38</v>
      </c>
      <c r="AD43" s="5" t="str">
        <f t="shared" ca="1" si="34"/>
        <v>NO</v>
      </c>
      <c r="AE43" s="47">
        <f t="shared" ca="1" si="35"/>
        <v>6</v>
      </c>
      <c r="AF43" s="47">
        <f t="shared" ca="1" si="35"/>
        <v>5</v>
      </c>
      <c r="AG43" s="5"/>
      <c r="BW43" s="11"/>
      <c r="BX43" s="12"/>
      <c r="BY43" s="12"/>
      <c r="BZ43" s="5"/>
      <c r="CA43" s="5"/>
      <c r="CB43" s="5"/>
      <c r="CC43" s="5"/>
      <c r="CD43" s="11"/>
      <c r="CE43" s="12"/>
      <c r="CF43" s="5"/>
      <c r="CG43" s="5"/>
      <c r="CH43" s="5"/>
      <c r="CI43" s="5"/>
      <c r="CK43" s="11">
        <f t="shared" ca="1" si="27"/>
        <v>0.95058556050592447</v>
      </c>
      <c r="CL43" s="12">
        <f t="shared" ca="1" si="28"/>
        <v>6</v>
      </c>
      <c r="CM43" s="5"/>
      <c r="CN43" s="5">
        <v>43</v>
      </c>
      <c r="CO43" s="5">
        <v>6</v>
      </c>
      <c r="CP43" s="5">
        <v>3</v>
      </c>
      <c r="CR43" s="11"/>
      <c r="CS43" s="12"/>
      <c r="CT43" s="5"/>
      <c r="CU43" s="5"/>
      <c r="CV43" s="5"/>
      <c r="CW43" s="5"/>
    </row>
    <row r="44" spans="1:101" ht="9.9499999999999993" customHeight="1" x14ac:dyDescent="0.25">
      <c r="A44" s="20"/>
      <c r="B44" s="39"/>
      <c r="C44" s="40"/>
      <c r="D44" s="41"/>
      <c r="E44" s="14"/>
      <c r="F44" s="14"/>
      <c r="G44" s="14"/>
      <c r="H44" s="27"/>
      <c r="I44" s="20"/>
      <c r="J44" s="39"/>
      <c r="K44" s="14"/>
      <c r="L44" s="14"/>
      <c r="M44" s="14"/>
      <c r="N44" s="14"/>
      <c r="O44" s="14"/>
      <c r="P44" s="27"/>
      <c r="Q44" s="20"/>
      <c r="R44" s="39"/>
      <c r="S44" s="14"/>
      <c r="T44" s="14"/>
      <c r="U44" s="14"/>
      <c r="V44" s="14"/>
      <c r="W44" s="14"/>
      <c r="X44" s="27"/>
      <c r="AC44" s="5" t="s">
        <v>39</v>
      </c>
      <c r="AD44" s="5" t="str">
        <f t="shared" ca="1" si="34"/>
        <v>NO</v>
      </c>
      <c r="AE44" s="47">
        <f t="shared" ca="1" si="35"/>
        <v>5</v>
      </c>
      <c r="AF44" s="47">
        <f t="shared" ca="1" si="35"/>
        <v>7</v>
      </c>
      <c r="AG44" s="5"/>
      <c r="BW44" s="11"/>
      <c r="BX44" s="12"/>
      <c r="BY44" s="12"/>
      <c r="BZ44" s="5"/>
      <c r="CA44" s="5"/>
      <c r="CB44" s="5"/>
      <c r="CC44" s="5"/>
      <c r="CD44" s="11"/>
      <c r="CE44" s="12"/>
      <c r="CF44" s="5"/>
      <c r="CG44" s="5"/>
      <c r="CH44" s="5"/>
      <c r="CI44" s="5"/>
      <c r="CK44" s="11">
        <f t="shared" ca="1" si="27"/>
        <v>0.16504761883973296</v>
      </c>
      <c r="CL44" s="12">
        <f t="shared" ca="1" si="28"/>
        <v>41</v>
      </c>
      <c r="CM44" s="5"/>
      <c r="CN44" s="5">
        <v>44</v>
      </c>
      <c r="CO44" s="5">
        <v>7</v>
      </c>
      <c r="CP44" s="5">
        <v>1</v>
      </c>
      <c r="CR44" s="11"/>
      <c r="CS44" s="12"/>
      <c r="CT44" s="5"/>
      <c r="CU44" s="5"/>
      <c r="CV44" s="5"/>
      <c r="CW44" s="5"/>
    </row>
    <row r="45" spans="1:101" ht="57" customHeight="1" x14ac:dyDescent="0.25">
      <c r="A45" s="20"/>
      <c r="B45" s="48"/>
      <c r="C45" s="49">
        <f t="shared" ref="C45:G45" ca="1" si="44">C14</f>
        <v>0</v>
      </c>
      <c r="D45" s="50">
        <f t="shared" ca="1" si="44"/>
        <v>1</v>
      </c>
      <c r="E45" s="50" t="str">
        <f t="shared" ca="1" si="44"/>
        <v>.</v>
      </c>
      <c r="F45" s="51">
        <f t="shared" ca="1" si="44"/>
        <v>8</v>
      </c>
      <c r="G45" s="51">
        <f t="shared" ca="1" si="44"/>
        <v>7</v>
      </c>
      <c r="H45" s="27"/>
      <c r="I45" s="20"/>
      <c r="J45" s="48"/>
      <c r="K45" s="49">
        <f t="shared" ref="K45:O45" ca="1" si="45">K14</f>
        <v>0</v>
      </c>
      <c r="L45" s="50">
        <f t="shared" ca="1" si="45"/>
        <v>2</v>
      </c>
      <c r="M45" s="50" t="str">
        <f t="shared" ca="1" si="45"/>
        <v>.</v>
      </c>
      <c r="N45" s="51">
        <f t="shared" ca="1" si="45"/>
        <v>6</v>
      </c>
      <c r="O45" s="51">
        <f t="shared" ca="1" si="45"/>
        <v>1</v>
      </c>
      <c r="P45" s="27"/>
      <c r="Q45" s="20"/>
      <c r="R45" s="48"/>
      <c r="S45" s="49">
        <f t="shared" ref="S45:W45" ca="1" si="46">S14</f>
        <v>0</v>
      </c>
      <c r="T45" s="50">
        <f t="shared" ca="1" si="46"/>
        <v>5</v>
      </c>
      <c r="U45" s="50" t="str">
        <f t="shared" ca="1" si="46"/>
        <v>.</v>
      </c>
      <c r="V45" s="51">
        <f t="shared" ca="1" si="46"/>
        <v>3</v>
      </c>
      <c r="W45" s="51">
        <f t="shared" ca="1" si="46"/>
        <v>2</v>
      </c>
      <c r="X45" s="27"/>
      <c r="AC45" s="5" t="s">
        <v>40</v>
      </c>
      <c r="AD45" s="5" t="str">
        <f t="shared" ca="1" si="34"/>
        <v>NO</v>
      </c>
      <c r="AE45" s="47">
        <f t="shared" ca="1" si="35"/>
        <v>8</v>
      </c>
      <c r="AF45" s="47">
        <f t="shared" ca="1" si="35"/>
        <v>8</v>
      </c>
      <c r="AG45" s="5"/>
      <c r="BW45" s="11"/>
      <c r="BX45" s="12"/>
      <c r="BY45" s="12"/>
      <c r="BZ45" s="5"/>
      <c r="CA45" s="5"/>
      <c r="CB45" s="5"/>
      <c r="CC45" s="5"/>
      <c r="CD45" s="11"/>
      <c r="CE45" s="12"/>
      <c r="CF45" s="5"/>
      <c r="CG45" s="5"/>
      <c r="CH45" s="5"/>
      <c r="CI45" s="5"/>
      <c r="CK45" s="11">
        <f t="shared" ca="1" si="27"/>
        <v>0.93650737375668347</v>
      </c>
      <c r="CL45" s="12">
        <f t="shared" ca="1" si="28"/>
        <v>7</v>
      </c>
      <c r="CM45" s="5"/>
      <c r="CN45" s="5">
        <v>45</v>
      </c>
      <c r="CO45" s="5">
        <v>7</v>
      </c>
      <c r="CP45" s="5">
        <v>2</v>
      </c>
      <c r="CR45" s="11"/>
      <c r="CS45" s="12"/>
      <c r="CT45" s="5"/>
      <c r="CU45" s="5"/>
      <c r="CV45" s="5"/>
      <c r="CW45" s="5"/>
    </row>
    <row r="46" spans="1:101" ht="57" customHeight="1" thickBot="1" x14ac:dyDescent="0.3">
      <c r="A46" s="20"/>
      <c r="B46" s="52" t="str">
        <f t="shared" ref="B46:G47" ca="1" si="47">B15</f>
        <v/>
      </c>
      <c r="C46" s="53" t="str">
        <f t="shared" ca="1" si="47"/>
        <v>＋</v>
      </c>
      <c r="D46" s="54">
        <f t="shared" ca="1" si="47"/>
        <v>2</v>
      </c>
      <c r="E46" s="54" t="str">
        <f t="shared" ca="1" si="47"/>
        <v>.</v>
      </c>
      <c r="F46" s="55">
        <f t="shared" ca="1" si="47"/>
        <v>1</v>
      </c>
      <c r="G46" s="55">
        <f t="shared" ca="1" si="47"/>
        <v>2</v>
      </c>
      <c r="H46" s="27"/>
      <c r="I46" s="20"/>
      <c r="J46" s="52" t="str">
        <f t="shared" ref="J46:O47" ca="1" si="48">J15</f>
        <v/>
      </c>
      <c r="K46" s="53" t="str">
        <f t="shared" ca="1" si="48"/>
        <v>＋</v>
      </c>
      <c r="L46" s="54">
        <f t="shared" ca="1" si="48"/>
        <v>7</v>
      </c>
      <c r="M46" s="54" t="str">
        <f t="shared" ca="1" si="48"/>
        <v>.</v>
      </c>
      <c r="N46" s="55">
        <f t="shared" ca="1" si="48"/>
        <v>3</v>
      </c>
      <c r="O46" s="55">
        <f t="shared" ca="1" si="48"/>
        <v>1</v>
      </c>
      <c r="P46" s="27"/>
      <c r="Q46" s="20"/>
      <c r="R46" s="52" t="str">
        <f t="shared" ref="R46:W47" ca="1" si="49">R15</f>
        <v/>
      </c>
      <c r="S46" s="53" t="str">
        <f t="shared" ca="1" si="49"/>
        <v>＋</v>
      </c>
      <c r="T46" s="54">
        <f t="shared" ca="1" si="49"/>
        <v>1</v>
      </c>
      <c r="U46" s="54" t="str">
        <f t="shared" ca="1" si="49"/>
        <v>.</v>
      </c>
      <c r="V46" s="55">
        <f t="shared" ca="1" si="49"/>
        <v>1</v>
      </c>
      <c r="W46" s="55">
        <f t="shared" ca="1" si="49"/>
        <v>4</v>
      </c>
      <c r="X46" s="27"/>
      <c r="AC46" s="3" t="s">
        <v>41</v>
      </c>
      <c r="AD46" s="5" t="str">
        <f t="shared" ca="1" si="34"/>
        <v>NO</v>
      </c>
      <c r="AE46" s="47">
        <f t="shared" ca="1" si="35"/>
        <v>8</v>
      </c>
      <c r="AF46" s="47">
        <f t="shared" ca="1" si="35"/>
        <v>6</v>
      </c>
      <c r="BW46" s="11"/>
      <c r="BX46" s="12"/>
      <c r="BY46" s="12"/>
      <c r="BZ46" s="5"/>
      <c r="CA46" s="5"/>
      <c r="CB46" s="5"/>
      <c r="CC46" s="5"/>
      <c r="CD46" s="11"/>
      <c r="CE46" s="12"/>
      <c r="CF46" s="5"/>
      <c r="CG46" s="5"/>
      <c r="CH46" s="5"/>
      <c r="CI46" s="5"/>
      <c r="CK46" s="11">
        <f t="shared" ca="1" si="27"/>
        <v>0.31459610811867023</v>
      </c>
      <c r="CL46" s="12">
        <f t="shared" ca="1" si="28"/>
        <v>39</v>
      </c>
      <c r="CM46" s="5"/>
      <c r="CN46" s="5">
        <v>46</v>
      </c>
      <c r="CO46" s="5">
        <v>8</v>
      </c>
      <c r="CP46" s="5">
        <v>1</v>
      </c>
      <c r="CR46" s="11"/>
      <c r="CS46" s="12"/>
      <c r="CT46" s="5"/>
      <c r="CU46" s="5"/>
      <c r="CV46" s="5"/>
      <c r="CW46" s="5"/>
    </row>
    <row r="47" spans="1:101" ht="57" customHeight="1" x14ac:dyDescent="0.25">
      <c r="A47" s="20"/>
      <c r="B47" s="57"/>
      <c r="C47" s="58">
        <f ca="1">C16</f>
        <v>0</v>
      </c>
      <c r="D47" s="59">
        <f t="shared" ca="1" si="47"/>
        <v>3</v>
      </c>
      <c r="E47" s="59" t="str">
        <f t="shared" si="47"/>
        <v>.</v>
      </c>
      <c r="F47" s="60">
        <f t="shared" ca="1" si="47"/>
        <v>9</v>
      </c>
      <c r="G47" s="61">
        <f t="shared" ca="1" si="47"/>
        <v>9</v>
      </c>
      <c r="H47" s="27"/>
      <c r="I47" s="14"/>
      <c r="J47" s="57"/>
      <c r="K47" s="58">
        <f ca="1">K16</f>
        <v>0</v>
      </c>
      <c r="L47" s="59">
        <f t="shared" ca="1" si="48"/>
        <v>9</v>
      </c>
      <c r="M47" s="59" t="str">
        <f t="shared" si="48"/>
        <v>.</v>
      </c>
      <c r="N47" s="60">
        <f t="shared" ca="1" si="48"/>
        <v>9</v>
      </c>
      <c r="O47" s="61">
        <f t="shared" ca="1" si="48"/>
        <v>2</v>
      </c>
      <c r="P47" s="27"/>
      <c r="Q47" s="20"/>
      <c r="R47" s="57"/>
      <c r="S47" s="58">
        <f ca="1">S16</f>
        <v>0</v>
      </c>
      <c r="T47" s="59">
        <f t="shared" ca="1" si="49"/>
        <v>6</v>
      </c>
      <c r="U47" s="59" t="str">
        <f t="shared" si="49"/>
        <v>.</v>
      </c>
      <c r="V47" s="60">
        <f t="shared" ca="1" si="49"/>
        <v>4</v>
      </c>
      <c r="W47" s="61">
        <f t="shared" ca="1" si="49"/>
        <v>6</v>
      </c>
      <c r="X47" s="27"/>
      <c r="AC47" s="3" t="s">
        <v>42</v>
      </c>
      <c r="AD47" s="5" t="str">
        <f t="shared" ca="1" si="34"/>
        <v>NO</v>
      </c>
      <c r="AE47" s="47">
        <f t="shared" ca="1" si="35"/>
        <v>3</v>
      </c>
      <c r="AF47" s="47">
        <f t="shared" ca="1" si="35"/>
        <v>8</v>
      </c>
      <c r="BW47" s="11"/>
      <c r="BX47" s="12"/>
      <c r="BY47" s="12"/>
      <c r="BZ47" s="5"/>
      <c r="CA47" s="5"/>
      <c r="CB47" s="5"/>
      <c r="CC47" s="5"/>
      <c r="CD47" s="11"/>
      <c r="CE47" s="12"/>
      <c r="CF47" s="5"/>
      <c r="CG47" s="5"/>
      <c r="CH47" s="5"/>
      <c r="CI47" s="5"/>
      <c r="CK47" s="11"/>
      <c r="CL47" s="12"/>
      <c r="CM47" s="5"/>
      <c r="CN47" s="5"/>
      <c r="CO47" s="5"/>
      <c r="CP47" s="5"/>
      <c r="CR47" s="11"/>
      <c r="CS47" s="12"/>
      <c r="CT47" s="5"/>
      <c r="CU47" s="5"/>
      <c r="CV47" s="5"/>
      <c r="CW47" s="5"/>
    </row>
    <row r="48" spans="1:101" ht="9.9499999999999993" customHeight="1" x14ac:dyDescent="0.25">
      <c r="A48" s="32"/>
      <c r="B48" s="33"/>
      <c r="C48" s="34"/>
      <c r="D48" s="35"/>
      <c r="E48" s="33"/>
      <c r="F48" s="33"/>
      <c r="G48" s="33"/>
      <c r="H48" s="36"/>
      <c r="I48" s="32"/>
      <c r="J48" s="33"/>
      <c r="K48" s="33"/>
      <c r="L48" s="33"/>
      <c r="M48" s="33"/>
      <c r="N48" s="33"/>
      <c r="O48" s="33"/>
      <c r="P48" s="36"/>
      <c r="Q48" s="32"/>
      <c r="R48" s="33"/>
      <c r="S48" s="33"/>
      <c r="T48" s="33"/>
      <c r="U48" s="33"/>
      <c r="V48" s="33"/>
      <c r="W48" s="33"/>
      <c r="X48" s="36"/>
      <c r="BW48" s="11"/>
      <c r="BX48" s="12"/>
      <c r="BY48" s="12"/>
      <c r="BZ48" s="5"/>
      <c r="CA48" s="5"/>
      <c r="CB48" s="5"/>
      <c r="CC48" s="5"/>
      <c r="CD48" s="11"/>
      <c r="CE48" s="12"/>
      <c r="CF48" s="5"/>
      <c r="CG48" s="5"/>
      <c r="CH48" s="5"/>
      <c r="CI48" s="5"/>
      <c r="CK48" s="11"/>
      <c r="CL48" s="12"/>
      <c r="CM48" s="5"/>
      <c r="CN48" s="5"/>
      <c r="CO48" s="5"/>
      <c r="CP48" s="5"/>
      <c r="CR48" s="11"/>
      <c r="CS48" s="12"/>
      <c r="CT48" s="5"/>
      <c r="CU48" s="5"/>
      <c r="CV48" s="5"/>
      <c r="CW48" s="5"/>
    </row>
    <row r="49" spans="1:101" ht="18.75" customHeight="1" thickBot="1" x14ac:dyDescent="0.3">
      <c r="A49" s="37"/>
      <c r="B49" s="16" t="str">
        <f>B18</f>
        <v>⑦</v>
      </c>
      <c r="C49" s="38"/>
      <c r="D49" s="18"/>
      <c r="E49" s="17"/>
      <c r="F49" s="17"/>
      <c r="G49" s="17"/>
      <c r="H49" s="19"/>
      <c r="I49" s="37"/>
      <c r="J49" s="16" t="str">
        <f>J18</f>
        <v>⑧</v>
      </c>
      <c r="K49" s="17"/>
      <c r="L49" s="17"/>
      <c r="M49" s="17"/>
      <c r="N49" s="17"/>
      <c r="O49" s="17"/>
      <c r="P49" s="19"/>
      <c r="Q49" s="37"/>
      <c r="R49" s="16" t="str">
        <f>R18</f>
        <v>⑨</v>
      </c>
      <c r="S49" s="17"/>
      <c r="T49" s="17"/>
      <c r="U49" s="17"/>
      <c r="V49" s="17"/>
      <c r="W49" s="17"/>
      <c r="X49" s="19"/>
      <c r="BW49" s="11"/>
      <c r="BX49" s="12"/>
      <c r="BY49" s="12"/>
      <c r="BZ49" s="5"/>
      <c r="CA49" s="5"/>
      <c r="CB49" s="5"/>
      <c r="CC49" s="5"/>
      <c r="CD49" s="11"/>
      <c r="CE49" s="12"/>
      <c r="CF49" s="5"/>
      <c r="CG49" s="5"/>
      <c r="CH49" s="5"/>
      <c r="CI49" s="5"/>
      <c r="CK49" s="11"/>
      <c r="CL49" s="12"/>
      <c r="CM49" s="5"/>
      <c r="CN49" s="5"/>
      <c r="CO49" s="5"/>
      <c r="CP49" s="5"/>
      <c r="CR49" s="11"/>
      <c r="CS49" s="12"/>
      <c r="CT49" s="5"/>
      <c r="CU49" s="5"/>
      <c r="CV49" s="5"/>
      <c r="CW49" s="5"/>
    </row>
    <row r="50" spans="1:101" ht="45.95" customHeight="1" thickBot="1" x14ac:dyDescent="0.3">
      <c r="A50" s="24"/>
      <c r="B50" s="66" t="str">
        <f t="shared" ref="B50" ca="1" si="50">B19</f>
        <v>5.14＋4.35＝</v>
      </c>
      <c r="C50" s="67"/>
      <c r="D50" s="67"/>
      <c r="E50" s="67"/>
      <c r="F50" s="64">
        <f ca="1">F19</f>
        <v>9.49</v>
      </c>
      <c r="G50" s="65"/>
      <c r="H50" s="27"/>
      <c r="I50" s="24"/>
      <c r="J50" s="66" t="str">
        <f t="shared" ref="J50" ca="1" si="51">J19</f>
        <v>2.31＋1.34＝</v>
      </c>
      <c r="K50" s="67"/>
      <c r="L50" s="67"/>
      <c r="M50" s="67"/>
      <c r="N50" s="64">
        <f ca="1">N19</f>
        <v>3.65</v>
      </c>
      <c r="O50" s="65"/>
      <c r="P50" s="27"/>
      <c r="Q50" s="24"/>
      <c r="R50" s="66" t="str">
        <f t="shared" ref="R50" ca="1" si="52">R19</f>
        <v>4.11＋3.46＝</v>
      </c>
      <c r="S50" s="67"/>
      <c r="T50" s="67"/>
      <c r="U50" s="67"/>
      <c r="V50" s="64">
        <f ca="1">V19</f>
        <v>7.57</v>
      </c>
      <c r="W50" s="65"/>
      <c r="X50" s="27"/>
      <c r="BW50" s="11"/>
      <c r="BX50" s="12"/>
      <c r="BY50" s="12"/>
      <c r="BZ50" s="5"/>
      <c r="CA50" s="5"/>
      <c r="CB50" s="5"/>
      <c r="CC50" s="5"/>
      <c r="CD50" s="11"/>
      <c r="CE50" s="12"/>
      <c r="CF50" s="5"/>
      <c r="CG50" s="5"/>
      <c r="CH50" s="5"/>
      <c r="CI50" s="5"/>
      <c r="CK50" s="11"/>
      <c r="CL50" s="12"/>
      <c r="CM50" s="5"/>
      <c r="CN50" s="5"/>
      <c r="CO50" s="5"/>
      <c r="CP50" s="5"/>
      <c r="CR50" s="11"/>
      <c r="CS50" s="12"/>
      <c r="CT50" s="5"/>
      <c r="CU50" s="5"/>
      <c r="CV50" s="5"/>
      <c r="CW50" s="5"/>
    </row>
    <row r="51" spans="1:101" ht="9.9499999999999993" customHeight="1" x14ac:dyDescent="0.25">
      <c r="A51" s="20"/>
      <c r="B51" s="39"/>
      <c r="C51" s="40"/>
      <c r="D51" s="41"/>
      <c r="E51" s="14"/>
      <c r="F51" s="14"/>
      <c r="G51" s="14"/>
      <c r="H51" s="27"/>
      <c r="I51" s="20"/>
      <c r="J51" s="39"/>
      <c r="K51" s="14"/>
      <c r="L51" s="14"/>
      <c r="M51" s="14"/>
      <c r="N51" s="14"/>
      <c r="O51" s="14"/>
      <c r="P51" s="27"/>
      <c r="Q51" s="20"/>
      <c r="R51" s="39"/>
      <c r="S51" s="14"/>
      <c r="T51" s="14"/>
      <c r="U51" s="14"/>
      <c r="V51" s="14"/>
      <c r="W51" s="14"/>
      <c r="X51" s="27"/>
      <c r="BW51" s="11"/>
      <c r="BX51" s="12"/>
      <c r="BY51" s="12"/>
      <c r="BZ51" s="5"/>
      <c r="CA51" s="5"/>
      <c r="CB51" s="5"/>
      <c r="CC51" s="5"/>
      <c r="CD51" s="11"/>
      <c r="CE51" s="12"/>
      <c r="CF51" s="5"/>
      <c r="CG51" s="5"/>
      <c r="CH51" s="5"/>
      <c r="CI51" s="5"/>
      <c r="CK51" s="11"/>
      <c r="CL51" s="12"/>
      <c r="CM51" s="5"/>
      <c r="CN51" s="5"/>
      <c r="CO51" s="5"/>
      <c r="CP51" s="5"/>
      <c r="CR51" s="11"/>
      <c r="CS51" s="12"/>
      <c r="CT51" s="5"/>
      <c r="CU51" s="5"/>
      <c r="CV51" s="5"/>
      <c r="CW51" s="5"/>
    </row>
    <row r="52" spans="1:101" ht="57" customHeight="1" x14ac:dyDescent="0.25">
      <c r="A52" s="20"/>
      <c r="B52" s="48"/>
      <c r="C52" s="49">
        <f t="shared" ref="C52:G52" ca="1" si="53">C21</f>
        <v>0</v>
      </c>
      <c r="D52" s="50">
        <f t="shared" ca="1" si="53"/>
        <v>5</v>
      </c>
      <c r="E52" s="50" t="str">
        <f t="shared" ca="1" si="53"/>
        <v>.</v>
      </c>
      <c r="F52" s="51">
        <f t="shared" ca="1" si="53"/>
        <v>1</v>
      </c>
      <c r="G52" s="51">
        <f t="shared" ca="1" si="53"/>
        <v>4</v>
      </c>
      <c r="H52" s="27"/>
      <c r="I52" s="20"/>
      <c r="J52" s="48"/>
      <c r="K52" s="49">
        <f t="shared" ref="K52:O52" ca="1" si="54">K21</f>
        <v>0</v>
      </c>
      <c r="L52" s="50">
        <f t="shared" ca="1" si="54"/>
        <v>2</v>
      </c>
      <c r="M52" s="50" t="str">
        <f t="shared" ca="1" si="54"/>
        <v>.</v>
      </c>
      <c r="N52" s="51">
        <f t="shared" ca="1" si="54"/>
        <v>3</v>
      </c>
      <c r="O52" s="51">
        <f t="shared" ca="1" si="54"/>
        <v>1</v>
      </c>
      <c r="P52" s="27"/>
      <c r="Q52" s="20"/>
      <c r="R52" s="48"/>
      <c r="S52" s="49">
        <f t="shared" ref="S52:W52" ca="1" si="55">S21</f>
        <v>0</v>
      </c>
      <c r="T52" s="50">
        <f t="shared" ca="1" si="55"/>
        <v>4</v>
      </c>
      <c r="U52" s="50" t="str">
        <f t="shared" ca="1" si="55"/>
        <v>.</v>
      </c>
      <c r="V52" s="51">
        <f t="shared" ca="1" si="55"/>
        <v>1</v>
      </c>
      <c r="W52" s="51">
        <f t="shared" ca="1" si="55"/>
        <v>1</v>
      </c>
      <c r="X52" s="27"/>
      <c r="BW52" s="11"/>
      <c r="BX52" s="12"/>
      <c r="BY52" s="12"/>
      <c r="BZ52" s="5"/>
      <c r="CA52" s="5"/>
      <c r="CB52" s="5"/>
      <c r="CC52" s="5"/>
      <c r="CD52" s="11"/>
      <c r="CE52" s="12"/>
      <c r="CF52" s="5"/>
      <c r="CG52" s="5"/>
      <c r="CH52" s="5"/>
      <c r="CI52" s="5"/>
      <c r="CK52" s="11"/>
      <c r="CL52" s="12"/>
      <c r="CM52" s="5"/>
      <c r="CN52" s="5"/>
      <c r="CO52" s="5"/>
      <c r="CP52" s="5"/>
      <c r="CR52" s="11"/>
      <c r="CS52" s="12"/>
      <c r="CT52" s="5"/>
      <c r="CU52" s="5"/>
      <c r="CV52" s="5"/>
      <c r="CW52" s="5"/>
    </row>
    <row r="53" spans="1:101" ht="57" customHeight="1" thickBot="1" x14ac:dyDescent="0.3">
      <c r="A53" s="20"/>
      <c r="B53" s="52" t="str">
        <f t="shared" ref="B53:G54" ca="1" si="56">B22</f>
        <v/>
      </c>
      <c r="C53" s="53" t="str">
        <f t="shared" ca="1" si="56"/>
        <v>＋</v>
      </c>
      <c r="D53" s="54">
        <f t="shared" ca="1" si="56"/>
        <v>4</v>
      </c>
      <c r="E53" s="54" t="str">
        <f t="shared" ca="1" si="56"/>
        <v>.</v>
      </c>
      <c r="F53" s="55">
        <f t="shared" ca="1" si="56"/>
        <v>3</v>
      </c>
      <c r="G53" s="55">
        <f t="shared" ca="1" si="56"/>
        <v>5</v>
      </c>
      <c r="H53" s="27"/>
      <c r="I53" s="20"/>
      <c r="J53" s="52" t="str">
        <f t="shared" ref="J53:O54" ca="1" si="57">J22</f>
        <v/>
      </c>
      <c r="K53" s="53" t="str">
        <f t="shared" ca="1" si="57"/>
        <v>＋</v>
      </c>
      <c r="L53" s="54">
        <f t="shared" ca="1" si="57"/>
        <v>1</v>
      </c>
      <c r="M53" s="54" t="str">
        <f t="shared" ca="1" si="57"/>
        <v>.</v>
      </c>
      <c r="N53" s="55">
        <f t="shared" ca="1" si="57"/>
        <v>3</v>
      </c>
      <c r="O53" s="55">
        <f t="shared" ca="1" si="57"/>
        <v>4</v>
      </c>
      <c r="P53" s="27"/>
      <c r="Q53" s="20"/>
      <c r="R53" s="52" t="str">
        <f t="shared" ref="R53:W54" ca="1" si="58">R22</f>
        <v/>
      </c>
      <c r="S53" s="53" t="str">
        <f t="shared" ca="1" si="58"/>
        <v>＋</v>
      </c>
      <c r="T53" s="54">
        <f t="shared" ca="1" si="58"/>
        <v>3</v>
      </c>
      <c r="U53" s="54" t="str">
        <f t="shared" ca="1" si="58"/>
        <v>.</v>
      </c>
      <c r="V53" s="55">
        <f t="shared" ca="1" si="58"/>
        <v>4</v>
      </c>
      <c r="W53" s="55">
        <f t="shared" ca="1" si="58"/>
        <v>6</v>
      </c>
      <c r="X53" s="27"/>
      <c r="BW53" s="11"/>
      <c r="BX53" s="12"/>
      <c r="BY53" s="12"/>
      <c r="BZ53" s="5"/>
      <c r="CA53" s="5"/>
      <c r="CB53" s="5"/>
      <c r="CC53" s="5"/>
      <c r="CD53" s="11"/>
      <c r="CE53" s="12"/>
      <c r="CF53" s="5"/>
      <c r="CG53" s="5"/>
      <c r="CH53" s="5"/>
      <c r="CI53" s="5"/>
      <c r="CK53" s="11"/>
      <c r="CL53" s="12"/>
      <c r="CM53" s="5"/>
      <c r="CN53" s="5"/>
      <c r="CO53" s="5"/>
      <c r="CP53" s="5"/>
      <c r="CR53" s="11"/>
      <c r="CS53" s="12"/>
      <c r="CT53" s="5"/>
      <c r="CU53" s="5"/>
      <c r="CV53" s="5"/>
      <c r="CW53" s="5"/>
    </row>
    <row r="54" spans="1:101" ht="57" customHeight="1" x14ac:dyDescent="0.25">
      <c r="A54" s="20"/>
      <c r="B54" s="57"/>
      <c r="C54" s="58">
        <f ca="1">C23</f>
        <v>0</v>
      </c>
      <c r="D54" s="59">
        <f t="shared" ca="1" si="56"/>
        <v>9</v>
      </c>
      <c r="E54" s="59" t="str">
        <f t="shared" si="56"/>
        <v>.</v>
      </c>
      <c r="F54" s="60">
        <f t="shared" ca="1" si="56"/>
        <v>4</v>
      </c>
      <c r="G54" s="61">
        <f t="shared" ca="1" si="56"/>
        <v>9</v>
      </c>
      <c r="H54" s="27"/>
      <c r="I54" s="14"/>
      <c r="J54" s="57"/>
      <c r="K54" s="58">
        <f ca="1">K23</f>
        <v>0</v>
      </c>
      <c r="L54" s="59">
        <f t="shared" ca="1" si="57"/>
        <v>3</v>
      </c>
      <c r="M54" s="59" t="str">
        <f t="shared" si="57"/>
        <v>.</v>
      </c>
      <c r="N54" s="60">
        <f t="shared" ca="1" si="57"/>
        <v>6</v>
      </c>
      <c r="O54" s="61">
        <f t="shared" ca="1" si="57"/>
        <v>5</v>
      </c>
      <c r="P54" s="27"/>
      <c r="Q54" s="20"/>
      <c r="R54" s="57"/>
      <c r="S54" s="58">
        <f ca="1">S23</f>
        <v>0</v>
      </c>
      <c r="T54" s="59">
        <f t="shared" ca="1" si="58"/>
        <v>7</v>
      </c>
      <c r="U54" s="59" t="str">
        <f t="shared" si="58"/>
        <v>.</v>
      </c>
      <c r="V54" s="60">
        <f t="shared" ca="1" si="58"/>
        <v>5</v>
      </c>
      <c r="W54" s="61">
        <f t="shared" ca="1" si="58"/>
        <v>7</v>
      </c>
      <c r="X54" s="27"/>
      <c r="BW54" s="11"/>
      <c r="BX54" s="12"/>
      <c r="BY54" s="12"/>
      <c r="BZ54" s="5"/>
      <c r="CA54" s="5"/>
      <c r="CB54" s="5"/>
      <c r="CC54" s="5"/>
      <c r="CD54" s="11"/>
      <c r="CE54" s="12"/>
      <c r="CF54" s="5"/>
      <c r="CG54" s="5"/>
      <c r="CH54" s="5"/>
      <c r="CI54" s="5"/>
      <c r="CK54" s="11"/>
      <c r="CL54" s="12"/>
      <c r="CM54" s="5"/>
      <c r="CN54" s="5"/>
      <c r="CO54" s="5"/>
      <c r="CP54" s="5"/>
      <c r="CR54" s="11"/>
      <c r="CS54" s="12"/>
      <c r="CT54" s="5"/>
      <c r="CU54" s="5"/>
      <c r="CV54" s="5"/>
      <c r="CW54" s="5"/>
    </row>
    <row r="55" spans="1:101" ht="9.9499999999999993" customHeight="1" x14ac:dyDescent="0.25">
      <c r="A55" s="32"/>
      <c r="B55" s="33"/>
      <c r="C55" s="34"/>
      <c r="D55" s="35"/>
      <c r="E55" s="33"/>
      <c r="F55" s="33"/>
      <c r="G55" s="33"/>
      <c r="H55" s="36"/>
      <c r="I55" s="32"/>
      <c r="J55" s="33"/>
      <c r="K55" s="33"/>
      <c r="L55" s="33"/>
      <c r="M55" s="33"/>
      <c r="N55" s="33"/>
      <c r="O55" s="33"/>
      <c r="P55" s="36"/>
      <c r="Q55" s="32"/>
      <c r="R55" s="33"/>
      <c r="S55" s="33"/>
      <c r="T55" s="33"/>
      <c r="U55" s="33"/>
      <c r="V55" s="33"/>
      <c r="W55" s="33"/>
      <c r="X55" s="36"/>
      <c r="BW55" s="11"/>
      <c r="BX55" s="12"/>
      <c r="BY55" s="12"/>
      <c r="BZ55" s="5"/>
      <c r="CA55" s="5"/>
      <c r="CB55" s="5"/>
      <c r="CC55" s="5"/>
      <c r="CD55" s="11"/>
      <c r="CE55" s="12"/>
      <c r="CF55" s="5"/>
      <c r="CG55" s="5"/>
      <c r="CK55" s="11"/>
      <c r="CL55" s="12"/>
      <c r="CM55" s="5"/>
      <c r="CN55" s="5"/>
      <c r="CO55" s="5"/>
      <c r="CP55" s="5"/>
      <c r="CR55" s="11"/>
      <c r="CS55" s="12"/>
      <c r="CT55" s="5"/>
      <c r="CU55" s="5"/>
      <c r="CV55" s="5"/>
      <c r="CW55" s="5"/>
    </row>
    <row r="56" spans="1:101" ht="18.75" customHeight="1" thickBot="1" x14ac:dyDescent="0.3">
      <c r="A56" s="37"/>
      <c r="B56" s="16" t="str">
        <f>B25</f>
        <v>⑩</v>
      </c>
      <c r="C56" s="38"/>
      <c r="D56" s="18"/>
      <c r="E56" s="17"/>
      <c r="F56" s="17"/>
      <c r="G56" s="17"/>
      <c r="H56" s="19"/>
      <c r="I56" s="37"/>
      <c r="J56" s="16" t="str">
        <f>J25</f>
        <v>⑪</v>
      </c>
      <c r="K56" s="17"/>
      <c r="L56" s="17"/>
      <c r="M56" s="17"/>
      <c r="N56" s="17"/>
      <c r="O56" s="17"/>
      <c r="P56" s="19"/>
      <c r="Q56" s="37"/>
      <c r="R56" s="16" t="str">
        <f>R25</f>
        <v>⑫</v>
      </c>
      <c r="S56" s="17"/>
      <c r="T56" s="17"/>
      <c r="U56" s="17"/>
      <c r="V56" s="17"/>
      <c r="W56" s="17"/>
      <c r="X56" s="19"/>
      <c r="BW56" s="11"/>
      <c r="BX56" s="12"/>
      <c r="BY56" s="12"/>
      <c r="BZ56" s="5"/>
      <c r="CA56" s="5"/>
      <c r="CB56" s="5"/>
      <c r="CC56" s="5"/>
      <c r="CD56" s="11"/>
      <c r="CE56" s="12"/>
      <c r="CF56" s="5"/>
      <c r="CG56" s="5"/>
      <c r="CK56" s="11"/>
      <c r="CL56" s="12"/>
      <c r="CM56" s="5"/>
      <c r="CN56" s="5"/>
      <c r="CO56" s="5"/>
      <c r="CP56" s="5"/>
      <c r="CR56" s="11"/>
      <c r="CS56" s="12"/>
      <c r="CT56" s="5"/>
      <c r="CU56" s="5"/>
      <c r="CV56" s="5"/>
      <c r="CW56" s="5"/>
    </row>
    <row r="57" spans="1:101" ht="45.95" customHeight="1" thickBot="1" x14ac:dyDescent="0.3">
      <c r="A57" s="24"/>
      <c r="B57" s="66" t="str">
        <f t="shared" ref="B57" ca="1" si="59">B26</f>
        <v>1.01＋4.87＝</v>
      </c>
      <c r="C57" s="67"/>
      <c r="D57" s="67"/>
      <c r="E57" s="67"/>
      <c r="F57" s="64">
        <f ca="1">F26</f>
        <v>5.88</v>
      </c>
      <c r="G57" s="65"/>
      <c r="H57" s="27"/>
      <c r="I57" s="24"/>
      <c r="J57" s="66" t="str">
        <f t="shared" ref="J57" ca="1" si="60">J26</f>
        <v>2.63＋3.23＝</v>
      </c>
      <c r="K57" s="67"/>
      <c r="L57" s="67"/>
      <c r="M57" s="67"/>
      <c r="N57" s="64">
        <f ca="1">N26</f>
        <v>5.86</v>
      </c>
      <c r="O57" s="65"/>
      <c r="P57" s="27"/>
      <c r="Q57" s="24"/>
      <c r="R57" s="66" t="str">
        <f t="shared" ref="R57" ca="1" si="61">R26</f>
        <v>2.25＋2.13＝</v>
      </c>
      <c r="S57" s="67"/>
      <c r="T57" s="67"/>
      <c r="U57" s="67"/>
      <c r="V57" s="64">
        <f ca="1">V26</f>
        <v>4.38</v>
      </c>
      <c r="W57" s="65"/>
      <c r="X57" s="27"/>
      <c r="BW57" s="11"/>
      <c r="BX57" s="12"/>
      <c r="BY57" s="12"/>
      <c r="BZ57" s="5"/>
      <c r="CA57" s="5"/>
      <c r="CB57" s="5"/>
      <c r="CC57" s="5"/>
      <c r="CD57" s="11"/>
      <c r="CE57" s="12"/>
      <c r="CF57" s="5"/>
      <c r="CG57" s="5"/>
      <c r="CK57" s="11"/>
      <c r="CL57" s="12"/>
      <c r="CM57" s="5"/>
      <c r="CN57" s="5"/>
      <c r="CO57" s="5"/>
      <c r="CP57" s="5"/>
      <c r="CR57" s="11"/>
      <c r="CS57" s="12"/>
      <c r="CT57" s="5"/>
      <c r="CU57" s="5"/>
      <c r="CV57" s="5"/>
      <c r="CW57" s="5"/>
    </row>
    <row r="58" spans="1:101" ht="9.9499999999999993" customHeight="1" x14ac:dyDescent="0.25">
      <c r="A58" s="20"/>
      <c r="B58" s="39"/>
      <c r="C58" s="40"/>
      <c r="D58" s="41"/>
      <c r="E58" s="14"/>
      <c r="F58" s="14"/>
      <c r="G58" s="14"/>
      <c r="H58" s="27"/>
      <c r="I58" s="20"/>
      <c r="J58" s="39"/>
      <c r="K58" s="14"/>
      <c r="L58" s="14"/>
      <c r="M58" s="14"/>
      <c r="N58" s="14"/>
      <c r="O58" s="14"/>
      <c r="P58" s="27"/>
      <c r="Q58" s="20"/>
      <c r="R58" s="39"/>
      <c r="S58" s="14"/>
      <c r="T58" s="14"/>
      <c r="U58" s="14"/>
      <c r="V58" s="14"/>
      <c r="W58" s="14"/>
      <c r="X58" s="27"/>
      <c r="BW58" s="11"/>
      <c r="BX58" s="12"/>
      <c r="BY58" s="12"/>
      <c r="BZ58" s="5"/>
      <c r="CA58" s="5"/>
      <c r="CB58" s="5"/>
      <c r="CC58" s="5"/>
      <c r="CD58" s="11"/>
      <c r="CE58" s="12"/>
      <c r="CF58" s="5"/>
      <c r="CG58" s="5"/>
      <c r="CK58" s="11"/>
      <c r="CL58" s="12"/>
      <c r="CM58" s="5"/>
      <c r="CN58" s="5"/>
      <c r="CO58" s="5"/>
      <c r="CP58" s="5"/>
      <c r="CR58" s="11"/>
      <c r="CS58" s="12"/>
      <c r="CT58" s="5"/>
      <c r="CU58" s="5"/>
      <c r="CV58" s="5"/>
      <c r="CW58" s="5"/>
    </row>
    <row r="59" spans="1:101" ht="57" customHeight="1" x14ac:dyDescent="0.25">
      <c r="A59" s="20"/>
      <c r="B59" s="48"/>
      <c r="C59" s="49">
        <f t="shared" ref="C59:G59" ca="1" si="62">C28</f>
        <v>0</v>
      </c>
      <c r="D59" s="50">
        <f t="shared" ca="1" si="62"/>
        <v>1</v>
      </c>
      <c r="E59" s="50" t="str">
        <f t="shared" ca="1" si="62"/>
        <v>.</v>
      </c>
      <c r="F59" s="51">
        <f t="shared" ca="1" si="62"/>
        <v>0</v>
      </c>
      <c r="G59" s="51">
        <f t="shared" ca="1" si="62"/>
        <v>1</v>
      </c>
      <c r="H59" s="27"/>
      <c r="I59" s="20"/>
      <c r="J59" s="48"/>
      <c r="K59" s="49">
        <f t="shared" ref="K59:O59" ca="1" si="63">K28</f>
        <v>0</v>
      </c>
      <c r="L59" s="50">
        <f t="shared" ca="1" si="63"/>
        <v>2</v>
      </c>
      <c r="M59" s="50" t="str">
        <f t="shared" ca="1" si="63"/>
        <v>.</v>
      </c>
      <c r="N59" s="51">
        <f t="shared" ca="1" si="63"/>
        <v>6</v>
      </c>
      <c r="O59" s="51">
        <f t="shared" ca="1" si="63"/>
        <v>3</v>
      </c>
      <c r="P59" s="27"/>
      <c r="Q59" s="20"/>
      <c r="R59" s="48"/>
      <c r="S59" s="49">
        <f t="shared" ref="S59:W59" ca="1" si="64">S28</f>
        <v>0</v>
      </c>
      <c r="T59" s="50">
        <f t="shared" ca="1" si="64"/>
        <v>2</v>
      </c>
      <c r="U59" s="50" t="str">
        <f t="shared" ca="1" si="64"/>
        <v>.</v>
      </c>
      <c r="V59" s="51">
        <f t="shared" ca="1" si="64"/>
        <v>2</v>
      </c>
      <c r="W59" s="51">
        <f t="shared" ca="1" si="64"/>
        <v>5</v>
      </c>
      <c r="X59" s="27"/>
      <c r="BW59" s="11"/>
      <c r="BX59" s="12"/>
      <c r="BY59" s="12"/>
      <c r="BZ59" s="5"/>
      <c r="CA59" s="5"/>
      <c r="CB59" s="5"/>
      <c r="CC59" s="5"/>
      <c r="CD59" s="11"/>
      <c r="CE59" s="12"/>
      <c r="CF59" s="5"/>
      <c r="CG59" s="5"/>
      <c r="CK59" s="11"/>
      <c r="CL59" s="12"/>
      <c r="CM59" s="5"/>
      <c r="CN59" s="5"/>
      <c r="CO59" s="5"/>
      <c r="CP59" s="5"/>
      <c r="CR59" s="11"/>
      <c r="CS59" s="12"/>
      <c r="CT59" s="5"/>
      <c r="CU59" s="5"/>
      <c r="CV59" s="5"/>
      <c r="CW59" s="5"/>
    </row>
    <row r="60" spans="1:101" ht="57" customHeight="1" thickBot="1" x14ac:dyDescent="0.3">
      <c r="A60" s="20"/>
      <c r="B60" s="52" t="str">
        <f t="shared" ref="B60:G61" ca="1" si="65">B29</f>
        <v/>
      </c>
      <c r="C60" s="53" t="str">
        <f t="shared" ca="1" si="65"/>
        <v>＋</v>
      </c>
      <c r="D60" s="54">
        <f t="shared" ca="1" si="65"/>
        <v>4</v>
      </c>
      <c r="E60" s="54" t="str">
        <f t="shared" ca="1" si="65"/>
        <v>.</v>
      </c>
      <c r="F60" s="55">
        <f t="shared" ca="1" si="65"/>
        <v>8</v>
      </c>
      <c r="G60" s="55">
        <f t="shared" ca="1" si="65"/>
        <v>7</v>
      </c>
      <c r="H60" s="27"/>
      <c r="I60" s="20"/>
      <c r="J60" s="52" t="str">
        <f t="shared" ref="J60:O61" ca="1" si="66">J29</f>
        <v/>
      </c>
      <c r="K60" s="53" t="str">
        <f t="shared" ca="1" si="66"/>
        <v>＋</v>
      </c>
      <c r="L60" s="54">
        <f t="shared" ca="1" si="66"/>
        <v>3</v>
      </c>
      <c r="M60" s="54" t="str">
        <f t="shared" ca="1" si="66"/>
        <v>.</v>
      </c>
      <c r="N60" s="55">
        <f t="shared" ca="1" si="66"/>
        <v>2</v>
      </c>
      <c r="O60" s="55">
        <f t="shared" ca="1" si="66"/>
        <v>3</v>
      </c>
      <c r="P60" s="27"/>
      <c r="Q60" s="20"/>
      <c r="R60" s="52" t="str">
        <f t="shared" ref="R60:W61" ca="1" si="67">R29</f>
        <v/>
      </c>
      <c r="S60" s="53" t="str">
        <f t="shared" ca="1" si="67"/>
        <v>＋</v>
      </c>
      <c r="T60" s="54">
        <f t="shared" ca="1" si="67"/>
        <v>2</v>
      </c>
      <c r="U60" s="54" t="str">
        <f t="shared" ca="1" si="67"/>
        <v>.</v>
      </c>
      <c r="V60" s="55">
        <f t="shared" ca="1" si="67"/>
        <v>1</v>
      </c>
      <c r="W60" s="55">
        <f t="shared" ca="1" si="67"/>
        <v>3</v>
      </c>
      <c r="X60" s="27"/>
      <c r="BW60" s="11"/>
      <c r="BX60" s="12"/>
      <c r="BY60" s="12"/>
      <c r="BZ60" s="5"/>
      <c r="CA60" s="5"/>
      <c r="CB60" s="5"/>
      <c r="CC60" s="5"/>
      <c r="CD60" s="11"/>
      <c r="CE60" s="12"/>
      <c r="CF60" s="5"/>
      <c r="CG60" s="5"/>
      <c r="CK60" s="11"/>
      <c r="CL60" s="12"/>
      <c r="CM60" s="5"/>
      <c r="CN60" s="5"/>
      <c r="CO60" s="5"/>
      <c r="CP60" s="5"/>
      <c r="CR60" s="11"/>
      <c r="CS60" s="12"/>
      <c r="CT60" s="5"/>
      <c r="CU60" s="5"/>
      <c r="CV60" s="5"/>
      <c r="CW60" s="5"/>
    </row>
    <row r="61" spans="1:101" ht="57" customHeight="1" x14ac:dyDescent="0.25">
      <c r="A61" s="20"/>
      <c r="B61" s="57"/>
      <c r="C61" s="58">
        <f ca="1">C30</f>
        <v>0</v>
      </c>
      <c r="D61" s="59">
        <f t="shared" ca="1" si="65"/>
        <v>5</v>
      </c>
      <c r="E61" s="59" t="str">
        <f t="shared" si="65"/>
        <v>.</v>
      </c>
      <c r="F61" s="60">
        <f t="shared" ca="1" si="65"/>
        <v>8</v>
      </c>
      <c r="G61" s="61">
        <f t="shared" ca="1" si="65"/>
        <v>8</v>
      </c>
      <c r="H61" s="27"/>
      <c r="I61" s="14"/>
      <c r="J61" s="57"/>
      <c r="K61" s="58">
        <f ca="1">K30</f>
        <v>0</v>
      </c>
      <c r="L61" s="59">
        <f t="shared" ca="1" si="66"/>
        <v>5</v>
      </c>
      <c r="M61" s="59" t="str">
        <f t="shared" si="66"/>
        <v>.</v>
      </c>
      <c r="N61" s="60">
        <f t="shared" ca="1" si="66"/>
        <v>8</v>
      </c>
      <c r="O61" s="61">
        <f t="shared" ca="1" si="66"/>
        <v>6</v>
      </c>
      <c r="P61" s="27"/>
      <c r="Q61" s="20"/>
      <c r="R61" s="57"/>
      <c r="S61" s="58">
        <f ca="1">S30</f>
        <v>0</v>
      </c>
      <c r="T61" s="59">
        <f t="shared" ca="1" si="67"/>
        <v>4</v>
      </c>
      <c r="U61" s="59" t="str">
        <f t="shared" si="67"/>
        <v>.</v>
      </c>
      <c r="V61" s="60">
        <f t="shared" ca="1" si="67"/>
        <v>3</v>
      </c>
      <c r="W61" s="61">
        <f t="shared" ca="1" si="67"/>
        <v>8</v>
      </c>
      <c r="X61" s="27"/>
      <c r="BW61" s="11"/>
      <c r="BX61" s="12"/>
      <c r="BY61" s="12"/>
      <c r="BZ61" s="5"/>
      <c r="CA61" s="5"/>
      <c r="CB61" s="5"/>
      <c r="CC61" s="5"/>
      <c r="CD61" s="11"/>
      <c r="CE61" s="12"/>
      <c r="CF61" s="5"/>
      <c r="CG61" s="5"/>
      <c r="CK61" s="11"/>
      <c r="CL61" s="12"/>
      <c r="CM61" s="5"/>
      <c r="CN61" s="5"/>
      <c r="CO61" s="5"/>
      <c r="CP61" s="5"/>
      <c r="CR61" s="11"/>
      <c r="CS61" s="12"/>
      <c r="CT61" s="5"/>
      <c r="CU61" s="5"/>
      <c r="CV61" s="5"/>
      <c r="CW61" s="5"/>
    </row>
    <row r="62" spans="1:101" ht="9.9499999999999993" customHeight="1" x14ac:dyDescent="0.25">
      <c r="A62" s="32"/>
      <c r="B62" s="33"/>
      <c r="C62" s="33"/>
      <c r="D62" s="35"/>
      <c r="E62" s="33"/>
      <c r="F62" s="33"/>
      <c r="G62" s="33"/>
      <c r="H62" s="36"/>
      <c r="I62" s="32"/>
      <c r="J62" s="33"/>
      <c r="K62" s="33"/>
      <c r="L62" s="33"/>
      <c r="M62" s="33"/>
      <c r="N62" s="33"/>
      <c r="O62" s="33"/>
      <c r="P62" s="36"/>
      <c r="Q62" s="32"/>
      <c r="R62" s="33"/>
      <c r="S62" s="33"/>
      <c r="T62" s="33"/>
      <c r="U62" s="33"/>
      <c r="V62" s="33"/>
      <c r="W62" s="33"/>
      <c r="X62" s="36"/>
      <c r="BW62" s="11"/>
      <c r="BX62" s="12"/>
      <c r="BY62" s="12"/>
      <c r="BZ62" s="5"/>
      <c r="CA62" s="5"/>
      <c r="CB62" s="5"/>
      <c r="CC62" s="5"/>
      <c r="CD62" s="11"/>
      <c r="CE62" s="12"/>
      <c r="CF62" s="5"/>
      <c r="CG62" s="5"/>
      <c r="CK62" s="11"/>
      <c r="CL62" s="12"/>
      <c r="CM62" s="5"/>
      <c r="CN62" s="5"/>
      <c r="CO62" s="5"/>
      <c r="CP62" s="5"/>
      <c r="CR62" s="11"/>
      <c r="CS62" s="12"/>
      <c r="CT62" s="5"/>
      <c r="CU62" s="5"/>
      <c r="CV62" s="5"/>
      <c r="CW62" s="5"/>
    </row>
    <row r="63" spans="1:101" ht="18.75" x14ac:dyDescent="0.25">
      <c r="BW63" s="11"/>
      <c r="BX63" s="12"/>
      <c r="BY63" s="12"/>
      <c r="BZ63" s="5"/>
      <c r="CA63" s="5"/>
      <c r="CB63" s="5"/>
      <c r="CC63" s="5"/>
      <c r="CD63" s="11"/>
      <c r="CE63" s="12"/>
      <c r="CG63" s="5"/>
      <c r="CK63" s="11"/>
      <c r="CL63" s="12"/>
      <c r="CN63" s="5"/>
      <c r="CO63" s="5"/>
      <c r="CP63" s="5"/>
      <c r="CR63" s="11"/>
      <c r="CS63" s="12"/>
      <c r="CU63" s="5"/>
      <c r="CV63" s="5"/>
      <c r="CW63" s="5"/>
    </row>
    <row r="64" spans="1:101" ht="18.75" x14ac:dyDescent="0.25">
      <c r="BW64" s="11"/>
      <c r="BX64" s="12"/>
      <c r="BY64" s="12"/>
      <c r="BZ64" s="5"/>
      <c r="CA64" s="5"/>
      <c r="CB64" s="5"/>
      <c r="CC64" s="5"/>
      <c r="CD64" s="11"/>
      <c r="CE64" s="12"/>
      <c r="CG64" s="5"/>
      <c r="CK64" s="11"/>
      <c r="CL64" s="12"/>
      <c r="CN64" s="5"/>
      <c r="CO64" s="5"/>
      <c r="CP64" s="5"/>
      <c r="CR64" s="11"/>
      <c r="CS64" s="12"/>
      <c r="CU64" s="5"/>
      <c r="CV64" s="5"/>
      <c r="CW64" s="5"/>
    </row>
    <row r="65" spans="75:101" ht="18.75" x14ac:dyDescent="0.25">
      <c r="BW65" s="11"/>
      <c r="BX65" s="12"/>
      <c r="BY65" s="12"/>
      <c r="BZ65" s="5"/>
      <c r="CA65" s="5"/>
      <c r="CB65" s="5"/>
      <c r="CC65" s="5"/>
      <c r="CD65" s="11"/>
      <c r="CE65" s="12"/>
      <c r="CG65" s="5"/>
      <c r="CK65" s="11"/>
      <c r="CL65" s="12"/>
      <c r="CN65" s="5"/>
      <c r="CR65" s="11"/>
      <c r="CS65" s="12"/>
      <c r="CU65" s="5"/>
      <c r="CV65" s="5"/>
      <c r="CW65" s="5"/>
    </row>
    <row r="66" spans="75:101" ht="18.75" x14ac:dyDescent="0.25">
      <c r="BW66" s="11"/>
      <c r="BX66" s="12"/>
      <c r="BY66" s="12"/>
      <c r="BZ66" s="5"/>
      <c r="CA66" s="5"/>
      <c r="CB66" s="5"/>
      <c r="CC66" s="5"/>
      <c r="CD66" s="11"/>
      <c r="CE66" s="12"/>
      <c r="CG66" s="5"/>
      <c r="CK66" s="11"/>
      <c r="CL66" s="12"/>
      <c r="CN66" s="5"/>
      <c r="CR66" s="11"/>
      <c r="CS66" s="12"/>
      <c r="CU66" s="5"/>
      <c r="CV66" s="5"/>
      <c r="CW66" s="5"/>
    </row>
    <row r="67" spans="75:101" ht="18.75" x14ac:dyDescent="0.25">
      <c r="BW67" s="11"/>
      <c r="BX67" s="12"/>
      <c r="BY67" s="12"/>
      <c r="BZ67" s="5"/>
      <c r="CA67" s="5"/>
      <c r="CB67" s="5"/>
      <c r="CC67" s="5"/>
      <c r="CD67" s="11"/>
      <c r="CE67" s="12"/>
      <c r="CG67" s="5"/>
      <c r="CK67" s="11"/>
      <c r="CL67" s="12"/>
      <c r="CN67" s="5"/>
      <c r="CR67" s="11"/>
      <c r="CS67" s="12"/>
      <c r="CU67" s="5"/>
      <c r="CV67" s="5"/>
      <c r="CW67" s="5"/>
    </row>
    <row r="68" spans="75:101" ht="18.75" x14ac:dyDescent="0.25">
      <c r="BW68" s="11"/>
      <c r="BX68" s="12"/>
      <c r="BY68" s="12"/>
      <c r="BZ68" s="5"/>
      <c r="CA68" s="5"/>
      <c r="CB68" s="5"/>
      <c r="CC68" s="5"/>
      <c r="CD68" s="11"/>
      <c r="CE68" s="12"/>
      <c r="CG68" s="5"/>
      <c r="CK68" s="11"/>
      <c r="CL68" s="12"/>
      <c r="CN68" s="5"/>
      <c r="CR68" s="11"/>
      <c r="CS68" s="12"/>
      <c r="CU68" s="5"/>
      <c r="CV68" s="5"/>
      <c r="CW68" s="5"/>
    </row>
    <row r="69" spans="75:101" ht="18.75" x14ac:dyDescent="0.25">
      <c r="BW69" s="11"/>
      <c r="BX69" s="12"/>
      <c r="BY69" s="12"/>
      <c r="BZ69" s="5"/>
      <c r="CA69" s="5"/>
      <c r="CB69" s="5"/>
      <c r="CC69" s="5"/>
      <c r="CD69" s="11"/>
      <c r="CE69" s="12"/>
      <c r="CG69" s="5"/>
      <c r="CK69" s="11"/>
      <c r="CL69" s="12"/>
      <c r="CN69" s="5"/>
      <c r="CR69" s="11"/>
      <c r="CS69" s="12"/>
      <c r="CU69" s="5"/>
      <c r="CV69" s="5"/>
      <c r="CW69" s="5"/>
    </row>
    <row r="70" spans="75:101" ht="18.75" x14ac:dyDescent="0.25">
      <c r="BW70" s="11"/>
      <c r="BX70" s="12"/>
      <c r="BY70" s="12"/>
      <c r="BZ70" s="5"/>
      <c r="CA70" s="5"/>
      <c r="CB70" s="5"/>
      <c r="CC70" s="5"/>
      <c r="CD70" s="11"/>
      <c r="CE70" s="12"/>
      <c r="CG70" s="5"/>
      <c r="CK70" s="11"/>
      <c r="CL70" s="12"/>
      <c r="CN70" s="5"/>
      <c r="CR70" s="11"/>
      <c r="CS70" s="12"/>
      <c r="CU70" s="5"/>
      <c r="CV70" s="5"/>
      <c r="CW70" s="5"/>
    </row>
    <row r="71" spans="75:101" ht="18.75" x14ac:dyDescent="0.25">
      <c r="BW71" s="11"/>
      <c r="BX71" s="12"/>
      <c r="BY71" s="12"/>
      <c r="BZ71" s="5"/>
      <c r="CA71" s="5"/>
      <c r="CB71" s="5"/>
      <c r="CC71" s="5"/>
      <c r="CD71" s="11"/>
      <c r="CE71" s="12"/>
      <c r="CG71" s="5"/>
      <c r="CK71" s="11"/>
      <c r="CL71" s="12"/>
      <c r="CN71" s="5"/>
      <c r="CR71" s="11"/>
      <c r="CS71" s="12"/>
      <c r="CU71" s="5"/>
      <c r="CV71" s="5"/>
      <c r="CW71" s="5"/>
    </row>
    <row r="72" spans="75:101" ht="18.75" x14ac:dyDescent="0.25">
      <c r="BW72" s="11"/>
      <c r="BX72" s="12"/>
      <c r="BY72" s="12"/>
      <c r="BZ72" s="5"/>
      <c r="CA72" s="5"/>
      <c r="CB72" s="5"/>
      <c r="CC72" s="5"/>
      <c r="CD72" s="11"/>
      <c r="CE72" s="12"/>
      <c r="CG72" s="5"/>
      <c r="CK72" s="11"/>
      <c r="CL72" s="12"/>
      <c r="CN72" s="5"/>
      <c r="CR72" s="11"/>
      <c r="CS72" s="12"/>
      <c r="CU72" s="5"/>
      <c r="CV72" s="5"/>
      <c r="CW72" s="5"/>
    </row>
    <row r="73" spans="75:101" ht="18.75" x14ac:dyDescent="0.25">
      <c r="BW73" s="11"/>
      <c r="BX73" s="12"/>
      <c r="BY73" s="12"/>
      <c r="BZ73" s="5"/>
      <c r="CA73" s="5"/>
      <c r="CB73" s="5"/>
      <c r="CC73" s="5"/>
      <c r="CD73" s="11"/>
      <c r="CE73" s="12"/>
      <c r="CG73" s="5"/>
      <c r="CK73" s="11"/>
      <c r="CL73" s="12"/>
      <c r="CN73" s="5"/>
      <c r="CR73" s="11"/>
      <c r="CS73" s="12"/>
      <c r="CU73" s="5"/>
      <c r="CV73" s="5"/>
      <c r="CW73" s="5"/>
    </row>
    <row r="74" spans="75:101" ht="18.75" x14ac:dyDescent="0.25">
      <c r="BW74" s="11"/>
      <c r="BX74" s="12"/>
      <c r="BY74" s="12"/>
      <c r="BZ74" s="5"/>
      <c r="CA74" s="5"/>
      <c r="CB74" s="5"/>
      <c r="CC74" s="5"/>
      <c r="CD74" s="11"/>
      <c r="CE74" s="12"/>
      <c r="CG74" s="5"/>
      <c r="CK74" s="11"/>
      <c r="CL74" s="12"/>
      <c r="CN74" s="5"/>
      <c r="CR74" s="11"/>
      <c r="CS74" s="12"/>
      <c r="CU74" s="5"/>
      <c r="CV74" s="5"/>
      <c r="CW74" s="5"/>
    </row>
    <row r="75" spans="75:101" ht="18.75" x14ac:dyDescent="0.25">
      <c r="BW75" s="11"/>
      <c r="BX75" s="12"/>
      <c r="BY75" s="12"/>
      <c r="BZ75" s="5"/>
      <c r="CA75" s="5"/>
      <c r="CB75" s="5"/>
      <c r="CC75" s="5"/>
      <c r="CD75" s="11"/>
      <c r="CE75" s="12"/>
      <c r="CG75" s="5"/>
      <c r="CK75" s="11"/>
      <c r="CL75" s="12"/>
      <c r="CN75" s="5"/>
      <c r="CR75" s="11"/>
      <c r="CS75" s="12"/>
      <c r="CU75" s="5"/>
      <c r="CV75" s="5"/>
      <c r="CW75" s="5"/>
    </row>
    <row r="76" spans="75:101" ht="18.75" x14ac:dyDescent="0.25">
      <c r="BW76" s="11"/>
      <c r="BX76" s="12"/>
      <c r="BY76" s="12"/>
      <c r="BZ76" s="5"/>
      <c r="CA76" s="5"/>
      <c r="CB76" s="5"/>
      <c r="CC76" s="5"/>
      <c r="CD76" s="11"/>
      <c r="CE76" s="12"/>
      <c r="CG76" s="5"/>
      <c r="CK76" s="11"/>
      <c r="CL76" s="12"/>
      <c r="CN76" s="5"/>
      <c r="CR76" s="11"/>
      <c r="CS76" s="12"/>
      <c r="CU76" s="5"/>
      <c r="CV76" s="5"/>
      <c r="CW76" s="5"/>
    </row>
    <row r="77" spans="75:101" ht="18.75" x14ac:dyDescent="0.25">
      <c r="BW77" s="11"/>
      <c r="BX77" s="12"/>
      <c r="BY77" s="12"/>
      <c r="BZ77" s="5"/>
      <c r="CA77" s="5"/>
      <c r="CB77" s="5"/>
      <c r="CC77" s="5"/>
      <c r="CD77" s="11"/>
      <c r="CE77" s="12"/>
      <c r="CG77" s="5"/>
      <c r="CK77" s="11"/>
      <c r="CL77" s="12"/>
      <c r="CN77" s="5"/>
      <c r="CR77" s="11"/>
      <c r="CS77" s="12"/>
      <c r="CU77" s="5"/>
      <c r="CV77" s="5"/>
      <c r="CW77" s="5"/>
    </row>
    <row r="78" spans="75:101" ht="18.75" x14ac:dyDescent="0.25">
      <c r="BW78" s="11"/>
      <c r="BX78" s="12"/>
      <c r="BY78" s="12"/>
      <c r="BZ78" s="5"/>
      <c r="CA78" s="5"/>
      <c r="CB78" s="5"/>
      <c r="CC78" s="5"/>
      <c r="CD78" s="11"/>
      <c r="CE78" s="12"/>
      <c r="CG78" s="5"/>
      <c r="CK78" s="11"/>
      <c r="CL78" s="12"/>
      <c r="CN78" s="5"/>
      <c r="CR78" s="11"/>
      <c r="CS78" s="12"/>
      <c r="CU78" s="5"/>
      <c r="CV78" s="5"/>
      <c r="CW78" s="5"/>
    </row>
    <row r="79" spans="75:101" ht="18.75" x14ac:dyDescent="0.25">
      <c r="BW79" s="11"/>
      <c r="BX79" s="12"/>
      <c r="BY79" s="12"/>
      <c r="BZ79" s="5"/>
      <c r="CA79" s="5"/>
      <c r="CB79" s="5"/>
      <c r="CC79" s="5"/>
      <c r="CD79" s="11"/>
      <c r="CE79" s="12"/>
      <c r="CG79" s="5"/>
      <c r="CK79" s="11"/>
      <c r="CL79" s="12"/>
      <c r="CN79" s="5"/>
      <c r="CR79" s="11"/>
      <c r="CS79" s="12"/>
      <c r="CU79" s="5"/>
      <c r="CV79" s="5"/>
      <c r="CW79" s="5"/>
    </row>
    <row r="80" spans="75:101" ht="18.75" x14ac:dyDescent="0.25">
      <c r="BW80" s="11"/>
      <c r="BX80" s="12"/>
      <c r="BY80" s="12"/>
      <c r="BZ80" s="5"/>
      <c r="CA80" s="5"/>
      <c r="CB80" s="5"/>
      <c r="CC80" s="5"/>
      <c r="CD80" s="11"/>
      <c r="CE80" s="12"/>
      <c r="CG80" s="5"/>
      <c r="CK80" s="11"/>
      <c r="CL80" s="12"/>
      <c r="CN80" s="5"/>
      <c r="CR80" s="11"/>
      <c r="CS80" s="12"/>
      <c r="CU80" s="5"/>
      <c r="CV80" s="5"/>
      <c r="CW80" s="5"/>
    </row>
    <row r="81" spans="75:101" ht="18.75" x14ac:dyDescent="0.25">
      <c r="BW81" s="11"/>
      <c r="BX81" s="12"/>
      <c r="BY81" s="12"/>
      <c r="BZ81" s="5"/>
      <c r="CA81" s="5"/>
      <c r="CB81" s="5"/>
      <c r="CC81" s="5"/>
      <c r="CD81" s="11"/>
      <c r="CE81" s="12"/>
      <c r="CG81" s="5"/>
      <c r="CK81" s="11"/>
      <c r="CL81" s="12"/>
      <c r="CN81" s="5"/>
      <c r="CR81" s="11"/>
      <c r="CS81" s="12"/>
      <c r="CU81" s="5"/>
      <c r="CV81" s="5"/>
      <c r="CW81" s="5"/>
    </row>
    <row r="82" spans="75:101" ht="18.75" x14ac:dyDescent="0.25">
      <c r="BW82" s="11"/>
      <c r="BX82" s="12"/>
      <c r="BY82" s="12"/>
      <c r="BZ82" s="5"/>
      <c r="CA82" s="5"/>
      <c r="CB82" s="5"/>
      <c r="CC82" s="5"/>
      <c r="CD82" s="11"/>
      <c r="CE82" s="12"/>
      <c r="CG82" s="5"/>
      <c r="CK82" s="11"/>
      <c r="CL82" s="12"/>
      <c r="CN82" s="5"/>
      <c r="CR82" s="11"/>
      <c r="CS82" s="12"/>
      <c r="CU82" s="5"/>
      <c r="CV82" s="5"/>
      <c r="CW82" s="5"/>
    </row>
    <row r="83" spans="75:101" ht="18.75" x14ac:dyDescent="0.25">
      <c r="BW83" s="11"/>
      <c r="BX83" s="12"/>
      <c r="BY83" s="12"/>
      <c r="BZ83" s="5"/>
      <c r="CA83" s="5"/>
      <c r="CB83" s="5"/>
      <c r="CC83" s="5"/>
      <c r="CD83" s="11"/>
      <c r="CE83" s="12"/>
      <c r="CG83" s="5"/>
      <c r="CK83" s="11"/>
      <c r="CL83" s="12"/>
      <c r="CN83" s="5"/>
      <c r="CR83" s="11"/>
      <c r="CS83" s="12"/>
      <c r="CU83" s="5"/>
      <c r="CV83" s="5"/>
      <c r="CW83" s="5"/>
    </row>
    <row r="84" spans="75:101" ht="18.75" x14ac:dyDescent="0.25">
      <c r="BW84" s="11"/>
      <c r="BX84" s="12"/>
      <c r="BY84" s="12"/>
      <c r="BZ84" s="5"/>
      <c r="CA84" s="5"/>
      <c r="CB84" s="5"/>
      <c r="CC84" s="5"/>
      <c r="CD84" s="11"/>
      <c r="CE84" s="12"/>
      <c r="CG84" s="5"/>
      <c r="CK84" s="11"/>
      <c r="CL84" s="12"/>
      <c r="CN84" s="5"/>
      <c r="CR84" s="11"/>
      <c r="CS84" s="12"/>
      <c r="CU84" s="5"/>
      <c r="CV84" s="5"/>
      <c r="CW84" s="5"/>
    </row>
    <row r="85" spans="75:101" ht="18.75" x14ac:dyDescent="0.25">
      <c r="BW85" s="11"/>
      <c r="BX85" s="12"/>
      <c r="BY85" s="12"/>
      <c r="BZ85" s="5"/>
      <c r="CA85" s="5"/>
      <c r="CB85" s="5"/>
      <c r="CC85" s="5"/>
      <c r="CD85" s="11"/>
      <c r="CE85" s="12"/>
      <c r="CG85" s="5"/>
      <c r="CK85" s="11"/>
      <c r="CL85" s="12"/>
      <c r="CN85" s="5"/>
      <c r="CR85" s="11"/>
      <c r="CS85" s="12"/>
      <c r="CU85" s="5"/>
      <c r="CV85" s="5"/>
      <c r="CW85" s="5"/>
    </row>
    <row r="86" spans="75:101" ht="18.75" x14ac:dyDescent="0.25">
      <c r="BW86" s="11"/>
      <c r="BX86" s="12"/>
      <c r="BY86" s="12"/>
      <c r="BZ86" s="5"/>
      <c r="CA86" s="5"/>
      <c r="CB86" s="5"/>
      <c r="CC86" s="5"/>
      <c r="CD86" s="11"/>
      <c r="CE86" s="12"/>
      <c r="CG86" s="5"/>
      <c r="CK86" s="11"/>
      <c r="CL86" s="12"/>
      <c r="CN86" s="5"/>
      <c r="CR86" s="11"/>
      <c r="CS86" s="12"/>
      <c r="CU86" s="5"/>
      <c r="CV86" s="5"/>
      <c r="CW86" s="5"/>
    </row>
    <row r="87" spans="75:101" ht="18.75" x14ac:dyDescent="0.25">
      <c r="BW87" s="11"/>
      <c r="BX87" s="12"/>
      <c r="BY87" s="12"/>
      <c r="BZ87" s="5"/>
      <c r="CA87" s="5"/>
      <c r="CB87" s="5"/>
      <c r="CC87" s="5"/>
      <c r="CD87" s="11"/>
      <c r="CE87" s="12"/>
      <c r="CG87" s="5"/>
      <c r="CK87" s="11"/>
      <c r="CL87" s="12"/>
      <c r="CN87" s="5"/>
      <c r="CR87" s="11"/>
      <c r="CS87" s="12"/>
      <c r="CU87" s="5"/>
      <c r="CV87" s="5"/>
      <c r="CW87" s="5"/>
    </row>
    <row r="88" spans="75:101" ht="18.75" x14ac:dyDescent="0.25">
      <c r="BW88" s="11"/>
      <c r="BX88" s="12"/>
      <c r="BY88" s="12"/>
      <c r="BZ88" s="5"/>
      <c r="CA88" s="5"/>
      <c r="CB88" s="5"/>
      <c r="CC88" s="5"/>
      <c r="CD88" s="11"/>
      <c r="CE88" s="12"/>
      <c r="CG88" s="5"/>
      <c r="CK88" s="11"/>
      <c r="CL88" s="12"/>
      <c r="CN88" s="5"/>
      <c r="CR88" s="11"/>
      <c r="CS88" s="12"/>
      <c r="CU88" s="5"/>
      <c r="CV88" s="5"/>
      <c r="CW88" s="5"/>
    </row>
    <row r="89" spans="75:101" ht="18.75" x14ac:dyDescent="0.25">
      <c r="BW89" s="11"/>
      <c r="BX89" s="12"/>
      <c r="BY89" s="12"/>
      <c r="BZ89" s="5"/>
      <c r="CA89" s="5"/>
      <c r="CB89" s="5"/>
      <c r="CC89" s="5"/>
      <c r="CD89" s="11"/>
      <c r="CE89" s="12"/>
      <c r="CG89" s="5"/>
      <c r="CK89" s="11"/>
      <c r="CL89" s="12"/>
      <c r="CN89" s="5"/>
      <c r="CR89" s="11"/>
      <c r="CS89" s="12"/>
      <c r="CU89" s="5"/>
      <c r="CV89" s="5"/>
      <c r="CW89" s="5"/>
    </row>
    <row r="90" spans="75:101" ht="18.75" x14ac:dyDescent="0.25">
      <c r="BW90" s="11"/>
      <c r="BX90" s="12"/>
      <c r="BY90" s="12"/>
      <c r="BZ90" s="5"/>
      <c r="CA90" s="5"/>
      <c r="CB90" s="5"/>
      <c r="CC90" s="5"/>
      <c r="CD90" s="11"/>
      <c r="CE90" s="12"/>
      <c r="CG90" s="5"/>
      <c r="CK90" s="11"/>
      <c r="CL90" s="12"/>
      <c r="CN90" s="5"/>
      <c r="CR90" s="11"/>
      <c r="CS90" s="12"/>
      <c r="CU90" s="5"/>
      <c r="CV90" s="5"/>
      <c r="CW90" s="5"/>
    </row>
    <row r="91" spans="75:101" ht="18.75" x14ac:dyDescent="0.25">
      <c r="BW91" s="11"/>
      <c r="BX91" s="12"/>
      <c r="BY91" s="12"/>
      <c r="BZ91" s="5"/>
      <c r="CA91" s="5"/>
      <c r="CB91" s="5"/>
      <c r="CC91" s="5"/>
      <c r="CD91" s="11"/>
      <c r="CE91" s="12"/>
      <c r="CG91" s="5"/>
      <c r="CK91" s="11"/>
      <c r="CL91" s="12"/>
      <c r="CN91" s="5"/>
      <c r="CR91" s="11"/>
      <c r="CS91" s="12"/>
      <c r="CU91" s="5"/>
    </row>
    <row r="92" spans="75:101" ht="18.75" x14ac:dyDescent="0.25">
      <c r="BW92" s="11"/>
      <c r="BX92" s="12"/>
      <c r="BY92" s="12"/>
      <c r="BZ92" s="5"/>
      <c r="CA92" s="5"/>
      <c r="CB92" s="5"/>
      <c r="CC92" s="5"/>
      <c r="CD92" s="11"/>
      <c r="CE92" s="12"/>
      <c r="CG92" s="5"/>
      <c r="CK92" s="11"/>
      <c r="CL92" s="12"/>
      <c r="CN92" s="5"/>
      <c r="CR92" s="11"/>
      <c r="CS92" s="12"/>
      <c r="CU92" s="5"/>
    </row>
    <row r="93" spans="75:101" ht="18.75" x14ac:dyDescent="0.25">
      <c r="BW93" s="11"/>
      <c r="BX93" s="12"/>
      <c r="BY93" s="12"/>
      <c r="BZ93" s="5"/>
      <c r="CA93" s="5"/>
      <c r="CB93" s="5"/>
      <c r="CC93" s="5"/>
      <c r="CD93" s="11"/>
      <c r="CE93" s="12"/>
      <c r="CG93" s="5"/>
      <c r="CK93" s="11"/>
      <c r="CL93" s="12"/>
      <c r="CN93" s="5"/>
      <c r="CR93" s="11"/>
      <c r="CS93" s="12"/>
      <c r="CU93" s="5"/>
    </row>
    <row r="94" spans="75:101" ht="18.75" x14ac:dyDescent="0.25">
      <c r="BW94" s="11"/>
      <c r="BX94" s="12"/>
      <c r="BY94" s="12"/>
      <c r="BZ94" s="5"/>
      <c r="CA94" s="5"/>
      <c r="CB94" s="5"/>
      <c r="CC94" s="5"/>
      <c r="CD94" s="11"/>
      <c r="CE94" s="12"/>
      <c r="CG94" s="5"/>
      <c r="CK94" s="11"/>
      <c r="CL94" s="12"/>
      <c r="CN94" s="5"/>
      <c r="CR94" s="11"/>
      <c r="CS94" s="12"/>
      <c r="CU94" s="5"/>
    </row>
    <row r="95" spans="75:101" ht="18.75" x14ac:dyDescent="0.25">
      <c r="BW95" s="11"/>
      <c r="BX95" s="12"/>
      <c r="BY95" s="12"/>
      <c r="BZ95" s="5"/>
      <c r="CA95" s="5"/>
      <c r="CB95" s="5"/>
      <c r="CC95" s="5"/>
      <c r="CD95" s="11"/>
      <c r="CE95" s="12"/>
      <c r="CG95" s="5"/>
      <c r="CK95" s="11"/>
      <c r="CL95" s="12"/>
      <c r="CN95" s="5"/>
      <c r="CR95" s="11"/>
      <c r="CS95" s="12"/>
      <c r="CU95" s="5"/>
    </row>
    <row r="96" spans="75:101" ht="18.75" x14ac:dyDescent="0.25">
      <c r="BW96" s="11"/>
      <c r="BX96" s="12"/>
      <c r="BY96" s="12"/>
      <c r="BZ96" s="5"/>
      <c r="CA96" s="5"/>
      <c r="CB96" s="5"/>
      <c r="CC96" s="5"/>
      <c r="CD96" s="11"/>
      <c r="CE96" s="12"/>
      <c r="CG96" s="5"/>
      <c r="CK96" s="11"/>
      <c r="CL96" s="12"/>
      <c r="CN96" s="5"/>
      <c r="CR96" s="11"/>
      <c r="CS96" s="12"/>
      <c r="CU96" s="5"/>
    </row>
    <row r="97" spans="75:99" ht="18.75" x14ac:dyDescent="0.25">
      <c r="BW97" s="11"/>
      <c r="BX97" s="12"/>
      <c r="BY97" s="12"/>
      <c r="BZ97" s="5"/>
      <c r="CA97" s="5"/>
      <c r="CB97" s="5"/>
      <c r="CC97" s="5"/>
      <c r="CD97" s="11"/>
      <c r="CE97" s="12"/>
      <c r="CG97" s="5"/>
      <c r="CK97" s="11"/>
      <c r="CL97" s="12"/>
      <c r="CN97" s="5"/>
      <c r="CR97" s="11"/>
      <c r="CS97" s="12"/>
      <c r="CU97" s="5"/>
    </row>
    <row r="98" spans="75:99" ht="18.75" x14ac:dyDescent="0.25">
      <c r="BW98" s="11"/>
      <c r="BX98" s="12"/>
      <c r="BY98" s="12"/>
      <c r="BZ98" s="5"/>
      <c r="CA98" s="5"/>
      <c r="CB98" s="5"/>
      <c r="CC98" s="5"/>
      <c r="CD98" s="11"/>
      <c r="CE98" s="12"/>
      <c r="CG98" s="5"/>
      <c r="CK98" s="11"/>
      <c r="CL98" s="12"/>
      <c r="CN98" s="5"/>
      <c r="CR98" s="11"/>
      <c r="CS98" s="12"/>
      <c r="CU98" s="5"/>
    </row>
    <row r="99" spans="75:99" ht="18.75" x14ac:dyDescent="0.25">
      <c r="BW99" s="11"/>
      <c r="BX99" s="12"/>
      <c r="BY99" s="12"/>
      <c r="BZ99" s="5"/>
      <c r="CA99" s="5"/>
      <c r="CB99" s="5"/>
      <c r="CC99" s="5"/>
      <c r="CD99" s="11"/>
      <c r="CE99" s="12"/>
      <c r="CG99" s="5"/>
      <c r="CK99" s="11"/>
      <c r="CL99" s="12"/>
      <c r="CN99" s="5"/>
      <c r="CR99" s="11"/>
      <c r="CS99" s="12"/>
      <c r="CU99" s="5"/>
    </row>
    <row r="100" spans="75:99" ht="18.75" x14ac:dyDescent="0.25">
      <c r="BW100" s="11"/>
      <c r="BX100" s="12"/>
      <c r="BY100" s="12"/>
      <c r="BZ100" s="5"/>
      <c r="CC100" s="5"/>
      <c r="CD100" s="11"/>
      <c r="CE100" s="12"/>
      <c r="CG100" s="5"/>
      <c r="CK100" s="11"/>
      <c r="CL100" s="12"/>
      <c r="CN100" s="5"/>
      <c r="CR100" s="11"/>
      <c r="CS100" s="12"/>
      <c r="CU100" s="5"/>
    </row>
  </sheetData>
  <sheetProtection algorithmName="SHA-512" hashValue="3SGQGsHFxLJDzi0GACCzBkE+kEQeycKby1Nh4Q+tpevxT3KyPNfXqSj3PDjBwVoDlSnAuyWOhU0hdm4l+4KLzQ==" saltValue="tWFYc7ayJh13aiMLlbYfLA==" spinCount="100000" sheet="1" objects="1" scenarios="1" selectLockedCells="1"/>
  <mergeCells count="56">
    <mergeCell ref="V12:W12"/>
    <mergeCell ref="A1:V1"/>
    <mergeCell ref="B2:G2"/>
    <mergeCell ref="H2:K2"/>
    <mergeCell ref="L2:W2"/>
    <mergeCell ref="B5:E5"/>
    <mergeCell ref="F5:G5"/>
    <mergeCell ref="J5:M5"/>
    <mergeCell ref="N5:O5"/>
    <mergeCell ref="R5:U5"/>
    <mergeCell ref="V5:W5"/>
    <mergeCell ref="B12:E12"/>
    <mergeCell ref="F12:G12"/>
    <mergeCell ref="J12:M12"/>
    <mergeCell ref="N12:O12"/>
    <mergeCell ref="R12:U12"/>
    <mergeCell ref="V26:W26"/>
    <mergeCell ref="B19:E19"/>
    <mergeCell ref="F19:G19"/>
    <mergeCell ref="J19:M19"/>
    <mergeCell ref="N19:O19"/>
    <mergeCell ref="R19:U19"/>
    <mergeCell ref="V19:W19"/>
    <mergeCell ref="B26:E26"/>
    <mergeCell ref="F26:G26"/>
    <mergeCell ref="J26:M26"/>
    <mergeCell ref="N26:O26"/>
    <mergeCell ref="R26:U26"/>
    <mergeCell ref="V43:W43"/>
    <mergeCell ref="A32:V32"/>
    <mergeCell ref="B33:G33"/>
    <mergeCell ref="H33:K33"/>
    <mergeCell ref="L33:W33"/>
    <mergeCell ref="B36:E36"/>
    <mergeCell ref="F36:G36"/>
    <mergeCell ref="J36:M36"/>
    <mergeCell ref="N36:O36"/>
    <mergeCell ref="R36:U36"/>
    <mergeCell ref="V36:W36"/>
    <mergeCell ref="B43:E43"/>
    <mergeCell ref="F43:G43"/>
    <mergeCell ref="J43:M43"/>
    <mergeCell ref="N43:O43"/>
    <mergeCell ref="R43:U43"/>
    <mergeCell ref="V57:W57"/>
    <mergeCell ref="B50:E50"/>
    <mergeCell ref="F50:G50"/>
    <mergeCell ref="J50:M50"/>
    <mergeCell ref="N50:O50"/>
    <mergeCell ref="R50:U50"/>
    <mergeCell ref="V50:W50"/>
    <mergeCell ref="B57:E57"/>
    <mergeCell ref="F57:G57"/>
    <mergeCell ref="J57:M57"/>
    <mergeCell ref="N57:O57"/>
    <mergeCell ref="R57:U57"/>
  </mergeCells>
  <phoneticPr fontId="5"/>
  <conditionalFormatting sqref="AJ15:AJ26">
    <cfRule type="expression" dxfId="1159" priority="193">
      <formula>$AJ15="NO"</formula>
    </cfRule>
  </conditionalFormatting>
  <conditionalFormatting sqref="C7">
    <cfRule type="expression" dxfId="1158" priority="192">
      <formula>C7=0</formula>
    </cfRule>
  </conditionalFormatting>
  <conditionalFormatting sqref="C8">
    <cfRule type="expression" dxfId="1157" priority="191">
      <formula>C8=0</formula>
    </cfRule>
  </conditionalFormatting>
  <conditionalFormatting sqref="C9">
    <cfRule type="expression" dxfId="1156" priority="190">
      <formula>C9=0</formula>
    </cfRule>
  </conditionalFormatting>
  <conditionalFormatting sqref="B8">
    <cfRule type="expression" dxfId="1155" priority="189">
      <formula>B8=""</formula>
    </cfRule>
  </conditionalFormatting>
  <conditionalFormatting sqref="G7">
    <cfRule type="expression" dxfId="1154" priority="188">
      <formula>G7=0</formula>
    </cfRule>
  </conditionalFormatting>
  <conditionalFormatting sqref="G8">
    <cfRule type="expression" dxfId="1153" priority="187">
      <formula>G8=0</formula>
    </cfRule>
  </conditionalFormatting>
  <conditionalFormatting sqref="F7">
    <cfRule type="expression" dxfId="1152" priority="186">
      <formula>AND(F7=0,G7=0)</formula>
    </cfRule>
  </conditionalFormatting>
  <conditionalFormatting sqref="F8">
    <cfRule type="expression" dxfId="1151" priority="185">
      <formula>AND(F8=0,G8=0)</formula>
    </cfRule>
  </conditionalFormatting>
  <conditionalFormatting sqref="K7">
    <cfRule type="expression" dxfId="1150" priority="184">
      <formula>K7=0</formula>
    </cfRule>
  </conditionalFormatting>
  <conditionalFormatting sqref="K8">
    <cfRule type="expression" dxfId="1149" priority="183">
      <formula>K8=0</formula>
    </cfRule>
  </conditionalFormatting>
  <conditionalFormatting sqref="K9">
    <cfRule type="expression" dxfId="1148" priority="182">
      <formula>K9=0</formula>
    </cfRule>
  </conditionalFormatting>
  <conditionalFormatting sqref="J8">
    <cfRule type="expression" dxfId="1147" priority="181">
      <formula>J8=""</formula>
    </cfRule>
  </conditionalFormatting>
  <conditionalFormatting sqref="O7">
    <cfRule type="expression" dxfId="1146" priority="180">
      <formula>O7=0</formula>
    </cfRule>
  </conditionalFormatting>
  <conditionalFormatting sqref="O8">
    <cfRule type="expression" dxfId="1145" priority="179">
      <formula>O8=0</formula>
    </cfRule>
  </conditionalFormatting>
  <conditionalFormatting sqref="N7">
    <cfRule type="expression" dxfId="1144" priority="178">
      <formula>AND(N7=0,O7=0)</formula>
    </cfRule>
  </conditionalFormatting>
  <conditionalFormatting sqref="N8">
    <cfRule type="expression" dxfId="1143" priority="177">
      <formula>AND(N8=0,O8=0)</formula>
    </cfRule>
  </conditionalFormatting>
  <conditionalFormatting sqref="S7">
    <cfRule type="expression" dxfId="1142" priority="176">
      <formula>S7=0</formula>
    </cfRule>
  </conditionalFormatting>
  <conditionalFormatting sqref="S8">
    <cfRule type="expression" dxfId="1141" priority="175">
      <formula>S8=0</formula>
    </cfRule>
  </conditionalFormatting>
  <conditionalFormatting sqref="S9">
    <cfRule type="expression" dxfId="1140" priority="174">
      <formula>S9=0</formula>
    </cfRule>
  </conditionalFormatting>
  <conditionalFormatting sqref="R8">
    <cfRule type="expression" dxfId="1139" priority="173">
      <formula>R8=""</formula>
    </cfRule>
  </conditionalFormatting>
  <conditionalFormatting sqref="W7">
    <cfRule type="expression" dxfId="1138" priority="172">
      <formula>W7=0</formula>
    </cfRule>
  </conditionalFormatting>
  <conditionalFormatting sqref="W8">
    <cfRule type="expression" dxfId="1137" priority="171">
      <formula>W8=0</formula>
    </cfRule>
  </conditionalFormatting>
  <conditionalFormatting sqref="V7">
    <cfRule type="expression" dxfId="1136" priority="170">
      <formula>AND(V7=0,W7=0)</formula>
    </cfRule>
  </conditionalFormatting>
  <conditionalFormatting sqref="V8">
    <cfRule type="expression" dxfId="1135" priority="169">
      <formula>AND(V8=0,W8=0)</formula>
    </cfRule>
  </conditionalFormatting>
  <conditionalFormatting sqref="C14">
    <cfRule type="expression" dxfId="1134" priority="168">
      <formula>C14=0</formula>
    </cfRule>
  </conditionalFormatting>
  <conditionalFormatting sqref="C15">
    <cfRule type="expression" dxfId="1133" priority="167">
      <formula>C15=0</formula>
    </cfRule>
  </conditionalFormatting>
  <conditionalFormatting sqref="C16">
    <cfRule type="expression" dxfId="1132" priority="166">
      <formula>C16=0</formula>
    </cfRule>
  </conditionalFormatting>
  <conditionalFormatting sqref="B15">
    <cfRule type="expression" dxfId="1131" priority="165">
      <formula>B15=""</formula>
    </cfRule>
  </conditionalFormatting>
  <conditionalFormatting sqref="G14">
    <cfRule type="expression" dxfId="1130" priority="164">
      <formula>G14=0</formula>
    </cfRule>
  </conditionalFormatting>
  <conditionalFormatting sqref="G15">
    <cfRule type="expression" dxfId="1129" priority="163">
      <formula>G15=0</formula>
    </cfRule>
  </conditionalFormatting>
  <conditionalFormatting sqref="F14">
    <cfRule type="expression" dxfId="1128" priority="162">
      <formula>AND(F14=0,G14=0)</formula>
    </cfRule>
  </conditionalFormatting>
  <conditionalFormatting sqref="F15">
    <cfRule type="expression" dxfId="1127" priority="161">
      <formula>AND(F15=0,G15=0)</formula>
    </cfRule>
  </conditionalFormatting>
  <conditionalFormatting sqref="K14">
    <cfRule type="expression" dxfId="1126" priority="160">
      <formula>K14=0</formula>
    </cfRule>
  </conditionalFormatting>
  <conditionalFormatting sqref="K15">
    <cfRule type="expression" dxfId="1125" priority="159">
      <formula>K15=0</formula>
    </cfRule>
  </conditionalFormatting>
  <conditionalFormatting sqref="K16">
    <cfRule type="expression" dxfId="1124" priority="158">
      <formula>K16=0</formula>
    </cfRule>
  </conditionalFormatting>
  <conditionalFormatting sqref="J15">
    <cfRule type="expression" dxfId="1123" priority="157">
      <formula>J15=""</formula>
    </cfRule>
  </conditionalFormatting>
  <conditionalFormatting sqref="O14">
    <cfRule type="expression" dxfId="1122" priority="156">
      <formula>O14=0</formula>
    </cfRule>
  </conditionalFormatting>
  <conditionalFormatting sqref="O15">
    <cfRule type="expression" dxfId="1121" priority="155">
      <formula>O15=0</formula>
    </cfRule>
  </conditionalFormatting>
  <conditionalFormatting sqref="N14">
    <cfRule type="expression" dxfId="1120" priority="154">
      <formula>AND(N14=0,O14=0)</formula>
    </cfRule>
  </conditionalFormatting>
  <conditionalFormatting sqref="N15">
    <cfRule type="expression" dxfId="1119" priority="153">
      <formula>AND(N15=0,O15=0)</formula>
    </cfRule>
  </conditionalFormatting>
  <conditionalFormatting sqref="S14">
    <cfRule type="expression" dxfId="1118" priority="152">
      <formula>S14=0</formula>
    </cfRule>
  </conditionalFormatting>
  <conditionalFormatting sqref="S15">
    <cfRule type="expression" dxfId="1117" priority="151">
      <formula>S15=0</formula>
    </cfRule>
  </conditionalFormatting>
  <conditionalFormatting sqref="S16">
    <cfRule type="expression" dxfId="1116" priority="150">
      <formula>S16=0</formula>
    </cfRule>
  </conditionalFormatting>
  <conditionalFormatting sqref="R15">
    <cfRule type="expression" dxfId="1115" priority="149">
      <formula>R15=""</formula>
    </cfRule>
  </conditionalFormatting>
  <conditionalFormatting sqref="W14">
    <cfRule type="expression" dxfId="1114" priority="148">
      <formula>W14=0</formula>
    </cfRule>
  </conditionalFormatting>
  <conditionalFormatting sqref="W15">
    <cfRule type="expression" dxfId="1113" priority="147">
      <formula>W15=0</formula>
    </cfRule>
  </conditionalFormatting>
  <conditionalFormatting sqref="V14">
    <cfRule type="expression" dxfId="1112" priority="146">
      <formula>AND(V14=0,W14=0)</formula>
    </cfRule>
  </conditionalFormatting>
  <conditionalFormatting sqref="V15">
    <cfRule type="expression" dxfId="1111" priority="145">
      <formula>AND(V15=0,W15=0)</formula>
    </cfRule>
  </conditionalFormatting>
  <conditionalFormatting sqref="C21">
    <cfRule type="expression" dxfId="1110" priority="144">
      <formula>C21=0</formula>
    </cfRule>
  </conditionalFormatting>
  <conditionalFormatting sqref="C22">
    <cfRule type="expression" dxfId="1109" priority="143">
      <formula>C22=0</formula>
    </cfRule>
  </conditionalFormatting>
  <conditionalFormatting sqref="C23">
    <cfRule type="expression" dxfId="1108" priority="142">
      <formula>C23=0</formula>
    </cfRule>
  </conditionalFormatting>
  <conditionalFormatting sqref="B22">
    <cfRule type="expression" dxfId="1107" priority="141">
      <formula>B22=""</formula>
    </cfRule>
  </conditionalFormatting>
  <conditionalFormatting sqref="G21">
    <cfRule type="expression" dxfId="1106" priority="140">
      <formula>G21=0</formula>
    </cfRule>
  </conditionalFormatting>
  <conditionalFormatting sqref="G22">
    <cfRule type="expression" dxfId="1105" priority="139">
      <formula>G22=0</formula>
    </cfRule>
  </conditionalFormatting>
  <conditionalFormatting sqref="F21">
    <cfRule type="expression" dxfId="1104" priority="138">
      <formula>AND(F21=0,G21=0)</formula>
    </cfRule>
  </conditionalFormatting>
  <conditionalFormatting sqref="F22">
    <cfRule type="expression" dxfId="1103" priority="137">
      <formula>AND(F22=0,G22=0)</formula>
    </cfRule>
  </conditionalFormatting>
  <conditionalFormatting sqref="K21">
    <cfRule type="expression" dxfId="1102" priority="136">
      <formula>K21=0</formula>
    </cfRule>
  </conditionalFormatting>
  <conditionalFormatting sqref="K22">
    <cfRule type="expression" dxfId="1101" priority="135">
      <formula>K22=0</formula>
    </cfRule>
  </conditionalFormatting>
  <conditionalFormatting sqref="K23">
    <cfRule type="expression" dxfId="1100" priority="134">
      <formula>K23=0</formula>
    </cfRule>
  </conditionalFormatting>
  <conditionalFormatting sqref="J22">
    <cfRule type="expression" dxfId="1099" priority="133">
      <formula>J22=""</formula>
    </cfRule>
  </conditionalFormatting>
  <conditionalFormatting sqref="O21">
    <cfRule type="expression" dxfId="1098" priority="132">
      <formula>O21=0</formula>
    </cfRule>
  </conditionalFormatting>
  <conditionalFormatting sqref="O22">
    <cfRule type="expression" dxfId="1097" priority="131">
      <formula>O22=0</formula>
    </cfRule>
  </conditionalFormatting>
  <conditionalFormatting sqref="N21">
    <cfRule type="expression" dxfId="1096" priority="130">
      <formula>AND(N21=0,O21=0)</formula>
    </cfRule>
  </conditionalFormatting>
  <conditionalFormatting sqref="N22">
    <cfRule type="expression" dxfId="1095" priority="129">
      <formula>AND(N22=0,O22=0)</formula>
    </cfRule>
  </conditionalFormatting>
  <conditionalFormatting sqref="S21">
    <cfRule type="expression" dxfId="1094" priority="128">
      <formula>S21=0</formula>
    </cfRule>
  </conditionalFormatting>
  <conditionalFormatting sqref="S22">
    <cfRule type="expression" dxfId="1093" priority="127">
      <formula>S22=0</formula>
    </cfRule>
  </conditionalFormatting>
  <conditionalFormatting sqref="S23">
    <cfRule type="expression" dxfId="1092" priority="126">
      <formula>S23=0</formula>
    </cfRule>
  </conditionalFormatting>
  <conditionalFormatting sqref="R22">
    <cfRule type="expression" dxfId="1091" priority="125">
      <formula>R22=""</formula>
    </cfRule>
  </conditionalFormatting>
  <conditionalFormatting sqref="W21">
    <cfRule type="expression" dxfId="1090" priority="124">
      <formula>W21=0</formula>
    </cfRule>
  </conditionalFormatting>
  <conditionalFormatting sqref="W22">
    <cfRule type="expression" dxfId="1089" priority="123">
      <formula>W22=0</formula>
    </cfRule>
  </conditionalFormatting>
  <conditionalFormatting sqref="V21">
    <cfRule type="expression" dxfId="1088" priority="122">
      <formula>AND(V21=0,W21=0)</formula>
    </cfRule>
  </conditionalFormatting>
  <conditionalFormatting sqref="V22">
    <cfRule type="expression" dxfId="1087" priority="121">
      <formula>AND(V22=0,W22=0)</formula>
    </cfRule>
  </conditionalFormatting>
  <conditionalFormatting sqref="C28">
    <cfRule type="expression" dxfId="1086" priority="120">
      <formula>C28=0</formula>
    </cfRule>
  </conditionalFormatting>
  <conditionalFormatting sqref="C29">
    <cfRule type="expression" dxfId="1085" priority="119">
      <formula>C29=0</formula>
    </cfRule>
  </conditionalFormatting>
  <conditionalFormatting sqref="C30">
    <cfRule type="expression" dxfId="1084" priority="118">
      <formula>C30=0</formula>
    </cfRule>
  </conditionalFormatting>
  <conditionalFormatting sqref="B29">
    <cfRule type="expression" dxfId="1083" priority="117">
      <formula>B29=""</formula>
    </cfRule>
  </conditionalFormatting>
  <conditionalFormatting sqref="G28">
    <cfRule type="expression" dxfId="1082" priority="116">
      <formula>G28=0</formula>
    </cfRule>
  </conditionalFormatting>
  <conditionalFormatting sqref="G29">
    <cfRule type="expression" dxfId="1081" priority="115">
      <formula>G29=0</formula>
    </cfRule>
  </conditionalFormatting>
  <conditionalFormatting sqref="F28">
    <cfRule type="expression" dxfId="1080" priority="114">
      <formula>AND(F28=0,G28=0)</formula>
    </cfRule>
  </conditionalFormatting>
  <conditionalFormatting sqref="F29">
    <cfRule type="expression" dxfId="1079" priority="113">
      <formula>AND(F29=0,G29=0)</formula>
    </cfRule>
  </conditionalFormatting>
  <conditionalFormatting sqref="K28">
    <cfRule type="expression" dxfId="1078" priority="112">
      <formula>K28=0</formula>
    </cfRule>
  </conditionalFormatting>
  <conditionalFormatting sqref="K29">
    <cfRule type="expression" dxfId="1077" priority="111">
      <formula>K29=0</formula>
    </cfRule>
  </conditionalFormatting>
  <conditionalFormatting sqref="K30">
    <cfRule type="expression" dxfId="1076" priority="110">
      <formula>K30=0</formula>
    </cfRule>
  </conditionalFormatting>
  <conditionalFormatting sqref="J29">
    <cfRule type="expression" dxfId="1075" priority="109">
      <formula>J29=""</formula>
    </cfRule>
  </conditionalFormatting>
  <conditionalFormatting sqref="O28">
    <cfRule type="expression" dxfId="1074" priority="108">
      <formula>O28=0</formula>
    </cfRule>
  </conditionalFormatting>
  <conditionalFormatting sqref="O29">
    <cfRule type="expression" dxfId="1073" priority="107">
      <formula>O29=0</formula>
    </cfRule>
  </conditionalFormatting>
  <conditionalFormatting sqref="N28">
    <cfRule type="expression" dxfId="1072" priority="106">
      <formula>AND(N28=0,O28=0)</formula>
    </cfRule>
  </conditionalFormatting>
  <conditionalFormatting sqref="N29">
    <cfRule type="expression" dxfId="1071" priority="105">
      <formula>AND(N29=0,O29=0)</formula>
    </cfRule>
  </conditionalFormatting>
  <conditionalFormatting sqref="S28">
    <cfRule type="expression" dxfId="1070" priority="104">
      <formula>S28=0</formula>
    </cfRule>
  </conditionalFormatting>
  <conditionalFormatting sqref="S29">
    <cfRule type="expression" dxfId="1069" priority="103">
      <formula>S29=0</formula>
    </cfRule>
  </conditionalFormatting>
  <conditionalFormatting sqref="S30">
    <cfRule type="expression" dxfId="1068" priority="102">
      <formula>S30=0</formula>
    </cfRule>
  </conditionalFormatting>
  <conditionalFormatting sqref="R29">
    <cfRule type="expression" dxfId="1067" priority="101">
      <formula>R29=""</formula>
    </cfRule>
  </conditionalFormatting>
  <conditionalFormatting sqref="W28">
    <cfRule type="expression" dxfId="1066" priority="100">
      <formula>W28=0</formula>
    </cfRule>
  </conditionalFormatting>
  <conditionalFormatting sqref="W29">
    <cfRule type="expression" dxfId="1065" priority="99">
      <formula>W29=0</formula>
    </cfRule>
  </conditionalFormatting>
  <conditionalFormatting sqref="V28">
    <cfRule type="expression" dxfId="1064" priority="98">
      <formula>AND(V28=0,W28=0)</formula>
    </cfRule>
  </conditionalFormatting>
  <conditionalFormatting sqref="V29">
    <cfRule type="expression" dxfId="1063" priority="97">
      <formula>AND(V29=0,W29=0)</formula>
    </cfRule>
  </conditionalFormatting>
  <conditionalFormatting sqref="C38">
    <cfRule type="expression" dxfId="1062" priority="96">
      <formula>C38=0</formula>
    </cfRule>
  </conditionalFormatting>
  <conditionalFormatting sqref="C39">
    <cfRule type="expression" dxfId="1061" priority="95">
      <formula>C39=0</formula>
    </cfRule>
  </conditionalFormatting>
  <conditionalFormatting sqref="C40">
    <cfRule type="expression" dxfId="1060" priority="94">
      <formula>C40=0</formula>
    </cfRule>
  </conditionalFormatting>
  <conditionalFormatting sqref="B39">
    <cfRule type="expression" dxfId="1059" priority="93">
      <formula>B39=""</formula>
    </cfRule>
  </conditionalFormatting>
  <conditionalFormatting sqref="G38">
    <cfRule type="expression" dxfId="1058" priority="92">
      <formula>G38=0</formula>
    </cfRule>
  </conditionalFormatting>
  <conditionalFormatting sqref="G39">
    <cfRule type="expression" dxfId="1057" priority="91">
      <formula>G39=0</formula>
    </cfRule>
  </conditionalFormatting>
  <conditionalFormatting sqref="F38">
    <cfRule type="expression" dxfId="1056" priority="90">
      <formula>AND(F38=0,G38=0)</formula>
    </cfRule>
  </conditionalFormatting>
  <conditionalFormatting sqref="F39">
    <cfRule type="expression" dxfId="1055" priority="89">
      <formula>AND(F39=0,G39=0)</formula>
    </cfRule>
  </conditionalFormatting>
  <conditionalFormatting sqref="K38">
    <cfRule type="expression" dxfId="1054" priority="88">
      <formula>K38=0</formula>
    </cfRule>
  </conditionalFormatting>
  <conditionalFormatting sqref="K39">
    <cfRule type="expression" dxfId="1053" priority="87">
      <formula>K39=0</formula>
    </cfRule>
  </conditionalFormatting>
  <conditionalFormatting sqref="K40">
    <cfRule type="expression" dxfId="1052" priority="86">
      <formula>K40=0</formula>
    </cfRule>
  </conditionalFormatting>
  <conditionalFormatting sqref="J39">
    <cfRule type="expression" dxfId="1051" priority="85">
      <formula>J39=""</formula>
    </cfRule>
  </conditionalFormatting>
  <conditionalFormatting sqref="O38">
    <cfRule type="expression" dxfId="1050" priority="84">
      <formula>O38=0</formula>
    </cfRule>
  </conditionalFormatting>
  <conditionalFormatting sqref="O39">
    <cfRule type="expression" dxfId="1049" priority="83">
      <formula>O39=0</formula>
    </cfRule>
  </conditionalFormatting>
  <conditionalFormatting sqref="N38">
    <cfRule type="expression" dxfId="1048" priority="82">
      <formula>AND(N38=0,O38=0)</formula>
    </cfRule>
  </conditionalFormatting>
  <conditionalFormatting sqref="N39">
    <cfRule type="expression" dxfId="1047" priority="81">
      <formula>AND(N39=0,O39=0)</formula>
    </cfRule>
  </conditionalFormatting>
  <conditionalFormatting sqref="S38">
    <cfRule type="expression" dxfId="1046" priority="80">
      <formula>S38=0</formula>
    </cfRule>
  </conditionalFormatting>
  <conditionalFormatting sqref="S39">
    <cfRule type="expression" dxfId="1045" priority="79">
      <formula>S39=0</formula>
    </cfRule>
  </conditionalFormatting>
  <conditionalFormatting sqref="S40">
    <cfRule type="expression" dxfId="1044" priority="78">
      <formula>S40=0</formula>
    </cfRule>
  </conditionalFormatting>
  <conditionalFormatting sqref="R39">
    <cfRule type="expression" dxfId="1043" priority="77">
      <formula>R39=""</formula>
    </cfRule>
  </conditionalFormatting>
  <conditionalFormatting sqref="W38">
    <cfRule type="expression" dxfId="1042" priority="76">
      <formula>W38=0</formula>
    </cfRule>
  </conditionalFormatting>
  <conditionalFormatting sqref="W39">
    <cfRule type="expression" dxfId="1041" priority="75">
      <formula>W39=0</formula>
    </cfRule>
  </conditionalFormatting>
  <conditionalFormatting sqref="V38">
    <cfRule type="expression" dxfId="1040" priority="74">
      <formula>AND(V38=0,W38=0)</formula>
    </cfRule>
  </conditionalFormatting>
  <conditionalFormatting sqref="V39">
    <cfRule type="expression" dxfId="1039" priority="73">
      <formula>AND(V39=0,W39=0)</formula>
    </cfRule>
  </conditionalFormatting>
  <conditionalFormatting sqref="C45">
    <cfRule type="expression" dxfId="1038" priority="72">
      <formula>C45=0</formula>
    </cfRule>
  </conditionalFormatting>
  <conditionalFormatting sqref="C46">
    <cfRule type="expression" dxfId="1037" priority="71">
      <formula>C46=0</formula>
    </cfRule>
  </conditionalFormatting>
  <conditionalFormatting sqref="C47">
    <cfRule type="expression" dxfId="1036" priority="70">
      <formula>C47=0</formula>
    </cfRule>
  </conditionalFormatting>
  <conditionalFormatting sqref="B46">
    <cfRule type="expression" dxfId="1035" priority="69">
      <formula>B46=""</formula>
    </cfRule>
  </conditionalFormatting>
  <conditionalFormatting sqref="G45">
    <cfRule type="expression" dxfId="1034" priority="68">
      <formula>G45=0</formula>
    </cfRule>
  </conditionalFormatting>
  <conditionalFormatting sqref="G46">
    <cfRule type="expression" dxfId="1033" priority="67">
      <formula>G46=0</formula>
    </cfRule>
  </conditionalFormatting>
  <conditionalFormatting sqref="F45">
    <cfRule type="expression" dxfId="1032" priority="66">
      <formula>AND(F45=0,G45=0)</formula>
    </cfRule>
  </conditionalFormatting>
  <conditionalFormatting sqref="F46">
    <cfRule type="expression" dxfId="1031" priority="65">
      <formula>AND(F46=0,G46=0)</formula>
    </cfRule>
  </conditionalFormatting>
  <conditionalFormatting sqref="K45">
    <cfRule type="expression" dxfId="1030" priority="64">
      <formula>K45=0</formula>
    </cfRule>
  </conditionalFormatting>
  <conditionalFormatting sqref="K46">
    <cfRule type="expression" dxfId="1029" priority="63">
      <formula>K46=0</formula>
    </cfRule>
  </conditionalFormatting>
  <conditionalFormatting sqref="K47">
    <cfRule type="expression" dxfId="1028" priority="62">
      <formula>K47=0</formula>
    </cfRule>
  </conditionalFormatting>
  <conditionalFormatting sqref="J46">
    <cfRule type="expression" dxfId="1027" priority="61">
      <formula>J46=""</formula>
    </cfRule>
  </conditionalFormatting>
  <conditionalFormatting sqref="O45">
    <cfRule type="expression" dxfId="1026" priority="60">
      <formula>O45=0</formula>
    </cfRule>
  </conditionalFormatting>
  <conditionalFormatting sqref="O46">
    <cfRule type="expression" dxfId="1025" priority="59">
      <formula>O46=0</formula>
    </cfRule>
  </conditionalFormatting>
  <conditionalFormatting sqref="N45">
    <cfRule type="expression" dxfId="1024" priority="58">
      <formula>AND(N45=0,O45=0)</formula>
    </cfRule>
  </conditionalFormatting>
  <conditionalFormatting sqref="N46">
    <cfRule type="expression" dxfId="1023" priority="57">
      <formula>AND(N46=0,O46=0)</formula>
    </cfRule>
  </conditionalFormatting>
  <conditionalFormatting sqref="S45">
    <cfRule type="expression" dxfId="1022" priority="56">
      <formula>S45=0</formula>
    </cfRule>
  </conditionalFormatting>
  <conditionalFormatting sqref="S46">
    <cfRule type="expression" dxfId="1021" priority="55">
      <formula>S46=0</formula>
    </cfRule>
  </conditionalFormatting>
  <conditionalFormatting sqref="S47">
    <cfRule type="expression" dxfId="1020" priority="54">
      <formula>S47=0</formula>
    </cfRule>
  </conditionalFormatting>
  <conditionalFormatting sqref="R46">
    <cfRule type="expression" dxfId="1019" priority="53">
      <formula>R46=""</formula>
    </cfRule>
  </conditionalFormatting>
  <conditionalFormatting sqref="W45">
    <cfRule type="expression" dxfId="1018" priority="52">
      <formula>W45=0</formula>
    </cfRule>
  </conditionalFormatting>
  <conditionalFormatting sqref="W46">
    <cfRule type="expression" dxfId="1017" priority="51">
      <formula>W46=0</formula>
    </cfRule>
  </conditionalFormatting>
  <conditionalFormatting sqref="V45">
    <cfRule type="expression" dxfId="1016" priority="50">
      <formula>AND(V45=0,W45=0)</formula>
    </cfRule>
  </conditionalFormatting>
  <conditionalFormatting sqref="V46">
    <cfRule type="expression" dxfId="1015" priority="49">
      <formula>AND(V46=0,W46=0)</formula>
    </cfRule>
  </conditionalFormatting>
  <conditionalFormatting sqref="C52">
    <cfRule type="expression" dxfId="1014" priority="48">
      <formula>C52=0</formula>
    </cfRule>
  </conditionalFormatting>
  <conditionalFormatting sqref="C53">
    <cfRule type="expression" dxfId="1013" priority="47">
      <formula>C53=0</formula>
    </cfRule>
  </conditionalFormatting>
  <conditionalFormatting sqref="C54">
    <cfRule type="expression" dxfId="1012" priority="46">
      <formula>C54=0</formula>
    </cfRule>
  </conditionalFormatting>
  <conditionalFormatting sqref="B53">
    <cfRule type="expression" dxfId="1011" priority="45">
      <formula>B53=""</formula>
    </cfRule>
  </conditionalFormatting>
  <conditionalFormatting sqref="G52">
    <cfRule type="expression" dxfId="1010" priority="44">
      <formula>G52=0</formula>
    </cfRule>
  </conditionalFormatting>
  <conditionalFormatting sqref="G53">
    <cfRule type="expression" dxfId="1009" priority="43">
      <formula>G53=0</formula>
    </cfRule>
  </conditionalFormatting>
  <conditionalFormatting sqref="F52">
    <cfRule type="expression" dxfId="1008" priority="42">
      <formula>AND(F52=0,G52=0)</formula>
    </cfRule>
  </conditionalFormatting>
  <conditionalFormatting sqref="F53">
    <cfRule type="expression" dxfId="1007" priority="41">
      <formula>AND(F53=0,G53=0)</formula>
    </cfRule>
  </conditionalFormatting>
  <conditionalFormatting sqref="K52">
    <cfRule type="expression" dxfId="1006" priority="40">
      <formula>K52=0</formula>
    </cfRule>
  </conditionalFormatting>
  <conditionalFormatting sqref="K53">
    <cfRule type="expression" dxfId="1005" priority="39">
      <formula>K53=0</formula>
    </cfRule>
  </conditionalFormatting>
  <conditionalFormatting sqref="K54">
    <cfRule type="expression" dxfId="1004" priority="38">
      <formula>K54=0</formula>
    </cfRule>
  </conditionalFormatting>
  <conditionalFormatting sqref="J53">
    <cfRule type="expression" dxfId="1003" priority="37">
      <formula>J53=""</formula>
    </cfRule>
  </conditionalFormatting>
  <conditionalFormatting sqref="O52">
    <cfRule type="expression" dxfId="1002" priority="36">
      <formula>O52=0</formula>
    </cfRule>
  </conditionalFormatting>
  <conditionalFormatting sqref="O53">
    <cfRule type="expression" dxfId="1001" priority="35">
      <formula>O53=0</formula>
    </cfRule>
  </conditionalFormatting>
  <conditionalFormatting sqref="N52">
    <cfRule type="expression" dxfId="1000" priority="34">
      <formula>AND(N52=0,O52=0)</formula>
    </cfRule>
  </conditionalFormatting>
  <conditionalFormatting sqref="N53">
    <cfRule type="expression" dxfId="999" priority="33">
      <formula>AND(N53=0,O53=0)</formula>
    </cfRule>
  </conditionalFormatting>
  <conditionalFormatting sqref="S52">
    <cfRule type="expression" dxfId="998" priority="32">
      <formula>S52=0</formula>
    </cfRule>
  </conditionalFormatting>
  <conditionalFormatting sqref="S53">
    <cfRule type="expression" dxfId="997" priority="31">
      <formula>S53=0</formula>
    </cfRule>
  </conditionalFormatting>
  <conditionalFormatting sqref="S54">
    <cfRule type="expression" dxfId="996" priority="30">
      <formula>S54=0</formula>
    </cfRule>
  </conditionalFormatting>
  <conditionalFormatting sqref="R53">
    <cfRule type="expression" dxfId="995" priority="29">
      <formula>R53=""</formula>
    </cfRule>
  </conditionalFormatting>
  <conditionalFormatting sqref="W52">
    <cfRule type="expression" dxfId="994" priority="28">
      <formula>W52=0</formula>
    </cfRule>
  </conditionalFormatting>
  <conditionalFormatting sqref="W53">
    <cfRule type="expression" dxfId="993" priority="27">
      <formula>W53=0</formula>
    </cfRule>
  </conditionalFormatting>
  <conditionalFormatting sqref="V52">
    <cfRule type="expression" dxfId="992" priority="26">
      <formula>AND(V52=0,W52=0)</formula>
    </cfRule>
  </conditionalFormatting>
  <conditionalFormatting sqref="V53">
    <cfRule type="expression" dxfId="991" priority="25">
      <formula>AND(V53=0,W53=0)</formula>
    </cfRule>
  </conditionalFormatting>
  <conditionalFormatting sqref="C59">
    <cfRule type="expression" dxfId="990" priority="24">
      <formula>C59=0</formula>
    </cfRule>
  </conditionalFormatting>
  <conditionalFormatting sqref="C60">
    <cfRule type="expression" dxfId="989" priority="23">
      <formula>C60=0</formula>
    </cfRule>
  </conditionalFormatting>
  <conditionalFormatting sqref="C61">
    <cfRule type="expression" dxfId="988" priority="22">
      <formula>C61=0</formula>
    </cfRule>
  </conditionalFormatting>
  <conditionalFormatting sqref="B60">
    <cfRule type="expression" dxfId="987" priority="21">
      <formula>B60=""</formula>
    </cfRule>
  </conditionalFormatting>
  <conditionalFormatting sqref="G59">
    <cfRule type="expression" dxfId="986" priority="20">
      <formula>G59=0</formula>
    </cfRule>
  </conditionalFormatting>
  <conditionalFormatting sqref="G60">
    <cfRule type="expression" dxfId="985" priority="19">
      <formula>G60=0</formula>
    </cfRule>
  </conditionalFormatting>
  <conditionalFormatting sqref="F59">
    <cfRule type="expression" dxfId="984" priority="18">
      <formula>AND(F59=0,G59=0)</formula>
    </cfRule>
  </conditionalFormatting>
  <conditionalFormatting sqref="F60">
    <cfRule type="expression" dxfId="983" priority="17">
      <formula>AND(F60=0,G60=0)</formula>
    </cfRule>
  </conditionalFormatting>
  <conditionalFormatting sqref="K59">
    <cfRule type="expression" dxfId="982" priority="16">
      <formula>K59=0</formula>
    </cfRule>
  </conditionalFormatting>
  <conditionalFormatting sqref="K60">
    <cfRule type="expression" dxfId="981" priority="15">
      <formula>K60=0</formula>
    </cfRule>
  </conditionalFormatting>
  <conditionalFormatting sqref="K61">
    <cfRule type="expression" dxfId="980" priority="14">
      <formula>K61=0</formula>
    </cfRule>
  </conditionalFormatting>
  <conditionalFormatting sqref="J60">
    <cfRule type="expression" dxfId="979" priority="13">
      <formula>J60=""</formula>
    </cfRule>
  </conditionalFormatting>
  <conditionalFormatting sqref="O59">
    <cfRule type="expression" dxfId="978" priority="12">
      <formula>O59=0</formula>
    </cfRule>
  </conditionalFormatting>
  <conditionalFormatting sqref="O60">
    <cfRule type="expression" dxfId="977" priority="11">
      <formula>O60=0</formula>
    </cfRule>
  </conditionalFormatting>
  <conditionalFormatting sqref="N59">
    <cfRule type="expression" dxfId="976" priority="10">
      <formula>AND(N59=0,O59=0)</formula>
    </cfRule>
  </conditionalFormatting>
  <conditionalFormatting sqref="N60">
    <cfRule type="expression" dxfId="975" priority="9">
      <formula>AND(N60=0,O60=0)</formula>
    </cfRule>
  </conditionalFormatting>
  <conditionalFormatting sqref="S59">
    <cfRule type="expression" dxfId="974" priority="8">
      <formula>S59=0</formula>
    </cfRule>
  </conditionalFormatting>
  <conditionalFormatting sqref="S60">
    <cfRule type="expression" dxfId="973" priority="7">
      <formula>S60=0</formula>
    </cfRule>
  </conditionalFormatting>
  <conditionalFormatting sqref="S61">
    <cfRule type="expression" dxfId="972" priority="6">
      <formula>S61=0</formula>
    </cfRule>
  </conditionalFormatting>
  <conditionalFormatting sqref="R60">
    <cfRule type="expression" dxfId="971" priority="5">
      <formula>R60=""</formula>
    </cfRule>
  </conditionalFormatting>
  <conditionalFormatting sqref="W59">
    <cfRule type="expression" dxfId="970" priority="4">
      <formula>W59=0</formula>
    </cfRule>
  </conditionalFormatting>
  <conditionalFormatting sqref="W60">
    <cfRule type="expression" dxfId="969" priority="3">
      <formula>W60=0</formula>
    </cfRule>
  </conditionalFormatting>
  <conditionalFormatting sqref="V59">
    <cfRule type="expression" dxfId="968" priority="2">
      <formula>AND(V59=0,W59=0)</formula>
    </cfRule>
  </conditionalFormatting>
  <conditionalFormatting sqref="V60">
    <cfRule type="expression" dxfId="967" priority="1">
      <formula>AND(V60=0,W60=0)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00"/>
  <sheetViews>
    <sheetView showGridLines="0" zoomScale="55" zoomScaleNormal="55" workbookViewId="0">
      <selection activeCell="W1" sqref="W1"/>
    </sheetView>
  </sheetViews>
  <sheetFormatPr defaultRowHeight="15" x14ac:dyDescent="0.15"/>
  <cols>
    <col min="1" max="1" width="0.875" style="3" customWidth="1"/>
    <col min="2" max="3" width="8.125" style="3" customWidth="1"/>
    <col min="4" max="4" width="8.125" style="4" customWidth="1"/>
    <col min="5" max="5" width="2.375" style="3" customWidth="1"/>
    <col min="6" max="6" width="6.375" style="3" customWidth="1"/>
    <col min="7" max="7" width="8.125" style="3" customWidth="1"/>
    <col min="8" max="9" width="0.875" style="3" customWidth="1"/>
    <col min="10" max="12" width="8.125" style="3" customWidth="1"/>
    <col min="13" max="13" width="2.375" style="3" customWidth="1"/>
    <col min="14" max="14" width="6.375" style="3" customWidth="1"/>
    <col min="15" max="15" width="8.125" style="3" customWidth="1"/>
    <col min="16" max="17" width="0.875" style="3" customWidth="1"/>
    <col min="18" max="20" width="8.125" style="3" customWidth="1"/>
    <col min="21" max="21" width="2.375" style="3" customWidth="1"/>
    <col min="22" max="22" width="6.375" style="3" customWidth="1"/>
    <col min="23" max="23" width="8.125" style="3" customWidth="1"/>
    <col min="24" max="24" width="0.875" style="3" customWidth="1"/>
    <col min="25" max="25" width="3.75" style="3" customWidth="1"/>
    <col min="26" max="26" width="14.125" style="3" customWidth="1"/>
    <col min="27" max="27" width="3.75" style="3" customWidth="1"/>
    <col min="28" max="28" width="4.75" style="3" hidden="1" customWidth="1"/>
    <col min="29" max="29" width="8.375" style="3" hidden="1" customWidth="1"/>
    <col min="30" max="30" width="4.625" style="3" hidden="1" customWidth="1"/>
    <col min="31" max="31" width="8.375" style="3" hidden="1" customWidth="1"/>
    <col min="32" max="32" width="4.125" style="3" hidden="1" customWidth="1"/>
    <col min="33" max="33" width="9.625" style="3" hidden="1" customWidth="1"/>
    <col min="34" max="34" width="5.875" style="3" hidden="1" customWidth="1"/>
    <col min="35" max="35" width="2.625" style="3" hidden="1" customWidth="1"/>
    <col min="36" max="36" width="4.625" style="3" hidden="1" customWidth="1"/>
    <col min="37" max="39" width="2.625" style="3" hidden="1" customWidth="1"/>
    <col min="40" max="40" width="3.625" style="3" hidden="1" customWidth="1"/>
    <col min="41" max="45" width="2.625" style="3" hidden="1" customWidth="1"/>
    <col min="46" max="46" width="3.625" style="3" hidden="1" customWidth="1"/>
    <col min="47" max="47" width="4.625" style="3" hidden="1" customWidth="1"/>
    <col min="48" max="49" width="3.375" style="3" hidden="1" customWidth="1"/>
    <col min="50" max="50" width="5.875" style="3" hidden="1" customWidth="1"/>
    <col min="51" max="51" width="3.375" style="3" hidden="1" customWidth="1"/>
    <col min="52" max="52" width="2.875" style="3" hidden="1" customWidth="1"/>
    <col min="53" max="53" width="3.875" style="3" hidden="1" customWidth="1"/>
    <col min="54" max="54" width="4.625" style="3" hidden="1" customWidth="1"/>
    <col min="55" max="56" width="3.375" style="3" hidden="1" customWidth="1"/>
    <col min="57" max="57" width="4.625" style="3" hidden="1" customWidth="1"/>
    <col min="58" max="58" width="3.875" style="3" hidden="1" customWidth="1"/>
    <col min="59" max="59" width="4.625" style="3" hidden="1" customWidth="1"/>
    <col min="60" max="61" width="3.375" style="3" hidden="1" customWidth="1"/>
    <col min="62" max="62" width="4.625" style="3" hidden="1" customWidth="1"/>
    <col min="63" max="63" width="3.875" style="3" hidden="1" customWidth="1"/>
    <col min="64" max="64" width="4.625" style="3" hidden="1" customWidth="1"/>
    <col min="65" max="67" width="3.375" style="3" hidden="1" customWidth="1"/>
    <col min="68" max="68" width="3.875" style="3" hidden="1" customWidth="1"/>
    <col min="69" max="69" width="4.625" style="3" hidden="1" customWidth="1"/>
    <col min="70" max="73" width="3.375" style="3" hidden="1" customWidth="1"/>
    <col min="74" max="74" width="4.625" style="3" hidden="1" customWidth="1"/>
    <col min="75" max="75" width="9" style="3" hidden="1" customWidth="1"/>
    <col min="76" max="76" width="4.625" style="3" hidden="1" customWidth="1"/>
    <col min="77" max="77" width="1.625" style="3" hidden="1" customWidth="1"/>
    <col min="78" max="78" width="4.625" style="3" hidden="1" customWidth="1"/>
    <col min="79" max="80" width="3.375" style="3" hidden="1" customWidth="1"/>
    <col min="81" max="81" width="4.625" style="3" hidden="1" customWidth="1"/>
    <col min="82" max="82" width="9" style="3" hidden="1" customWidth="1"/>
    <col min="83" max="83" width="4.25" style="3" hidden="1" customWidth="1"/>
    <col min="84" max="84" width="1.625" style="3" hidden="1" customWidth="1"/>
    <col min="85" max="85" width="5.875" style="3" hidden="1" customWidth="1"/>
    <col min="86" max="87" width="3.5" style="3" hidden="1" customWidth="1"/>
    <col min="88" max="88" width="4.625" style="3" hidden="1" customWidth="1"/>
    <col min="89" max="89" width="9" style="3" hidden="1" customWidth="1"/>
    <col min="90" max="90" width="4.25" style="3" hidden="1" customWidth="1"/>
    <col min="91" max="91" width="1.625" style="3" hidden="1" customWidth="1"/>
    <col min="92" max="92" width="5.875" style="3" hidden="1" customWidth="1"/>
    <col min="93" max="94" width="3.5" style="3" hidden="1" customWidth="1"/>
    <col min="95" max="95" width="4.625" style="3" hidden="1" customWidth="1"/>
    <col min="96" max="96" width="9" style="3" hidden="1" customWidth="1"/>
    <col min="97" max="97" width="4.25" style="3" hidden="1" customWidth="1"/>
    <col min="98" max="98" width="1.625" style="3" hidden="1" customWidth="1"/>
    <col min="99" max="99" width="5.875" style="3" hidden="1" customWidth="1"/>
    <col min="100" max="101" width="3.5" style="3" hidden="1" customWidth="1"/>
    <col min="102" max="102" width="4.625" style="3" customWidth="1"/>
    <col min="103" max="16384" width="9" style="3"/>
  </cols>
  <sheetData>
    <row r="1" spans="1:101" ht="39.950000000000003" customHeight="1" thickBot="1" x14ac:dyDescent="0.3">
      <c r="A1" s="79" t="s">
        <v>116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1">
        <v>1</v>
      </c>
      <c r="X1" s="2"/>
      <c r="AB1" s="4" t="s">
        <v>117</v>
      </c>
      <c r="AC1" s="5">
        <f ca="1">BC1*1000+BH1*100+BM1*10+BR1</f>
        <v>639</v>
      </c>
      <c r="AD1" s="5" t="s">
        <v>118</v>
      </c>
      <c r="AE1" s="5">
        <f ca="1">BD1*1000+BI1*100+BN1*10+BS1</f>
        <v>291</v>
      </c>
      <c r="AF1" s="5" t="s">
        <v>4</v>
      </c>
      <c r="AG1" s="5">
        <f ca="1">AC1+AE1</f>
        <v>930</v>
      </c>
      <c r="AI1" s="5">
        <f ca="1">BC1</f>
        <v>0</v>
      </c>
      <c r="AJ1" s="5">
        <f ca="1">BH1</f>
        <v>6</v>
      </c>
      <c r="AK1" s="5" t="s">
        <v>3</v>
      </c>
      <c r="AL1" s="5">
        <f ca="1">BM1</f>
        <v>3</v>
      </c>
      <c r="AM1" s="5">
        <f ca="1">BR1</f>
        <v>9</v>
      </c>
      <c r="AN1" s="5" t="s">
        <v>1</v>
      </c>
      <c r="AO1" s="5">
        <f ca="1">BD1</f>
        <v>0</v>
      </c>
      <c r="AP1" s="5">
        <f ca="1">BI1</f>
        <v>2</v>
      </c>
      <c r="AQ1" s="5" t="s">
        <v>3</v>
      </c>
      <c r="AR1" s="5">
        <f ca="1">BN1</f>
        <v>9</v>
      </c>
      <c r="AS1" s="5">
        <f ca="1">BS1</f>
        <v>1</v>
      </c>
      <c r="AT1" s="5" t="s">
        <v>119</v>
      </c>
      <c r="AU1" s="5">
        <f ca="1">MOD(ROUNDDOWN(AG1/1000,0),10)</f>
        <v>0</v>
      </c>
      <c r="AV1" s="5">
        <f ca="1">MOD(ROUNDDOWN(AG1/100,0),10)</f>
        <v>9</v>
      </c>
      <c r="AW1" s="5" t="s">
        <v>120</v>
      </c>
      <c r="AX1" s="5">
        <f ca="1">MOD(ROUNDDOWN(AG1/10,0),10)</f>
        <v>3</v>
      </c>
      <c r="AY1" s="5">
        <f ca="1">MOD(ROUNDDOWN(AG1/1,0),10)</f>
        <v>0</v>
      </c>
      <c r="BA1" s="6" t="s">
        <v>5</v>
      </c>
      <c r="BB1" s="5">
        <v>1</v>
      </c>
      <c r="BC1" s="7">
        <f ca="1">VLOOKUP($BX1,$BZ$1:$CB$100,2,FALSE)</f>
        <v>0</v>
      </c>
      <c r="BD1" s="7">
        <f ca="1">VLOOKUP($BX1,$BZ$1:$CB$100,3,FALSE)</f>
        <v>0</v>
      </c>
      <c r="BE1" s="8"/>
      <c r="BF1" s="6" t="s">
        <v>6</v>
      </c>
      <c r="BG1" s="5">
        <v>1</v>
      </c>
      <c r="BH1" s="7">
        <f ca="1">VLOOKUP($CE1,$CG$1:$CI$100,2,FALSE)</f>
        <v>6</v>
      </c>
      <c r="BI1" s="7">
        <f ca="1">VLOOKUP($CE1,$CG$1:$CI$100,3,FALSE)</f>
        <v>2</v>
      </c>
      <c r="BJ1" s="8"/>
      <c r="BK1" s="6" t="s">
        <v>7</v>
      </c>
      <c r="BL1" s="5">
        <v>1</v>
      </c>
      <c r="BM1" s="9">
        <f ca="1">VLOOKUP($CL1,$CN$1:$CP$100,2,FALSE)</f>
        <v>3</v>
      </c>
      <c r="BN1" s="9">
        <f t="shared" ref="BN1:BN12" ca="1" si="0">VLOOKUP($CL1,$CN$1:$CP$100,3,FALSE)</f>
        <v>9</v>
      </c>
      <c r="BO1" s="10"/>
      <c r="BP1" s="6" t="s">
        <v>8</v>
      </c>
      <c r="BQ1" s="5">
        <v>1</v>
      </c>
      <c r="BR1" s="9">
        <f ca="1">VLOOKUP($CS1,$CU$1:$CW$100,2,FALSE)</f>
        <v>9</v>
      </c>
      <c r="BS1" s="9">
        <f ca="1">VLOOKUP($CS1,$CU$1:$CW$100,3,FALSE)</f>
        <v>1</v>
      </c>
      <c r="BT1" s="10"/>
      <c r="BU1" s="10"/>
      <c r="BV1" s="8"/>
      <c r="BW1" s="11">
        <f ca="1">RAND()</f>
        <v>0.55761547902146658</v>
      </c>
      <c r="BX1" s="12">
        <f ca="1">RANK(BW1,$BW$1:$BW$100,)</f>
        <v>8</v>
      </c>
      <c r="BY1" s="12"/>
      <c r="BZ1" s="5">
        <v>1</v>
      </c>
      <c r="CA1" s="5">
        <v>0</v>
      </c>
      <c r="CB1" s="5">
        <v>0</v>
      </c>
      <c r="CC1" s="5" t="s">
        <v>121</v>
      </c>
      <c r="CD1" s="11">
        <f ca="1">RAND()</f>
        <v>0.44417514143077996</v>
      </c>
      <c r="CE1" s="12">
        <f ca="1">RANK(CD1,$CD$1:$CD$100,)</f>
        <v>47</v>
      </c>
      <c r="CF1" s="5"/>
      <c r="CG1" s="5">
        <v>1</v>
      </c>
      <c r="CH1" s="5">
        <v>1</v>
      </c>
      <c r="CI1" s="5">
        <v>1</v>
      </c>
      <c r="CK1" s="11">
        <f ca="1">RAND()</f>
        <v>0.85905288965461879</v>
      </c>
      <c r="CL1" s="12">
        <f ca="1">RANK(CK1,$CK$1:$CK$100,)</f>
        <v>10</v>
      </c>
      <c r="CM1" s="5"/>
      <c r="CN1" s="5">
        <v>1</v>
      </c>
      <c r="CO1" s="5">
        <v>0</v>
      </c>
      <c r="CP1" s="5">
        <v>9</v>
      </c>
      <c r="CQ1" s="5"/>
      <c r="CR1" s="11">
        <f ca="1">RAND()</f>
        <v>0.22375537430843184</v>
      </c>
      <c r="CS1" s="12">
        <f ca="1">RANK(CR1,$CR$1:$CR$100,)</f>
        <v>37</v>
      </c>
      <c r="CT1" s="5"/>
      <c r="CU1" s="5">
        <v>1</v>
      </c>
      <c r="CV1" s="5">
        <v>1</v>
      </c>
      <c r="CW1" s="5">
        <v>9</v>
      </c>
    </row>
    <row r="2" spans="1:101" ht="63.95" customHeight="1" thickBot="1" x14ac:dyDescent="0.3">
      <c r="B2" s="80" t="s">
        <v>50</v>
      </c>
      <c r="C2" s="81"/>
      <c r="D2" s="81"/>
      <c r="E2" s="81"/>
      <c r="F2" s="81"/>
      <c r="G2" s="82"/>
      <c r="H2" s="83" t="s">
        <v>43</v>
      </c>
      <c r="I2" s="84"/>
      <c r="J2" s="84"/>
      <c r="K2" s="8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6"/>
      <c r="AB2" s="3" t="s">
        <v>122</v>
      </c>
      <c r="AC2" s="5">
        <f t="shared" ref="AC2:AC12" ca="1" si="1">BC2*1000+BH2*100+BM2*10+BR2</f>
        <v>885</v>
      </c>
      <c r="AD2" s="5" t="s">
        <v>123</v>
      </c>
      <c r="AE2" s="5">
        <f t="shared" ref="AE2:AE12" ca="1" si="2">BD2*1000+BI2*100+BN2*10+BS2</f>
        <v>898</v>
      </c>
      <c r="AF2" s="5" t="s">
        <v>54</v>
      </c>
      <c r="AG2" s="5">
        <f t="shared" ref="AG2:AG12" ca="1" si="3">AC2+AE2</f>
        <v>1783</v>
      </c>
      <c r="AI2" s="5">
        <f t="shared" ref="AI2:AI12" ca="1" si="4">BC2</f>
        <v>0</v>
      </c>
      <c r="AJ2" s="5">
        <f t="shared" ref="AJ2:AJ12" ca="1" si="5">BH2</f>
        <v>8</v>
      </c>
      <c r="AK2" s="5" t="s">
        <v>3</v>
      </c>
      <c r="AL2" s="5">
        <f t="shared" ref="AL2:AL12" ca="1" si="6">BM2</f>
        <v>8</v>
      </c>
      <c r="AM2" s="5">
        <f t="shared" ref="AM2:AM12" ca="1" si="7">BR2</f>
        <v>5</v>
      </c>
      <c r="AN2" s="5" t="s">
        <v>1</v>
      </c>
      <c r="AO2" s="5">
        <f t="shared" ref="AO2:AO12" ca="1" si="8">BD2</f>
        <v>0</v>
      </c>
      <c r="AP2" s="5">
        <f t="shared" ref="AP2:AP12" ca="1" si="9">BI2</f>
        <v>8</v>
      </c>
      <c r="AQ2" s="5" t="s">
        <v>124</v>
      </c>
      <c r="AR2" s="5">
        <f t="shared" ref="AR2:AR12" ca="1" si="10">BN2</f>
        <v>9</v>
      </c>
      <c r="AS2" s="5">
        <f t="shared" ref="AS2:AS12" ca="1" si="11">BS2</f>
        <v>8</v>
      </c>
      <c r="AT2" s="5" t="s">
        <v>119</v>
      </c>
      <c r="AU2" s="5">
        <f t="shared" ref="AU2:AU12" ca="1" si="12">MOD(ROUNDDOWN(AG2/1000,0),10)</f>
        <v>1</v>
      </c>
      <c r="AV2" s="5">
        <f t="shared" ref="AV2:AV12" ca="1" si="13">MOD(ROUNDDOWN(AG2/100,0),10)</f>
        <v>7</v>
      </c>
      <c r="AW2" s="5" t="s">
        <v>120</v>
      </c>
      <c r="AX2" s="5">
        <f t="shared" ref="AX2:AX12" ca="1" si="14">MOD(ROUNDDOWN(AG2/10,0),10)</f>
        <v>8</v>
      </c>
      <c r="AY2" s="5">
        <f t="shared" ref="AY2:AY12" ca="1" si="15">MOD(ROUNDDOWN(AG2/1,0),10)</f>
        <v>3</v>
      </c>
      <c r="BB2" s="5">
        <v>2</v>
      </c>
      <c r="BC2" s="7">
        <f t="shared" ref="BC2:BC12" ca="1" si="16">VLOOKUP($BX2,$BZ$1:$CB$100,2,FALSE)</f>
        <v>0</v>
      </c>
      <c r="BD2" s="7">
        <f t="shared" ref="BD2:BD12" ca="1" si="17">VLOOKUP($BX2,$BZ$1:$CB$100,3,FALSE)</f>
        <v>0</v>
      </c>
      <c r="BE2" s="8"/>
      <c r="BG2" s="5">
        <v>2</v>
      </c>
      <c r="BH2" s="7">
        <f t="shared" ref="BH2:BH12" ca="1" si="18">VLOOKUP($CE2,$CG$1:$CI$100,2,FALSE)</f>
        <v>8</v>
      </c>
      <c r="BI2" s="7">
        <f t="shared" ref="BI2:BI12" ca="1" si="19">VLOOKUP($CE2,$CG$1:$CI$100,3,FALSE)</f>
        <v>8</v>
      </c>
      <c r="BJ2" s="8"/>
      <c r="BL2" s="5">
        <v>2</v>
      </c>
      <c r="BM2" s="9">
        <f t="shared" ref="BM2:BM12" ca="1" si="20">VLOOKUP($CL2,$CN$1:$CP$100,2,FALSE)</f>
        <v>8</v>
      </c>
      <c r="BN2" s="9">
        <f t="shared" ca="1" si="0"/>
        <v>9</v>
      </c>
      <c r="BO2" s="10"/>
      <c r="BQ2" s="5">
        <v>2</v>
      </c>
      <c r="BR2" s="9">
        <f t="shared" ref="BR2:BR12" ca="1" si="21">VLOOKUP($CS2,$CU$1:$CW$100,2,FALSE)</f>
        <v>5</v>
      </c>
      <c r="BS2" s="9">
        <f t="shared" ref="BS2:BS12" ca="1" si="22">VLOOKUP($CS2,$CU$1:$CW$100,3,FALSE)</f>
        <v>8</v>
      </c>
      <c r="BT2" s="10"/>
      <c r="BU2" s="10"/>
      <c r="BV2" s="8"/>
      <c r="BW2" s="11">
        <f t="shared" ref="BW2:BW18" ca="1" si="23">RAND()</f>
        <v>0.44587151745953779</v>
      </c>
      <c r="BX2" s="12">
        <f t="shared" ref="BX2:BX18" ca="1" si="24">RANK(BW2,$BW$1:$BW$100,)</f>
        <v>11</v>
      </c>
      <c r="BY2" s="12"/>
      <c r="BZ2" s="5">
        <v>2</v>
      </c>
      <c r="CA2" s="5">
        <v>0</v>
      </c>
      <c r="CB2" s="5">
        <v>0</v>
      </c>
      <c r="CC2" s="5"/>
      <c r="CD2" s="11">
        <f t="shared" ref="CD2:CD65" ca="1" si="25">RAND()</f>
        <v>0.18511334172993488</v>
      </c>
      <c r="CE2" s="12">
        <f t="shared" ref="CE2:CE65" ca="1" si="26">RANK(CD2,$CD$1:$CD$100,)</f>
        <v>71</v>
      </c>
      <c r="CF2" s="5"/>
      <c r="CG2" s="5">
        <v>2</v>
      </c>
      <c r="CH2" s="5">
        <v>1</v>
      </c>
      <c r="CI2" s="5">
        <v>2</v>
      </c>
      <c r="CK2" s="11">
        <f t="shared" ref="CK2:CK55" ca="1" si="27">RAND()</f>
        <v>0.17698022921927592</v>
      </c>
      <c r="CL2" s="12">
        <f t="shared" ref="CL2:CL55" ca="1" si="28">RANK(CK2,$CK$1:$CK$100,)</f>
        <v>45</v>
      </c>
      <c r="CM2" s="5"/>
      <c r="CN2" s="5">
        <v>2</v>
      </c>
      <c r="CO2" s="5">
        <v>1</v>
      </c>
      <c r="CP2" s="5">
        <v>8</v>
      </c>
      <c r="CR2" s="11">
        <f t="shared" ref="CR2:CR45" ca="1" si="29">RAND()</f>
        <v>0.68103727146683379</v>
      </c>
      <c r="CS2" s="12">
        <f t="shared" ref="CS2:CS45" ca="1" si="30">RANK(CR2,$CR$1:$CR$100,)</f>
        <v>14</v>
      </c>
      <c r="CT2" s="5"/>
      <c r="CU2" s="5">
        <v>2</v>
      </c>
      <c r="CV2" s="5">
        <v>2</v>
      </c>
      <c r="CW2" s="5">
        <v>8</v>
      </c>
    </row>
    <row r="3" spans="1:101" ht="15" customHeight="1" x14ac:dyDescent="0.25">
      <c r="B3" s="13"/>
      <c r="C3" s="13"/>
      <c r="D3" s="13"/>
      <c r="E3" s="13"/>
      <c r="F3" s="13"/>
      <c r="G3" s="13"/>
      <c r="H3" s="13"/>
      <c r="I3" s="13"/>
      <c r="J3" s="13"/>
      <c r="K3" s="14"/>
      <c r="L3" s="14"/>
      <c r="M3" s="14"/>
      <c r="N3" s="14"/>
      <c r="O3" s="14"/>
      <c r="P3" s="14"/>
      <c r="Q3" s="14"/>
      <c r="R3" s="14"/>
      <c r="S3" s="14"/>
      <c r="T3" s="14"/>
      <c r="AB3" s="3" t="s">
        <v>11</v>
      </c>
      <c r="AC3" s="5">
        <f t="shared" ca="1" si="1"/>
        <v>968</v>
      </c>
      <c r="AD3" s="5" t="s">
        <v>1</v>
      </c>
      <c r="AE3" s="5">
        <f t="shared" ca="1" si="2"/>
        <v>194</v>
      </c>
      <c r="AF3" s="5" t="s">
        <v>4</v>
      </c>
      <c r="AG3" s="5">
        <f t="shared" ca="1" si="3"/>
        <v>1162</v>
      </c>
      <c r="AI3" s="5">
        <f t="shared" ca="1" si="4"/>
        <v>0</v>
      </c>
      <c r="AJ3" s="5">
        <f t="shared" ca="1" si="5"/>
        <v>9</v>
      </c>
      <c r="AK3" s="5" t="s">
        <v>3</v>
      </c>
      <c r="AL3" s="5">
        <f t="shared" ca="1" si="6"/>
        <v>6</v>
      </c>
      <c r="AM3" s="5">
        <f t="shared" ca="1" si="7"/>
        <v>8</v>
      </c>
      <c r="AN3" s="5" t="s">
        <v>1</v>
      </c>
      <c r="AO3" s="5">
        <f t="shared" ca="1" si="8"/>
        <v>0</v>
      </c>
      <c r="AP3" s="5">
        <f t="shared" ca="1" si="9"/>
        <v>1</v>
      </c>
      <c r="AQ3" s="5" t="s">
        <v>3</v>
      </c>
      <c r="AR3" s="5">
        <f t="shared" ca="1" si="10"/>
        <v>9</v>
      </c>
      <c r="AS3" s="5">
        <f t="shared" ca="1" si="11"/>
        <v>4</v>
      </c>
      <c r="AT3" s="5" t="s">
        <v>4</v>
      </c>
      <c r="AU3" s="5">
        <f t="shared" ca="1" si="12"/>
        <v>1</v>
      </c>
      <c r="AV3" s="5">
        <f t="shared" ca="1" si="13"/>
        <v>1</v>
      </c>
      <c r="AW3" s="5" t="s">
        <v>3</v>
      </c>
      <c r="AX3" s="5">
        <f t="shared" ca="1" si="14"/>
        <v>6</v>
      </c>
      <c r="AY3" s="5">
        <f t="shared" ca="1" si="15"/>
        <v>2</v>
      </c>
      <c r="BB3" s="5">
        <v>3</v>
      </c>
      <c r="BC3" s="7">
        <f t="shared" ca="1" si="16"/>
        <v>0</v>
      </c>
      <c r="BD3" s="7">
        <f t="shared" ca="1" si="17"/>
        <v>0</v>
      </c>
      <c r="BE3" s="8"/>
      <c r="BG3" s="5">
        <v>3</v>
      </c>
      <c r="BH3" s="7">
        <f t="shared" ca="1" si="18"/>
        <v>9</v>
      </c>
      <c r="BI3" s="7">
        <f t="shared" ca="1" si="19"/>
        <v>1</v>
      </c>
      <c r="BJ3" s="8"/>
      <c r="BL3" s="5">
        <v>3</v>
      </c>
      <c r="BM3" s="9">
        <f t="shared" ca="1" si="20"/>
        <v>6</v>
      </c>
      <c r="BN3" s="9">
        <f t="shared" ca="1" si="0"/>
        <v>9</v>
      </c>
      <c r="BO3" s="10"/>
      <c r="BQ3" s="5">
        <v>3</v>
      </c>
      <c r="BR3" s="9">
        <f t="shared" ca="1" si="21"/>
        <v>8</v>
      </c>
      <c r="BS3" s="9">
        <f t="shared" ca="1" si="22"/>
        <v>4</v>
      </c>
      <c r="BT3" s="10"/>
      <c r="BU3" s="10"/>
      <c r="BV3" s="8"/>
      <c r="BW3" s="11">
        <f t="shared" ca="1" si="23"/>
        <v>3.1971051930275718E-2</v>
      </c>
      <c r="BX3" s="12">
        <f t="shared" ca="1" si="24"/>
        <v>17</v>
      </c>
      <c r="BY3" s="12"/>
      <c r="BZ3" s="5">
        <v>3</v>
      </c>
      <c r="CA3" s="5">
        <v>0</v>
      </c>
      <c r="CB3" s="5">
        <v>0</v>
      </c>
      <c r="CC3" s="5"/>
      <c r="CD3" s="11">
        <f t="shared" ca="1" si="25"/>
        <v>0.13819928113892643</v>
      </c>
      <c r="CE3" s="12">
        <f t="shared" ca="1" si="26"/>
        <v>73</v>
      </c>
      <c r="CF3" s="5"/>
      <c r="CG3" s="5">
        <v>3</v>
      </c>
      <c r="CH3" s="5">
        <v>1</v>
      </c>
      <c r="CI3" s="5">
        <v>3</v>
      </c>
      <c r="CK3" s="11">
        <f t="shared" ca="1" si="27"/>
        <v>0.51631029178428345</v>
      </c>
      <c r="CL3" s="12">
        <f t="shared" ca="1" si="28"/>
        <v>28</v>
      </c>
      <c r="CM3" s="5"/>
      <c r="CN3" s="5">
        <v>3</v>
      </c>
      <c r="CO3" s="5">
        <v>1</v>
      </c>
      <c r="CP3" s="5">
        <v>9</v>
      </c>
      <c r="CR3" s="11">
        <f t="shared" ca="1" si="29"/>
        <v>0.3232031170708487</v>
      </c>
      <c r="CS3" s="12">
        <f t="shared" ca="1" si="30"/>
        <v>31</v>
      </c>
      <c r="CT3" s="5"/>
      <c r="CU3" s="5">
        <v>3</v>
      </c>
      <c r="CV3" s="5">
        <v>2</v>
      </c>
      <c r="CW3" s="5">
        <v>9</v>
      </c>
    </row>
    <row r="4" spans="1:101" ht="19.5" thickBot="1" x14ac:dyDescent="0.3">
      <c r="A4" s="15"/>
      <c r="B4" s="16" t="s">
        <v>0</v>
      </c>
      <c r="C4" s="17"/>
      <c r="D4" s="18"/>
      <c r="E4" s="17"/>
      <c r="F4" s="17"/>
      <c r="G4" s="17"/>
      <c r="H4" s="19"/>
      <c r="I4" s="15"/>
      <c r="J4" s="16" t="s">
        <v>125</v>
      </c>
      <c r="K4" s="17"/>
      <c r="L4" s="17"/>
      <c r="M4" s="17"/>
      <c r="N4" s="17"/>
      <c r="O4" s="17"/>
      <c r="P4" s="19"/>
      <c r="Q4" s="15"/>
      <c r="R4" s="16" t="s">
        <v>11</v>
      </c>
      <c r="S4" s="17"/>
      <c r="T4" s="17"/>
      <c r="U4" s="17"/>
      <c r="V4" s="17"/>
      <c r="W4" s="17"/>
      <c r="X4" s="19"/>
      <c r="AB4" s="3" t="s">
        <v>14</v>
      </c>
      <c r="AC4" s="5">
        <f t="shared" ca="1" si="1"/>
        <v>858</v>
      </c>
      <c r="AD4" s="5" t="s">
        <v>1</v>
      </c>
      <c r="AE4" s="5">
        <f t="shared" ca="1" si="2"/>
        <v>473</v>
      </c>
      <c r="AF4" s="5" t="s">
        <v>4</v>
      </c>
      <c r="AG4" s="5">
        <f t="shared" ca="1" si="3"/>
        <v>1331</v>
      </c>
      <c r="AI4" s="5">
        <f t="shared" ca="1" si="4"/>
        <v>0</v>
      </c>
      <c r="AJ4" s="5">
        <f t="shared" ca="1" si="5"/>
        <v>8</v>
      </c>
      <c r="AK4" s="5" t="s">
        <v>3</v>
      </c>
      <c r="AL4" s="5">
        <f t="shared" ca="1" si="6"/>
        <v>5</v>
      </c>
      <c r="AM4" s="5">
        <f t="shared" ca="1" si="7"/>
        <v>8</v>
      </c>
      <c r="AN4" s="5" t="s">
        <v>1</v>
      </c>
      <c r="AO4" s="5">
        <f t="shared" ca="1" si="8"/>
        <v>0</v>
      </c>
      <c r="AP4" s="5">
        <f t="shared" ca="1" si="9"/>
        <v>4</v>
      </c>
      <c r="AQ4" s="5" t="s">
        <v>3</v>
      </c>
      <c r="AR4" s="5">
        <f t="shared" ca="1" si="10"/>
        <v>7</v>
      </c>
      <c r="AS4" s="5">
        <f t="shared" ca="1" si="11"/>
        <v>3</v>
      </c>
      <c r="AT4" s="5" t="s">
        <v>4</v>
      </c>
      <c r="AU4" s="5">
        <f t="shared" ca="1" si="12"/>
        <v>1</v>
      </c>
      <c r="AV4" s="5">
        <f t="shared" ca="1" si="13"/>
        <v>3</v>
      </c>
      <c r="AW4" s="5" t="s">
        <v>3</v>
      </c>
      <c r="AX4" s="5">
        <f t="shared" ca="1" si="14"/>
        <v>3</v>
      </c>
      <c r="AY4" s="5">
        <f t="shared" ca="1" si="15"/>
        <v>1</v>
      </c>
      <c r="BB4" s="5">
        <v>4</v>
      </c>
      <c r="BC4" s="7">
        <f t="shared" ca="1" si="16"/>
        <v>0</v>
      </c>
      <c r="BD4" s="7">
        <f t="shared" ca="1" si="17"/>
        <v>0</v>
      </c>
      <c r="BE4" s="8"/>
      <c r="BG4" s="5">
        <v>4</v>
      </c>
      <c r="BH4" s="7">
        <f t="shared" ca="1" si="18"/>
        <v>8</v>
      </c>
      <c r="BI4" s="7">
        <f t="shared" ca="1" si="19"/>
        <v>4</v>
      </c>
      <c r="BJ4" s="8"/>
      <c r="BL4" s="5">
        <v>4</v>
      </c>
      <c r="BM4" s="9">
        <f t="shared" ca="1" si="20"/>
        <v>5</v>
      </c>
      <c r="BN4" s="9">
        <f t="shared" ca="1" si="0"/>
        <v>7</v>
      </c>
      <c r="BO4" s="10"/>
      <c r="BQ4" s="5">
        <v>4</v>
      </c>
      <c r="BR4" s="9">
        <f t="shared" ca="1" si="21"/>
        <v>8</v>
      </c>
      <c r="BS4" s="9">
        <f t="shared" ca="1" si="22"/>
        <v>3</v>
      </c>
      <c r="BT4" s="10"/>
      <c r="BU4" s="10"/>
      <c r="BV4" s="8"/>
      <c r="BW4" s="11">
        <f t="shared" ca="1" si="23"/>
        <v>0.8578886489163281</v>
      </c>
      <c r="BX4" s="12">
        <f t="shared" ca="1" si="24"/>
        <v>3</v>
      </c>
      <c r="BY4" s="12"/>
      <c r="BZ4" s="5">
        <v>4</v>
      </c>
      <c r="CA4" s="5">
        <v>0</v>
      </c>
      <c r="CB4" s="5">
        <v>0</v>
      </c>
      <c r="CC4" s="5"/>
      <c r="CD4" s="11">
        <f t="shared" ca="1" si="25"/>
        <v>0.26985905623348805</v>
      </c>
      <c r="CE4" s="12">
        <f t="shared" ca="1" si="26"/>
        <v>67</v>
      </c>
      <c r="CF4" s="5"/>
      <c r="CG4" s="5">
        <v>4</v>
      </c>
      <c r="CH4" s="5">
        <v>1</v>
      </c>
      <c r="CI4" s="5">
        <v>4</v>
      </c>
      <c r="CK4" s="11">
        <f t="shared" ca="1" si="27"/>
        <v>0.64533790462602147</v>
      </c>
      <c r="CL4" s="12">
        <f t="shared" ca="1" si="28"/>
        <v>19</v>
      </c>
      <c r="CM4" s="5"/>
      <c r="CN4" s="5">
        <v>4</v>
      </c>
      <c r="CO4" s="5">
        <v>2</v>
      </c>
      <c r="CP4" s="5">
        <v>7</v>
      </c>
      <c r="CR4" s="11">
        <f t="shared" ca="1" si="29"/>
        <v>0.33589450169126467</v>
      </c>
      <c r="CS4" s="12">
        <f t="shared" ca="1" si="30"/>
        <v>30</v>
      </c>
      <c r="CT4" s="5"/>
      <c r="CU4" s="5">
        <v>4</v>
      </c>
      <c r="CV4" s="5">
        <v>3</v>
      </c>
      <c r="CW4" s="5">
        <v>7</v>
      </c>
    </row>
    <row r="5" spans="1:101" ht="45.95" customHeight="1" thickBot="1" x14ac:dyDescent="0.3">
      <c r="A5" s="20"/>
      <c r="B5" s="86" t="str">
        <f ca="1">$AC1/100&amp;$AD1&amp;$AE1/100&amp;$AF1</f>
        <v>6.39＋2.91＝</v>
      </c>
      <c r="C5" s="87"/>
      <c r="D5" s="87"/>
      <c r="E5" s="87"/>
      <c r="F5" s="77">
        <f ca="1">$AG1/100</f>
        <v>9.3000000000000007</v>
      </c>
      <c r="G5" s="78"/>
      <c r="H5" s="21"/>
      <c r="I5" s="20"/>
      <c r="J5" s="86" t="str">
        <f ca="1">$AC2/100&amp;$AD2&amp;$AE2/100&amp;$AF2</f>
        <v>8.85＋8.98＝</v>
      </c>
      <c r="K5" s="87"/>
      <c r="L5" s="87"/>
      <c r="M5" s="87"/>
      <c r="N5" s="77">
        <f ca="1">$AG2/100</f>
        <v>17.829999999999998</v>
      </c>
      <c r="O5" s="78"/>
      <c r="P5" s="22"/>
      <c r="Q5" s="20"/>
      <c r="R5" s="86" t="str">
        <f ca="1">$AC3/100&amp;$AD3&amp;$AE3/100&amp;$AF3</f>
        <v>9.68＋1.94＝</v>
      </c>
      <c r="S5" s="87"/>
      <c r="T5" s="87"/>
      <c r="U5" s="87"/>
      <c r="V5" s="77">
        <f ca="1">$AG3/100</f>
        <v>11.62</v>
      </c>
      <c r="W5" s="78"/>
      <c r="X5" s="23"/>
      <c r="AB5" s="3" t="s">
        <v>15</v>
      </c>
      <c r="AC5" s="5">
        <f t="shared" ca="1" si="1"/>
        <v>385</v>
      </c>
      <c r="AD5" s="5" t="s">
        <v>1</v>
      </c>
      <c r="AE5" s="5">
        <f t="shared" ca="1" si="2"/>
        <v>766</v>
      </c>
      <c r="AF5" s="5" t="s">
        <v>4</v>
      </c>
      <c r="AG5" s="5">
        <f t="shared" ca="1" si="3"/>
        <v>1151</v>
      </c>
      <c r="AI5" s="5">
        <f t="shared" ca="1" si="4"/>
        <v>0</v>
      </c>
      <c r="AJ5" s="5">
        <f t="shared" ca="1" si="5"/>
        <v>3</v>
      </c>
      <c r="AK5" s="5" t="s">
        <v>3</v>
      </c>
      <c r="AL5" s="5">
        <f t="shared" ca="1" si="6"/>
        <v>8</v>
      </c>
      <c r="AM5" s="5">
        <f t="shared" ca="1" si="7"/>
        <v>5</v>
      </c>
      <c r="AN5" s="5" t="s">
        <v>1</v>
      </c>
      <c r="AO5" s="5">
        <f t="shared" ca="1" si="8"/>
        <v>0</v>
      </c>
      <c r="AP5" s="5">
        <f t="shared" ca="1" si="9"/>
        <v>7</v>
      </c>
      <c r="AQ5" s="5" t="s">
        <v>3</v>
      </c>
      <c r="AR5" s="5">
        <f t="shared" ca="1" si="10"/>
        <v>6</v>
      </c>
      <c r="AS5" s="5">
        <f t="shared" ca="1" si="11"/>
        <v>6</v>
      </c>
      <c r="AT5" s="5" t="s">
        <v>4</v>
      </c>
      <c r="AU5" s="5">
        <f t="shared" ca="1" si="12"/>
        <v>1</v>
      </c>
      <c r="AV5" s="5">
        <f t="shared" ca="1" si="13"/>
        <v>1</v>
      </c>
      <c r="AW5" s="5" t="s">
        <v>3</v>
      </c>
      <c r="AX5" s="5">
        <f t="shared" ca="1" si="14"/>
        <v>5</v>
      </c>
      <c r="AY5" s="5">
        <f t="shared" ca="1" si="15"/>
        <v>1</v>
      </c>
      <c r="BB5" s="5">
        <v>5</v>
      </c>
      <c r="BC5" s="7">
        <f t="shared" ca="1" si="16"/>
        <v>0</v>
      </c>
      <c r="BD5" s="7">
        <f t="shared" ca="1" si="17"/>
        <v>0</v>
      </c>
      <c r="BE5" s="8"/>
      <c r="BG5" s="5">
        <v>5</v>
      </c>
      <c r="BH5" s="7">
        <f t="shared" ca="1" si="18"/>
        <v>3</v>
      </c>
      <c r="BI5" s="7">
        <f t="shared" ca="1" si="19"/>
        <v>7</v>
      </c>
      <c r="BJ5" s="8"/>
      <c r="BL5" s="5">
        <v>5</v>
      </c>
      <c r="BM5" s="9">
        <f t="shared" ca="1" si="20"/>
        <v>8</v>
      </c>
      <c r="BN5" s="9">
        <f t="shared" ca="1" si="0"/>
        <v>6</v>
      </c>
      <c r="BO5" s="10"/>
      <c r="BQ5" s="5">
        <v>5</v>
      </c>
      <c r="BR5" s="9">
        <f t="shared" ca="1" si="21"/>
        <v>5</v>
      </c>
      <c r="BS5" s="9">
        <f t="shared" ca="1" si="22"/>
        <v>6</v>
      </c>
      <c r="BT5" s="10"/>
      <c r="BU5" s="10"/>
      <c r="BV5" s="8"/>
      <c r="BW5" s="11">
        <f t="shared" ca="1" si="23"/>
        <v>0.75161025311568674</v>
      </c>
      <c r="BX5" s="12">
        <f t="shared" ca="1" si="24"/>
        <v>6</v>
      </c>
      <c r="BY5" s="12"/>
      <c r="BZ5" s="5">
        <v>5</v>
      </c>
      <c r="CA5" s="5">
        <v>0</v>
      </c>
      <c r="CB5" s="5">
        <v>0</v>
      </c>
      <c r="CC5" s="5"/>
      <c r="CD5" s="11">
        <f t="shared" ca="1" si="25"/>
        <v>0.63992747371786463</v>
      </c>
      <c r="CE5" s="12">
        <f t="shared" ca="1" si="26"/>
        <v>25</v>
      </c>
      <c r="CF5" s="5"/>
      <c r="CG5" s="5">
        <v>5</v>
      </c>
      <c r="CH5" s="5">
        <v>1</v>
      </c>
      <c r="CI5" s="5">
        <v>5</v>
      </c>
      <c r="CK5" s="11">
        <f t="shared" ca="1" si="27"/>
        <v>0.20296928861902597</v>
      </c>
      <c r="CL5" s="12">
        <f t="shared" ca="1" si="28"/>
        <v>42</v>
      </c>
      <c r="CM5" s="5"/>
      <c r="CN5" s="5">
        <v>5</v>
      </c>
      <c r="CO5" s="5">
        <v>2</v>
      </c>
      <c r="CP5" s="5">
        <v>8</v>
      </c>
      <c r="CR5" s="11">
        <f t="shared" ca="1" si="29"/>
        <v>0.72294038993592336</v>
      </c>
      <c r="CS5" s="12">
        <f t="shared" ca="1" si="30"/>
        <v>12</v>
      </c>
      <c r="CT5" s="5"/>
      <c r="CU5" s="5">
        <v>5</v>
      </c>
      <c r="CV5" s="5">
        <v>3</v>
      </c>
      <c r="CW5" s="5">
        <v>8</v>
      </c>
    </row>
    <row r="6" spans="1:101" ht="9.9499999999999993" customHeight="1" x14ac:dyDescent="0.25">
      <c r="A6" s="24"/>
      <c r="B6" s="25"/>
      <c r="C6" s="25"/>
      <c r="D6" s="25"/>
      <c r="E6" s="25"/>
      <c r="F6" s="25"/>
      <c r="G6" s="25"/>
      <c r="H6" s="26"/>
      <c r="I6" s="20"/>
      <c r="J6" s="25"/>
      <c r="K6" s="25"/>
      <c r="L6" s="25"/>
      <c r="M6" s="25"/>
      <c r="N6" s="25"/>
      <c r="O6" s="25"/>
      <c r="P6" s="27"/>
      <c r="Q6" s="20"/>
      <c r="R6" s="25"/>
      <c r="S6" s="25"/>
      <c r="T6" s="25"/>
      <c r="U6" s="25"/>
      <c r="V6" s="25"/>
      <c r="W6" s="25"/>
      <c r="X6" s="27"/>
      <c r="AB6" s="3" t="s">
        <v>126</v>
      </c>
      <c r="AC6" s="5">
        <f t="shared" ca="1" si="1"/>
        <v>487</v>
      </c>
      <c r="AD6" s="5" t="s">
        <v>1</v>
      </c>
      <c r="AE6" s="5">
        <f t="shared" ca="1" si="2"/>
        <v>185</v>
      </c>
      <c r="AF6" s="5" t="s">
        <v>4</v>
      </c>
      <c r="AG6" s="5">
        <f t="shared" ca="1" si="3"/>
        <v>672</v>
      </c>
      <c r="AI6" s="5">
        <f t="shared" ca="1" si="4"/>
        <v>0</v>
      </c>
      <c r="AJ6" s="5">
        <f t="shared" ca="1" si="5"/>
        <v>4</v>
      </c>
      <c r="AK6" s="5" t="s">
        <v>3</v>
      </c>
      <c r="AL6" s="5">
        <f t="shared" ca="1" si="6"/>
        <v>8</v>
      </c>
      <c r="AM6" s="5">
        <f t="shared" ca="1" si="7"/>
        <v>7</v>
      </c>
      <c r="AN6" s="5" t="s">
        <v>1</v>
      </c>
      <c r="AO6" s="5">
        <f t="shared" ca="1" si="8"/>
        <v>0</v>
      </c>
      <c r="AP6" s="5">
        <f t="shared" ca="1" si="9"/>
        <v>1</v>
      </c>
      <c r="AQ6" s="5" t="s">
        <v>3</v>
      </c>
      <c r="AR6" s="5">
        <f t="shared" ca="1" si="10"/>
        <v>8</v>
      </c>
      <c r="AS6" s="5">
        <f t="shared" ca="1" si="11"/>
        <v>5</v>
      </c>
      <c r="AT6" s="5" t="s">
        <v>4</v>
      </c>
      <c r="AU6" s="5">
        <f t="shared" ca="1" si="12"/>
        <v>0</v>
      </c>
      <c r="AV6" s="5">
        <f t="shared" ca="1" si="13"/>
        <v>6</v>
      </c>
      <c r="AW6" s="5" t="s">
        <v>3</v>
      </c>
      <c r="AX6" s="5">
        <f t="shared" ca="1" si="14"/>
        <v>7</v>
      </c>
      <c r="AY6" s="5">
        <f t="shared" ca="1" si="15"/>
        <v>2</v>
      </c>
      <c r="BB6" s="5">
        <v>6</v>
      </c>
      <c r="BC6" s="7">
        <f t="shared" ca="1" si="16"/>
        <v>0</v>
      </c>
      <c r="BD6" s="7">
        <f t="shared" ca="1" si="17"/>
        <v>0</v>
      </c>
      <c r="BE6" s="8"/>
      <c r="BG6" s="5">
        <v>6</v>
      </c>
      <c r="BH6" s="7">
        <f t="shared" ca="1" si="18"/>
        <v>4</v>
      </c>
      <c r="BI6" s="7">
        <f t="shared" ca="1" si="19"/>
        <v>1</v>
      </c>
      <c r="BJ6" s="8"/>
      <c r="BL6" s="5">
        <v>6</v>
      </c>
      <c r="BM6" s="9">
        <f t="shared" ca="1" si="20"/>
        <v>8</v>
      </c>
      <c r="BN6" s="9">
        <f t="shared" ca="1" si="0"/>
        <v>8</v>
      </c>
      <c r="BO6" s="10"/>
      <c r="BQ6" s="5">
        <v>6</v>
      </c>
      <c r="BR6" s="9">
        <f t="shared" ca="1" si="21"/>
        <v>7</v>
      </c>
      <c r="BS6" s="9">
        <f t="shared" ca="1" si="22"/>
        <v>5</v>
      </c>
      <c r="BT6" s="10"/>
      <c r="BU6" s="10"/>
      <c r="BV6" s="8"/>
      <c r="BW6" s="11">
        <f t="shared" ca="1" si="23"/>
        <v>0.48159700629483504</v>
      </c>
      <c r="BX6" s="12">
        <f t="shared" ca="1" si="24"/>
        <v>10</v>
      </c>
      <c r="BY6" s="12"/>
      <c r="BZ6" s="5">
        <v>6</v>
      </c>
      <c r="CA6" s="5">
        <v>0</v>
      </c>
      <c r="CB6" s="5">
        <v>0</v>
      </c>
      <c r="CC6" s="5"/>
      <c r="CD6" s="11">
        <f t="shared" ca="1" si="25"/>
        <v>0.6200631044980035</v>
      </c>
      <c r="CE6" s="12">
        <f t="shared" ca="1" si="26"/>
        <v>28</v>
      </c>
      <c r="CF6" s="5"/>
      <c r="CG6" s="5">
        <v>6</v>
      </c>
      <c r="CH6" s="5">
        <v>1</v>
      </c>
      <c r="CI6" s="5">
        <v>6</v>
      </c>
      <c r="CK6" s="11">
        <f t="shared" ca="1" si="27"/>
        <v>0.19021956745610369</v>
      </c>
      <c r="CL6" s="12">
        <f t="shared" ca="1" si="28"/>
        <v>44</v>
      </c>
      <c r="CM6" s="5"/>
      <c r="CN6" s="5">
        <v>6</v>
      </c>
      <c r="CO6" s="5">
        <v>2</v>
      </c>
      <c r="CP6" s="5">
        <v>9</v>
      </c>
      <c r="CR6" s="11">
        <f t="shared" ca="1" si="29"/>
        <v>0.46981317648311738</v>
      </c>
      <c r="CS6" s="12">
        <f t="shared" ca="1" si="30"/>
        <v>24</v>
      </c>
      <c r="CT6" s="5"/>
      <c r="CU6" s="5">
        <v>6</v>
      </c>
      <c r="CV6" s="5">
        <v>3</v>
      </c>
      <c r="CW6" s="5">
        <v>9</v>
      </c>
    </row>
    <row r="7" spans="1:101" ht="57" customHeight="1" x14ac:dyDescent="0.25">
      <c r="A7" s="20"/>
      <c r="B7" s="28"/>
      <c r="C7" s="28">
        <f ca="1">$BC1</f>
        <v>0</v>
      </c>
      <c r="D7" s="28">
        <f ca="1">$BH1</f>
        <v>6</v>
      </c>
      <c r="E7" s="28" t="str">
        <f ca="1">IF(AND(F7=0,G7=0),"",".")</f>
        <v>.</v>
      </c>
      <c r="F7" s="28">
        <f ca="1">$BM1</f>
        <v>3</v>
      </c>
      <c r="G7" s="28">
        <f ca="1">$BR1</f>
        <v>9</v>
      </c>
      <c r="H7" s="27"/>
      <c r="I7" s="20"/>
      <c r="J7" s="28"/>
      <c r="K7" s="28">
        <f ca="1">$BC2</f>
        <v>0</v>
      </c>
      <c r="L7" s="28">
        <f ca="1">$BH2</f>
        <v>8</v>
      </c>
      <c r="M7" s="28" t="str">
        <f ca="1">IF(AND(N7=0,O7=0),"",".")</f>
        <v>.</v>
      </c>
      <c r="N7" s="28">
        <f ca="1">$BM2</f>
        <v>8</v>
      </c>
      <c r="O7" s="28">
        <f ca="1">$BR2</f>
        <v>5</v>
      </c>
      <c r="P7" s="27"/>
      <c r="Q7" s="20"/>
      <c r="R7" s="28"/>
      <c r="S7" s="28">
        <f ca="1">$BC3</f>
        <v>0</v>
      </c>
      <c r="T7" s="28">
        <f ca="1">$BH3</f>
        <v>9</v>
      </c>
      <c r="U7" s="28" t="str">
        <f ca="1">IF(AND(V7=0,W7=0),"",".")</f>
        <v>.</v>
      </c>
      <c r="V7" s="28">
        <f ca="1">$BM3</f>
        <v>6</v>
      </c>
      <c r="W7" s="28">
        <f ca="1">$BR3</f>
        <v>8</v>
      </c>
      <c r="X7" s="27"/>
      <c r="AB7" s="3" t="s">
        <v>127</v>
      </c>
      <c r="AC7" s="5">
        <f t="shared" ca="1" si="1"/>
        <v>569</v>
      </c>
      <c r="AD7" s="5" t="s">
        <v>1</v>
      </c>
      <c r="AE7" s="5">
        <f t="shared" ca="1" si="2"/>
        <v>246</v>
      </c>
      <c r="AF7" s="5" t="s">
        <v>4</v>
      </c>
      <c r="AG7" s="5">
        <f t="shared" ca="1" si="3"/>
        <v>815</v>
      </c>
      <c r="AI7" s="5">
        <f t="shared" ca="1" si="4"/>
        <v>0</v>
      </c>
      <c r="AJ7" s="5">
        <f t="shared" ca="1" si="5"/>
        <v>5</v>
      </c>
      <c r="AK7" s="5" t="s">
        <v>3</v>
      </c>
      <c r="AL7" s="5">
        <f t="shared" ca="1" si="6"/>
        <v>6</v>
      </c>
      <c r="AM7" s="5">
        <f t="shared" ca="1" si="7"/>
        <v>9</v>
      </c>
      <c r="AN7" s="5" t="s">
        <v>1</v>
      </c>
      <c r="AO7" s="5">
        <f t="shared" ca="1" si="8"/>
        <v>0</v>
      </c>
      <c r="AP7" s="5">
        <f t="shared" ca="1" si="9"/>
        <v>2</v>
      </c>
      <c r="AQ7" s="5" t="s">
        <v>3</v>
      </c>
      <c r="AR7" s="5">
        <f t="shared" ca="1" si="10"/>
        <v>4</v>
      </c>
      <c r="AS7" s="5">
        <f t="shared" ca="1" si="11"/>
        <v>6</v>
      </c>
      <c r="AT7" s="5" t="s">
        <v>4</v>
      </c>
      <c r="AU7" s="5">
        <f t="shared" ca="1" si="12"/>
        <v>0</v>
      </c>
      <c r="AV7" s="5">
        <f t="shared" ca="1" si="13"/>
        <v>8</v>
      </c>
      <c r="AW7" s="5" t="s">
        <v>3</v>
      </c>
      <c r="AX7" s="5">
        <f t="shared" ca="1" si="14"/>
        <v>1</v>
      </c>
      <c r="AY7" s="5">
        <f t="shared" ca="1" si="15"/>
        <v>5</v>
      </c>
      <c r="BB7" s="5">
        <v>7</v>
      </c>
      <c r="BC7" s="7">
        <f t="shared" ca="1" si="16"/>
        <v>0</v>
      </c>
      <c r="BD7" s="7">
        <f t="shared" ca="1" si="17"/>
        <v>0</v>
      </c>
      <c r="BE7" s="8"/>
      <c r="BG7" s="5">
        <v>7</v>
      </c>
      <c r="BH7" s="7">
        <f t="shared" ca="1" si="18"/>
        <v>5</v>
      </c>
      <c r="BI7" s="7">
        <f t="shared" ca="1" si="19"/>
        <v>2</v>
      </c>
      <c r="BJ7" s="8"/>
      <c r="BL7" s="5">
        <v>7</v>
      </c>
      <c r="BM7" s="9">
        <f t="shared" ca="1" si="20"/>
        <v>6</v>
      </c>
      <c r="BN7" s="9">
        <f t="shared" ca="1" si="0"/>
        <v>4</v>
      </c>
      <c r="BO7" s="10"/>
      <c r="BQ7" s="5">
        <v>7</v>
      </c>
      <c r="BR7" s="9">
        <f t="shared" ca="1" si="21"/>
        <v>9</v>
      </c>
      <c r="BS7" s="9">
        <f t="shared" ca="1" si="22"/>
        <v>6</v>
      </c>
      <c r="BT7" s="10"/>
      <c r="BU7" s="10"/>
      <c r="BV7" s="8"/>
      <c r="BW7" s="11">
        <f t="shared" ca="1" si="23"/>
        <v>0.99301533276625864</v>
      </c>
      <c r="BX7" s="12">
        <f t="shared" ca="1" si="24"/>
        <v>1</v>
      </c>
      <c r="BY7" s="12"/>
      <c r="BZ7" s="5">
        <v>7</v>
      </c>
      <c r="CA7" s="5">
        <v>0</v>
      </c>
      <c r="CB7" s="5">
        <v>0</v>
      </c>
      <c r="CC7" s="5"/>
      <c r="CD7" s="11">
        <f t="shared" ca="1" si="25"/>
        <v>0.51747467996649332</v>
      </c>
      <c r="CE7" s="12">
        <f t="shared" ca="1" si="26"/>
        <v>38</v>
      </c>
      <c r="CF7" s="5"/>
      <c r="CG7" s="5">
        <v>7</v>
      </c>
      <c r="CH7" s="5">
        <v>1</v>
      </c>
      <c r="CI7" s="5">
        <v>7</v>
      </c>
      <c r="CK7" s="11">
        <f t="shared" ca="1" si="27"/>
        <v>0.60666157997286085</v>
      </c>
      <c r="CL7" s="12">
        <f t="shared" ca="1" si="28"/>
        <v>23</v>
      </c>
      <c r="CM7" s="5"/>
      <c r="CN7" s="5">
        <v>7</v>
      </c>
      <c r="CO7" s="5">
        <v>3</v>
      </c>
      <c r="CP7" s="5">
        <v>6</v>
      </c>
      <c r="CR7" s="11">
        <f t="shared" ca="1" si="29"/>
        <v>0.15645091373241071</v>
      </c>
      <c r="CS7" s="12">
        <f t="shared" ca="1" si="30"/>
        <v>42</v>
      </c>
      <c r="CT7" s="5"/>
      <c r="CU7" s="5">
        <v>7</v>
      </c>
      <c r="CV7" s="5">
        <v>4</v>
      </c>
      <c r="CW7" s="5">
        <v>6</v>
      </c>
    </row>
    <row r="8" spans="1:101" ht="57" customHeight="1" x14ac:dyDescent="0.25">
      <c r="A8" s="20"/>
      <c r="B8" s="28" t="str">
        <f ca="1">IF(AND($BD1=0,$BC1=0),"","＋")</f>
        <v/>
      </c>
      <c r="C8" s="28" t="str">
        <f ca="1">IF(AND($BD1=0,$BC1=0),"＋",$BD1)</f>
        <v>＋</v>
      </c>
      <c r="D8" s="28">
        <f ca="1">$BI1</f>
        <v>2</v>
      </c>
      <c r="E8" s="28" t="str">
        <f ca="1">IF(AND(F8=0,G8=0),"",".")</f>
        <v>.</v>
      </c>
      <c r="F8" s="28">
        <f ca="1">$BN1</f>
        <v>9</v>
      </c>
      <c r="G8" s="28">
        <f ca="1">$BS1</f>
        <v>1</v>
      </c>
      <c r="H8" s="27"/>
      <c r="I8" s="20"/>
      <c r="J8" s="28" t="str">
        <f ca="1">IF(AND($BD2=0,$BC2=0),"","＋")</f>
        <v/>
      </c>
      <c r="K8" s="28" t="str">
        <f ca="1">IF(AND($BD2=0,$BC2=0),"＋",$BD2)</f>
        <v>＋</v>
      </c>
      <c r="L8" s="28">
        <f ca="1">$BI2</f>
        <v>8</v>
      </c>
      <c r="M8" s="28" t="str">
        <f ca="1">IF(AND(N8=0,O8=0),"",".")</f>
        <v>.</v>
      </c>
      <c r="N8" s="28">
        <f ca="1">$BN2</f>
        <v>9</v>
      </c>
      <c r="O8" s="28">
        <f ca="1">$BS2</f>
        <v>8</v>
      </c>
      <c r="P8" s="27"/>
      <c r="Q8" s="20"/>
      <c r="R8" s="28" t="str">
        <f ca="1">IF(AND($BD3=0,$BC3=0),"","＋")</f>
        <v/>
      </c>
      <c r="S8" s="28" t="str">
        <f ca="1">IF(AND($BD3=0,$BC3=0),"＋",$BD3)</f>
        <v>＋</v>
      </c>
      <c r="T8" s="28">
        <f ca="1">$BI3</f>
        <v>1</v>
      </c>
      <c r="U8" s="28" t="str">
        <f ca="1">IF(AND(V8=0,W8=0),"",".")</f>
        <v>.</v>
      </c>
      <c r="V8" s="28">
        <f ca="1">$BN3</f>
        <v>9</v>
      </c>
      <c r="W8" s="28">
        <f ca="1">$BS3</f>
        <v>4</v>
      </c>
      <c r="X8" s="27"/>
      <c r="AB8" s="3" t="s">
        <v>128</v>
      </c>
      <c r="AC8" s="5">
        <f t="shared" ca="1" si="1"/>
        <v>698</v>
      </c>
      <c r="AD8" s="5" t="s">
        <v>1</v>
      </c>
      <c r="AE8" s="5">
        <f t="shared" ca="1" si="2"/>
        <v>888</v>
      </c>
      <c r="AF8" s="5" t="s">
        <v>119</v>
      </c>
      <c r="AG8" s="5">
        <f t="shared" ca="1" si="3"/>
        <v>1586</v>
      </c>
      <c r="AI8" s="5">
        <f t="shared" ca="1" si="4"/>
        <v>0</v>
      </c>
      <c r="AJ8" s="5">
        <f t="shared" ca="1" si="5"/>
        <v>6</v>
      </c>
      <c r="AK8" s="5" t="s">
        <v>120</v>
      </c>
      <c r="AL8" s="5">
        <f t="shared" ca="1" si="6"/>
        <v>9</v>
      </c>
      <c r="AM8" s="5">
        <f t="shared" ca="1" si="7"/>
        <v>8</v>
      </c>
      <c r="AN8" s="5" t="s">
        <v>1</v>
      </c>
      <c r="AO8" s="5">
        <f t="shared" ca="1" si="8"/>
        <v>0</v>
      </c>
      <c r="AP8" s="5">
        <f t="shared" ca="1" si="9"/>
        <v>8</v>
      </c>
      <c r="AQ8" s="5" t="s">
        <v>120</v>
      </c>
      <c r="AR8" s="5">
        <f t="shared" ca="1" si="10"/>
        <v>8</v>
      </c>
      <c r="AS8" s="5">
        <f t="shared" ca="1" si="11"/>
        <v>8</v>
      </c>
      <c r="AT8" s="5" t="s">
        <v>4</v>
      </c>
      <c r="AU8" s="5">
        <f t="shared" ca="1" si="12"/>
        <v>1</v>
      </c>
      <c r="AV8" s="5">
        <f t="shared" ca="1" si="13"/>
        <v>5</v>
      </c>
      <c r="AW8" s="5" t="s">
        <v>120</v>
      </c>
      <c r="AX8" s="5">
        <f t="shared" ca="1" si="14"/>
        <v>8</v>
      </c>
      <c r="AY8" s="5">
        <f t="shared" ca="1" si="15"/>
        <v>6</v>
      </c>
      <c r="BB8" s="5">
        <v>8</v>
      </c>
      <c r="BC8" s="7">
        <f t="shared" ca="1" si="16"/>
        <v>0</v>
      </c>
      <c r="BD8" s="7">
        <f t="shared" ca="1" si="17"/>
        <v>0</v>
      </c>
      <c r="BE8" s="8"/>
      <c r="BG8" s="5">
        <v>8</v>
      </c>
      <c r="BH8" s="7">
        <f t="shared" ca="1" si="18"/>
        <v>6</v>
      </c>
      <c r="BI8" s="7">
        <f t="shared" ca="1" si="19"/>
        <v>8</v>
      </c>
      <c r="BJ8" s="8"/>
      <c r="BL8" s="5">
        <v>8</v>
      </c>
      <c r="BM8" s="9">
        <f t="shared" ca="1" si="20"/>
        <v>9</v>
      </c>
      <c r="BN8" s="9">
        <f t="shared" ca="1" si="0"/>
        <v>8</v>
      </c>
      <c r="BO8" s="10"/>
      <c r="BQ8" s="5">
        <v>8</v>
      </c>
      <c r="BR8" s="9">
        <f t="shared" ca="1" si="21"/>
        <v>8</v>
      </c>
      <c r="BS8" s="9">
        <f t="shared" ca="1" si="22"/>
        <v>8</v>
      </c>
      <c r="BT8" s="10"/>
      <c r="BU8" s="10"/>
      <c r="BV8" s="8"/>
      <c r="BW8" s="11">
        <f t="shared" ca="1" si="23"/>
        <v>0.31205133826013776</v>
      </c>
      <c r="BX8" s="12">
        <f t="shared" ca="1" si="24"/>
        <v>13</v>
      </c>
      <c r="BY8" s="12"/>
      <c r="BZ8" s="5">
        <v>8</v>
      </c>
      <c r="CA8" s="5">
        <v>0</v>
      </c>
      <c r="CB8" s="5">
        <v>0</v>
      </c>
      <c r="CC8" s="5"/>
      <c r="CD8" s="11">
        <f t="shared" ca="1" si="25"/>
        <v>0.36127565860631472</v>
      </c>
      <c r="CE8" s="12">
        <f t="shared" ca="1" si="26"/>
        <v>53</v>
      </c>
      <c r="CF8" s="5"/>
      <c r="CG8" s="5">
        <v>8</v>
      </c>
      <c r="CH8" s="5">
        <v>1</v>
      </c>
      <c r="CI8" s="5">
        <v>8</v>
      </c>
      <c r="CK8" s="11">
        <f t="shared" ca="1" si="27"/>
        <v>4.2934355303127503E-2</v>
      </c>
      <c r="CL8" s="12">
        <f t="shared" ca="1" si="28"/>
        <v>54</v>
      </c>
      <c r="CM8" s="5"/>
      <c r="CN8" s="5">
        <v>8</v>
      </c>
      <c r="CO8" s="5">
        <v>3</v>
      </c>
      <c r="CP8" s="5">
        <v>7</v>
      </c>
      <c r="CR8" s="11">
        <f t="shared" ca="1" si="29"/>
        <v>0.27997735295827331</v>
      </c>
      <c r="CS8" s="12">
        <f t="shared" ca="1" si="30"/>
        <v>35</v>
      </c>
      <c r="CT8" s="5"/>
      <c r="CU8" s="5">
        <v>8</v>
      </c>
      <c r="CV8" s="5">
        <v>4</v>
      </c>
      <c r="CW8" s="5">
        <v>7</v>
      </c>
    </row>
    <row r="9" spans="1:101" ht="57" customHeight="1" x14ac:dyDescent="0.25">
      <c r="A9" s="20"/>
      <c r="B9" s="28"/>
      <c r="C9" s="28">
        <f ca="1">$AU1</f>
        <v>0</v>
      </c>
      <c r="D9" s="28">
        <f ca="1">$AV1</f>
        <v>9</v>
      </c>
      <c r="E9" s="28" t="str">
        <f>$AW1</f>
        <v>.</v>
      </c>
      <c r="F9" s="28">
        <f ca="1">$AX1</f>
        <v>3</v>
      </c>
      <c r="G9" s="28">
        <f ca="1">$AY1</f>
        <v>0</v>
      </c>
      <c r="H9" s="29"/>
      <c r="I9" s="30"/>
      <c r="J9" s="28"/>
      <c r="K9" s="28">
        <f ca="1">$AU2</f>
        <v>1</v>
      </c>
      <c r="L9" s="28">
        <f ca="1">$AV2</f>
        <v>7</v>
      </c>
      <c r="M9" s="28" t="str">
        <f>$AW2</f>
        <v>.</v>
      </c>
      <c r="N9" s="28">
        <f ca="1">$AX2</f>
        <v>8</v>
      </c>
      <c r="O9" s="28">
        <f ca="1">$AY2</f>
        <v>3</v>
      </c>
      <c r="P9" s="29"/>
      <c r="Q9" s="30"/>
      <c r="R9" s="28"/>
      <c r="S9" s="28">
        <f ca="1">$AU3</f>
        <v>1</v>
      </c>
      <c r="T9" s="28">
        <f ca="1">$AV3</f>
        <v>1</v>
      </c>
      <c r="U9" s="28" t="str">
        <f>$AW3</f>
        <v>.</v>
      </c>
      <c r="V9" s="28">
        <f ca="1">$AX3</f>
        <v>6</v>
      </c>
      <c r="W9" s="28">
        <f ca="1">$AY3</f>
        <v>2</v>
      </c>
      <c r="X9" s="31"/>
      <c r="AB9" s="3" t="s">
        <v>55</v>
      </c>
      <c r="AC9" s="5">
        <f t="shared" ca="1" si="1"/>
        <v>882</v>
      </c>
      <c r="AD9" s="5" t="s">
        <v>1</v>
      </c>
      <c r="AE9" s="5">
        <f t="shared" ca="1" si="2"/>
        <v>549</v>
      </c>
      <c r="AF9" s="5" t="s">
        <v>4</v>
      </c>
      <c r="AG9" s="5">
        <f t="shared" ca="1" si="3"/>
        <v>1431</v>
      </c>
      <c r="AI9" s="5">
        <f t="shared" ca="1" si="4"/>
        <v>0</v>
      </c>
      <c r="AJ9" s="5">
        <f t="shared" ca="1" si="5"/>
        <v>8</v>
      </c>
      <c r="AK9" s="5" t="s">
        <v>3</v>
      </c>
      <c r="AL9" s="5">
        <f t="shared" ca="1" si="6"/>
        <v>8</v>
      </c>
      <c r="AM9" s="5">
        <f t="shared" ca="1" si="7"/>
        <v>2</v>
      </c>
      <c r="AN9" s="5" t="s">
        <v>1</v>
      </c>
      <c r="AO9" s="5">
        <f t="shared" ca="1" si="8"/>
        <v>0</v>
      </c>
      <c r="AP9" s="5">
        <f t="shared" ca="1" si="9"/>
        <v>5</v>
      </c>
      <c r="AQ9" s="5" t="s">
        <v>3</v>
      </c>
      <c r="AR9" s="5">
        <f t="shared" ca="1" si="10"/>
        <v>4</v>
      </c>
      <c r="AS9" s="5">
        <f t="shared" ca="1" si="11"/>
        <v>9</v>
      </c>
      <c r="AT9" s="5" t="s">
        <v>4</v>
      </c>
      <c r="AU9" s="5">
        <f t="shared" ca="1" si="12"/>
        <v>1</v>
      </c>
      <c r="AV9" s="5">
        <f t="shared" ca="1" si="13"/>
        <v>4</v>
      </c>
      <c r="AW9" s="5" t="s">
        <v>3</v>
      </c>
      <c r="AX9" s="5">
        <f t="shared" ca="1" si="14"/>
        <v>3</v>
      </c>
      <c r="AY9" s="5">
        <f t="shared" ca="1" si="15"/>
        <v>1</v>
      </c>
      <c r="BB9" s="5">
        <v>9</v>
      </c>
      <c r="BC9" s="7">
        <f t="shared" ca="1" si="16"/>
        <v>0</v>
      </c>
      <c r="BD9" s="7">
        <f t="shared" ca="1" si="17"/>
        <v>0</v>
      </c>
      <c r="BE9" s="8"/>
      <c r="BG9" s="5">
        <v>9</v>
      </c>
      <c r="BH9" s="7">
        <f t="shared" ca="1" si="18"/>
        <v>8</v>
      </c>
      <c r="BI9" s="7">
        <f t="shared" ca="1" si="19"/>
        <v>5</v>
      </c>
      <c r="BJ9" s="8"/>
      <c r="BL9" s="5">
        <v>9</v>
      </c>
      <c r="BM9" s="9">
        <f t="shared" ca="1" si="20"/>
        <v>8</v>
      </c>
      <c r="BN9" s="9">
        <f t="shared" ca="1" si="0"/>
        <v>4</v>
      </c>
      <c r="BO9" s="10"/>
      <c r="BQ9" s="5">
        <v>9</v>
      </c>
      <c r="BR9" s="9">
        <f t="shared" ca="1" si="21"/>
        <v>2</v>
      </c>
      <c r="BS9" s="9">
        <f t="shared" ca="1" si="22"/>
        <v>9</v>
      </c>
      <c r="BT9" s="10"/>
      <c r="BU9" s="10"/>
      <c r="BV9" s="8"/>
      <c r="BW9" s="11">
        <f t="shared" ca="1" si="23"/>
        <v>0.62984678763351842</v>
      </c>
      <c r="BX9" s="12">
        <f t="shared" ca="1" si="24"/>
        <v>7</v>
      </c>
      <c r="BY9" s="12"/>
      <c r="BZ9" s="5">
        <v>9</v>
      </c>
      <c r="CA9" s="5">
        <v>0</v>
      </c>
      <c r="CB9" s="5">
        <v>0</v>
      </c>
      <c r="CC9" s="5"/>
      <c r="CD9" s="11">
        <f t="shared" ca="1" si="25"/>
        <v>0.23852591871430051</v>
      </c>
      <c r="CE9" s="12">
        <f t="shared" ca="1" si="26"/>
        <v>68</v>
      </c>
      <c r="CF9" s="5"/>
      <c r="CG9" s="5">
        <v>9</v>
      </c>
      <c r="CH9" s="5">
        <v>1</v>
      </c>
      <c r="CI9" s="5">
        <v>9</v>
      </c>
      <c r="CK9" s="11">
        <f t="shared" ca="1" si="27"/>
        <v>0.22810791270205011</v>
      </c>
      <c r="CL9" s="12">
        <f t="shared" ca="1" si="28"/>
        <v>40</v>
      </c>
      <c r="CM9" s="5"/>
      <c r="CN9" s="5">
        <v>9</v>
      </c>
      <c r="CO9" s="5">
        <v>3</v>
      </c>
      <c r="CP9" s="5">
        <v>8</v>
      </c>
      <c r="CR9" s="11">
        <f t="shared" ca="1" si="29"/>
        <v>0.94242612947382842</v>
      </c>
      <c r="CS9" s="12">
        <f t="shared" ca="1" si="30"/>
        <v>3</v>
      </c>
      <c r="CT9" s="5"/>
      <c r="CU9" s="5">
        <v>9</v>
      </c>
      <c r="CV9" s="5">
        <v>4</v>
      </c>
      <c r="CW9" s="5">
        <v>8</v>
      </c>
    </row>
    <row r="10" spans="1:101" ht="9.9499999999999993" customHeight="1" x14ac:dyDescent="0.25">
      <c r="A10" s="32"/>
      <c r="B10" s="33"/>
      <c r="C10" s="34"/>
      <c r="D10" s="35"/>
      <c r="E10" s="33"/>
      <c r="F10" s="33"/>
      <c r="G10" s="33"/>
      <c r="H10" s="36"/>
      <c r="I10" s="32"/>
      <c r="J10" s="33"/>
      <c r="K10" s="33"/>
      <c r="L10" s="33"/>
      <c r="M10" s="33"/>
      <c r="N10" s="33"/>
      <c r="O10" s="33"/>
      <c r="P10" s="36"/>
      <c r="Q10" s="32"/>
      <c r="R10" s="33"/>
      <c r="S10" s="33"/>
      <c r="T10" s="33"/>
      <c r="U10" s="33"/>
      <c r="V10" s="33"/>
      <c r="W10" s="33"/>
      <c r="X10" s="36"/>
      <c r="AB10" s="3" t="s">
        <v>20</v>
      </c>
      <c r="AC10" s="5">
        <f t="shared" ca="1" si="1"/>
        <v>193</v>
      </c>
      <c r="AD10" s="5" t="s">
        <v>1</v>
      </c>
      <c r="AE10" s="5">
        <f t="shared" ca="1" si="2"/>
        <v>519</v>
      </c>
      <c r="AF10" s="5" t="s">
        <v>4</v>
      </c>
      <c r="AG10" s="5">
        <f t="shared" ca="1" si="3"/>
        <v>712</v>
      </c>
      <c r="AI10" s="5">
        <f t="shared" ca="1" si="4"/>
        <v>0</v>
      </c>
      <c r="AJ10" s="5">
        <f t="shared" ca="1" si="5"/>
        <v>1</v>
      </c>
      <c r="AK10" s="5" t="s">
        <v>3</v>
      </c>
      <c r="AL10" s="5">
        <f t="shared" ca="1" si="6"/>
        <v>9</v>
      </c>
      <c r="AM10" s="5">
        <f t="shared" ca="1" si="7"/>
        <v>3</v>
      </c>
      <c r="AN10" s="5" t="s">
        <v>1</v>
      </c>
      <c r="AO10" s="5">
        <f t="shared" ca="1" si="8"/>
        <v>0</v>
      </c>
      <c r="AP10" s="5">
        <f t="shared" ca="1" si="9"/>
        <v>5</v>
      </c>
      <c r="AQ10" s="5" t="s">
        <v>3</v>
      </c>
      <c r="AR10" s="5">
        <f t="shared" ca="1" si="10"/>
        <v>1</v>
      </c>
      <c r="AS10" s="5">
        <f t="shared" ca="1" si="11"/>
        <v>9</v>
      </c>
      <c r="AT10" s="5" t="s">
        <v>4</v>
      </c>
      <c r="AU10" s="5">
        <f t="shared" ca="1" si="12"/>
        <v>0</v>
      </c>
      <c r="AV10" s="5">
        <f t="shared" ca="1" si="13"/>
        <v>7</v>
      </c>
      <c r="AW10" s="5" t="s">
        <v>3</v>
      </c>
      <c r="AX10" s="5">
        <f t="shared" ca="1" si="14"/>
        <v>1</v>
      </c>
      <c r="AY10" s="5">
        <f t="shared" ca="1" si="15"/>
        <v>2</v>
      </c>
      <c r="BB10" s="5">
        <v>10</v>
      </c>
      <c r="BC10" s="7">
        <f t="shared" ca="1" si="16"/>
        <v>0</v>
      </c>
      <c r="BD10" s="7">
        <f t="shared" ca="1" si="17"/>
        <v>0</v>
      </c>
      <c r="BE10" s="8"/>
      <c r="BG10" s="5">
        <v>10</v>
      </c>
      <c r="BH10" s="7">
        <f t="shared" ca="1" si="18"/>
        <v>1</v>
      </c>
      <c r="BI10" s="7">
        <f t="shared" ca="1" si="19"/>
        <v>5</v>
      </c>
      <c r="BJ10" s="8"/>
      <c r="BL10" s="5">
        <v>10</v>
      </c>
      <c r="BM10" s="9">
        <f t="shared" ca="1" si="20"/>
        <v>9</v>
      </c>
      <c r="BN10" s="9">
        <f t="shared" ca="1" si="0"/>
        <v>1</v>
      </c>
      <c r="BO10" s="10"/>
      <c r="BQ10" s="5">
        <v>10</v>
      </c>
      <c r="BR10" s="9">
        <f t="shared" ca="1" si="21"/>
        <v>3</v>
      </c>
      <c r="BS10" s="9">
        <f t="shared" ca="1" si="22"/>
        <v>9</v>
      </c>
      <c r="BT10" s="10"/>
      <c r="BU10" s="10"/>
      <c r="BV10" s="8"/>
      <c r="BW10" s="11">
        <f t="shared" ca="1" si="23"/>
        <v>4.2391144269738557E-2</v>
      </c>
      <c r="BX10" s="12">
        <f t="shared" ca="1" si="24"/>
        <v>16</v>
      </c>
      <c r="BY10" s="12"/>
      <c r="BZ10" s="5">
        <v>10</v>
      </c>
      <c r="CA10" s="5">
        <v>0</v>
      </c>
      <c r="CB10" s="5">
        <v>0</v>
      </c>
      <c r="CC10" s="5"/>
      <c r="CD10" s="11">
        <f t="shared" ca="1" si="25"/>
        <v>0.94967536802084107</v>
      </c>
      <c r="CE10" s="12">
        <f t="shared" ca="1" si="26"/>
        <v>5</v>
      </c>
      <c r="CF10" s="5"/>
      <c r="CG10" s="5">
        <v>10</v>
      </c>
      <c r="CH10" s="5">
        <v>2</v>
      </c>
      <c r="CI10" s="5">
        <v>1</v>
      </c>
      <c r="CK10" s="11">
        <f t="shared" ca="1" si="27"/>
        <v>0.14391556221929747</v>
      </c>
      <c r="CL10" s="12">
        <f t="shared" ca="1" si="28"/>
        <v>47</v>
      </c>
      <c r="CM10" s="5"/>
      <c r="CN10" s="5">
        <v>10</v>
      </c>
      <c r="CO10" s="5">
        <v>3</v>
      </c>
      <c r="CP10" s="5">
        <v>9</v>
      </c>
      <c r="CR10" s="11">
        <f t="shared" ca="1" si="29"/>
        <v>0.9032256901771829</v>
      </c>
      <c r="CS10" s="12">
        <f t="shared" ca="1" si="30"/>
        <v>6</v>
      </c>
      <c r="CT10" s="5"/>
      <c r="CU10" s="5">
        <v>10</v>
      </c>
      <c r="CV10" s="5">
        <v>4</v>
      </c>
      <c r="CW10" s="5">
        <v>9</v>
      </c>
    </row>
    <row r="11" spans="1:101" ht="19.5" customHeight="1" thickBot="1" x14ac:dyDescent="0.3">
      <c r="A11" s="37"/>
      <c r="B11" s="16" t="s">
        <v>56</v>
      </c>
      <c r="C11" s="38"/>
      <c r="D11" s="18"/>
      <c r="E11" s="17"/>
      <c r="F11" s="17"/>
      <c r="G11" s="17"/>
      <c r="H11" s="19"/>
      <c r="I11" s="37"/>
      <c r="J11" s="16" t="s">
        <v>22</v>
      </c>
      <c r="K11" s="17"/>
      <c r="L11" s="17"/>
      <c r="M11" s="17"/>
      <c r="N11" s="17"/>
      <c r="O11" s="17"/>
      <c r="P11" s="19"/>
      <c r="Q11" s="37"/>
      <c r="R11" s="16" t="s">
        <v>23</v>
      </c>
      <c r="S11" s="17"/>
      <c r="T11" s="17"/>
      <c r="U11" s="17"/>
      <c r="V11" s="17"/>
      <c r="W11" s="17"/>
      <c r="X11" s="19"/>
      <c r="AB11" s="3" t="s">
        <v>24</v>
      </c>
      <c r="AC11" s="5">
        <f t="shared" ca="1" si="1"/>
        <v>278</v>
      </c>
      <c r="AD11" s="5" t="s">
        <v>1</v>
      </c>
      <c r="AE11" s="5">
        <f t="shared" ca="1" si="2"/>
        <v>157</v>
      </c>
      <c r="AF11" s="5" t="s">
        <v>4</v>
      </c>
      <c r="AG11" s="5">
        <f t="shared" ca="1" si="3"/>
        <v>435</v>
      </c>
      <c r="AI11" s="5">
        <f t="shared" ca="1" si="4"/>
        <v>0</v>
      </c>
      <c r="AJ11" s="5">
        <f t="shared" ca="1" si="5"/>
        <v>2</v>
      </c>
      <c r="AK11" s="5" t="s">
        <v>3</v>
      </c>
      <c r="AL11" s="5">
        <f t="shared" ca="1" si="6"/>
        <v>7</v>
      </c>
      <c r="AM11" s="5">
        <f t="shared" ca="1" si="7"/>
        <v>8</v>
      </c>
      <c r="AN11" s="5" t="s">
        <v>1</v>
      </c>
      <c r="AO11" s="5">
        <f t="shared" ca="1" si="8"/>
        <v>0</v>
      </c>
      <c r="AP11" s="5">
        <f t="shared" ca="1" si="9"/>
        <v>1</v>
      </c>
      <c r="AQ11" s="5" t="s">
        <v>3</v>
      </c>
      <c r="AR11" s="5">
        <f t="shared" ca="1" si="10"/>
        <v>5</v>
      </c>
      <c r="AS11" s="5">
        <f t="shared" ca="1" si="11"/>
        <v>7</v>
      </c>
      <c r="AT11" s="5" t="s">
        <v>4</v>
      </c>
      <c r="AU11" s="5">
        <f t="shared" ca="1" si="12"/>
        <v>0</v>
      </c>
      <c r="AV11" s="5">
        <f t="shared" ca="1" si="13"/>
        <v>4</v>
      </c>
      <c r="AW11" s="5" t="s">
        <v>3</v>
      </c>
      <c r="AX11" s="5">
        <f t="shared" ca="1" si="14"/>
        <v>3</v>
      </c>
      <c r="AY11" s="5">
        <f t="shared" ca="1" si="15"/>
        <v>5</v>
      </c>
      <c r="BB11" s="5">
        <v>11</v>
      </c>
      <c r="BC11" s="7">
        <f t="shared" ca="1" si="16"/>
        <v>0</v>
      </c>
      <c r="BD11" s="7">
        <f t="shared" ca="1" si="17"/>
        <v>0</v>
      </c>
      <c r="BE11" s="8"/>
      <c r="BG11" s="5">
        <v>11</v>
      </c>
      <c r="BH11" s="7">
        <f t="shared" ca="1" si="18"/>
        <v>2</v>
      </c>
      <c r="BI11" s="7">
        <f t="shared" ca="1" si="19"/>
        <v>1</v>
      </c>
      <c r="BJ11" s="8"/>
      <c r="BL11" s="5">
        <v>11</v>
      </c>
      <c r="BM11" s="9">
        <f t="shared" ca="1" si="20"/>
        <v>7</v>
      </c>
      <c r="BN11" s="9">
        <f t="shared" ca="1" si="0"/>
        <v>5</v>
      </c>
      <c r="BO11" s="10"/>
      <c r="BQ11" s="5">
        <v>11</v>
      </c>
      <c r="BR11" s="9">
        <f t="shared" ca="1" si="21"/>
        <v>8</v>
      </c>
      <c r="BS11" s="9">
        <f t="shared" ca="1" si="22"/>
        <v>7</v>
      </c>
      <c r="BT11" s="10"/>
      <c r="BU11" s="10"/>
      <c r="BV11" s="8"/>
      <c r="BW11" s="11">
        <f t="shared" ca="1" si="23"/>
        <v>6.32482867964832E-2</v>
      </c>
      <c r="BX11" s="12">
        <f t="shared" ca="1" si="24"/>
        <v>15</v>
      </c>
      <c r="BY11" s="12"/>
      <c r="BZ11" s="5">
        <v>11</v>
      </c>
      <c r="CA11" s="5">
        <v>0</v>
      </c>
      <c r="CB11" s="5">
        <v>0</v>
      </c>
      <c r="CC11" s="5"/>
      <c r="CD11" s="11">
        <f t="shared" ca="1" si="25"/>
        <v>0.86394320907415567</v>
      </c>
      <c r="CE11" s="12">
        <f t="shared" ca="1" si="26"/>
        <v>10</v>
      </c>
      <c r="CF11" s="5"/>
      <c r="CG11" s="5">
        <v>11</v>
      </c>
      <c r="CH11" s="5">
        <v>2</v>
      </c>
      <c r="CI11" s="5">
        <v>2</v>
      </c>
      <c r="CK11" s="11">
        <f t="shared" ca="1" si="27"/>
        <v>0.39990917478049137</v>
      </c>
      <c r="CL11" s="12">
        <f t="shared" ca="1" si="28"/>
        <v>32</v>
      </c>
      <c r="CM11" s="5"/>
      <c r="CN11" s="5">
        <v>11</v>
      </c>
      <c r="CO11" s="5">
        <v>4</v>
      </c>
      <c r="CP11" s="5">
        <v>5</v>
      </c>
      <c r="CR11" s="11">
        <f t="shared" ca="1" si="29"/>
        <v>0.29873808898372478</v>
      </c>
      <c r="CS11" s="12">
        <f t="shared" ca="1" si="30"/>
        <v>34</v>
      </c>
      <c r="CT11" s="5"/>
      <c r="CU11" s="5">
        <v>11</v>
      </c>
      <c r="CV11" s="5">
        <v>5</v>
      </c>
      <c r="CW11" s="5">
        <v>5</v>
      </c>
    </row>
    <row r="12" spans="1:101" ht="45.95" customHeight="1" thickBot="1" x14ac:dyDescent="0.3">
      <c r="A12" s="24"/>
      <c r="B12" s="66" t="str">
        <f ca="1">$AC4/100&amp;$AD4&amp;$AE4/100&amp;$AF4</f>
        <v>8.58＋4.73＝</v>
      </c>
      <c r="C12" s="67"/>
      <c r="D12" s="67"/>
      <c r="E12" s="67"/>
      <c r="F12" s="77">
        <f ca="1">$AG4/100</f>
        <v>13.31</v>
      </c>
      <c r="G12" s="78"/>
      <c r="H12" s="21"/>
      <c r="I12" s="20"/>
      <c r="J12" s="66" t="str">
        <f ca="1">$AC5/100&amp;$AD5&amp;$AE5/100&amp;$AF5</f>
        <v>3.85＋7.66＝</v>
      </c>
      <c r="K12" s="67"/>
      <c r="L12" s="67"/>
      <c r="M12" s="67"/>
      <c r="N12" s="77">
        <f ca="1">$AG5/100</f>
        <v>11.51</v>
      </c>
      <c r="O12" s="78"/>
      <c r="P12" s="22"/>
      <c r="Q12" s="20"/>
      <c r="R12" s="66" t="str">
        <f ca="1">$AC6/100&amp;$AD6&amp;$AE6/100&amp;$AF6</f>
        <v>4.87＋1.85＝</v>
      </c>
      <c r="S12" s="67"/>
      <c r="T12" s="67"/>
      <c r="U12" s="67"/>
      <c r="V12" s="77">
        <f ca="1">$AG6/100</f>
        <v>6.72</v>
      </c>
      <c r="W12" s="78"/>
      <c r="X12" s="27"/>
      <c r="AB12" s="3" t="s">
        <v>25</v>
      </c>
      <c r="AC12" s="5">
        <f t="shared" ca="1" si="1"/>
        <v>722</v>
      </c>
      <c r="AD12" s="5" t="s">
        <v>1</v>
      </c>
      <c r="AE12" s="5">
        <f t="shared" ca="1" si="2"/>
        <v>188</v>
      </c>
      <c r="AF12" s="5" t="s">
        <v>4</v>
      </c>
      <c r="AG12" s="5">
        <f t="shared" ca="1" si="3"/>
        <v>910</v>
      </c>
      <c r="AI12" s="5">
        <f t="shared" ca="1" si="4"/>
        <v>0</v>
      </c>
      <c r="AJ12" s="5">
        <f t="shared" ca="1" si="5"/>
        <v>7</v>
      </c>
      <c r="AK12" s="5" t="s">
        <v>3</v>
      </c>
      <c r="AL12" s="5">
        <f t="shared" ca="1" si="6"/>
        <v>2</v>
      </c>
      <c r="AM12" s="5">
        <f t="shared" ca="1" si="7"/>
        <v>2</v>
      </c>
      <c r="AN12" s="5" t="s">
        <v>1</v>
      </c>
      <c r="AO12" s="5">
        <f t="shared" ca="1" si="8"/>
        <v>0</v>
      </c>
      <c r="AP12" s="5">
        <f t="shared" ca="1" si="9"/>
        <v>1</v>
      </c>
      <c r="AQ12" s="5" t="s">
        <v>3</v>
      </c>
      <c r="AR12" s="5">
        <f t="shared" ca="1" si="10"/>
        <v>8</v>
      </c>
      <c r="AS12" s="5">
        <f t="shared" ca="1" si="11"/>
        <v>8</v>
      </c>
      <c r="AT12" s="5" t="s">
        <v>4</v>
      </c>
      <c r="AU12" s="5">
        <f t="shared" ca="1" si="12"/>
        <v>0</v>
      </c>
      <c r="AV12" s="5">
        <f t="shared" ca="1" si="13"/>
        <v>9</v>
      </c>
      <c r="AW12" s="5" t="s">
        <v>3</v>
      </c>
      <c r="AX12" s="5">
        <f t="shared" ca="1" si="14"/>
        <v>1</v>
      </c>
      <c r="AY12" s="5">
        <f t="shared" ca="1" si="15"/>
        <v>0</v>
      </c>
      <c r="BB12" s="5">
        <v>12</v>
      </c>
      <c r="BC12" s="7">
        <f t="shared" ca="1" si="16"/>
        <v>0</v>
      </c>
      <c r="BD12" s="7">
        <f t="shared" ca="1" si="17"/>
        <v>0</v>
      </c>
      <c r="BE12" s="8"/>
      <c r="BG12" s="5">
        <v>12</v>
      </c>
      <c r="BH12" s="7">
        <f t="shared" ca="1" si="18"/>
        <v>7</v>
      </c>
      <c r="BI12" s="7">
        <f t="shared" ca="1" si="19"/>
        <v>1</v>
      </c>
      <c r="BJ12" s="8"/>
      <c r="BL12" s="5">
        <v>12</v>
      </c>
      <c r="BM12" s="9">
        <f t="shared" ca="1" si="20"/>
        <v>2</v>
      </c>
      <c r="BN12" s="9">
        <f t="shared" ca="1" si="0"/>
        <v>8</v>
      </c>
      <c r="BO12" s="10"/>
      <c r="BQ12" s="5">
        <v>12</v>
      </c>
      <c r="BR12" s="9">
        <f t="shared" ca="1" si="21"/>
        <v>2</v>
      </c>
      <c r="BS12" s="9">
        <f t="shared" ca="1" si="22"/>
        <v>8</v>
      </c>
      <c r="BT12" s="10"/>
      <c r="BU12" s="10"/>
      <c r="BV12" s="8"/>
      <c r="BW12" s="11">
        <f t="shared" ca="1" si="23"/>
        <v>0.79895332758184334</v>
      </c>
      <c r="BX12" s="12">
        <f t="shared" ca="1" si="24"/>
        <v>5</v>
      </c>
      <c r="BY12" s="12"/>
      <c r="BZ12" s="5">
        <v>12</v>
      </c>
      <c r="CA12" s="5">
        <v>0</v>
      </c>
      <c r="CB12" s="5">
        <v>0</v>
      </c>
      <c r="CC12" s="5"/>
      <c r="CD12" s="11">
        <f t="shared" ca="1" si="25"/>
        <v>0.33740371980150641</v>
      </c>
      <c r="CE12" s="12">
        <f t="shared" ca="1" si="26"/>
        <v>55</v>
      </c>
      <c r="CF12" s="5"/>
      <c r="CG12" s="5">
        <v>12</v>
      </c>
      <c r="CH12" s="5">
        <v>2</v>
      </c>
      <c r="CI12" s="5">
        <v>3</v>
      </c>
      <c r="CK12" s="11">
        <f t="shared" ca="1" si="27"/>
        <v>0.93895313594998553</v>
      </c>
      <c r="CL12" s="12">
        <f t="shared" ca="1" si="28"/>
        <v>5</v>
      </c>
      <c r="CM12" s="5"/>
      <c r="CN12" s="5">
        <v>12</v>
      </c>
      <c r="CO12" s="5">
        <v>4</v>
      </c>
      <c r="CP12" s="5">
        <v>6</v>
      </c>
      <c r="CR12" s="11">
        <f t="shared" ca="1" si="29"/>
        <v>0.9488464118427804</v>
      </c>
      <c r="CS12" s="12">
        <f t="shared" ca="1" si="30"/>
        <v>2</v>
      </c>
      <c r="CT12" s="5"/>
      <c r="CU12" s="5">
        <v>12</v>
      </c>
      <c r="CV12" s="5">
        <v>5</v>
      </c>
      <c r="CW12" s="5">
        <v>6</v>
      </c>
    </row>
    <row r="13" spans="1:101" ht="9.9499999999999993" customHeight="1" x14ac:dyDescent="0.25">
      <c r="A13" s="20"/>
      <c r="B13" s="39"/>
      <c r="C13" s="40"/>
      <c r="D13" s="41"/>
      <c r="E13" s="14"/>
      <c r="F13" s="14"/>
      <c r="G13" s="14"/>
      <c r="H13" s="27"/>
      <c r="I13" s="20"/>
      <c r="J13" s="39"/>
      <c r="K13" s="14"/>
      <c r="L13" s="14"/>
      <c r="M13" s="14"/>
      <c r="N13" s="14"/>
      <c r="O13" s="14"/>
      <c r="P13" s="27"/>
      <c r="Q13" s="20"/>
      <c r="R13" s="39"/>
      <c r="S13" s="14"/>
      <c r="T13" s="14"/>
      <c r="U13" s="14"/>
      <c r="V13" s="14"/>
      <c r="W13" s="14"/>
      <c r="X13" s="27"/>
      <c r="AC13" s="5"/>
      <c r="AD13" s="5"/>
      <c r="AE13" s="5"/>
      <c r="AF13" s="5"/>
      <c r="AG13" s="5"/>
      <c r="BW13" s="11">
        <f t="shared" ca="1" si="23"/>
        <v>3.1468860217687911E-2</v>
      </c>
      <c r="BX13" s="12">
        <f t="shared" ca="1" si="24"/>
        <v>18</v>
      </c>
      <c r="BY13" s="12"/>
      <c r="BZ13" s="5">
        <v>13</v>
      </c>
      <c r="CA13" s="5">
        <v>0</v>
      </c>
      <c r="CB13" s="5">
        <v>0</v>
      </c>
      <c r="CC13" s="5"/>
      <c r="CD13" s="11">
        <f t="shared" ca="1" si="25"/>
        <v>0.82480577235693997</v>
      </c>
      <c r="CE13" s="12">
        <f t="shared" ca="1" si="26"/>
        <v>14</v>
      </c>
      <c r="CF13" s="5"/>
      <c r="CG13" s="5">
        <v>13</v>
      </c>
      <c r="CH13" s="5">
        <v>2</v>
      </c>
      <c r="CI13" s="5">
        <v>4</v>
      </c>
      <c r="CK13" s="11">
        <f t="shared" ca="1" si="27"/>
        <v>0.27996260557845876</v>
      </c>
      <c r="CL13" s="12">
        <f t="shared" ca="1" si="28"/>
        <v>38</v>
      </c>
      <c r="CM13" s="5"/>
      <c r="CN13" s="5">
        <v>13</v>
      </c>
      <c r="CO13" s="5">
        <v>4</v>
      </c>
      <c r="CP13" s="5">
        <v>7</v>
      </c>
      <c r="CR13" s="11">
        <f t="shared" ca="1" si="29"/>
        <v>0.56961110980937724</v>
      </c>
      <c r="CS13" s="12">
        <f t="shared" ca="1" si="30"/>
        <v>17</v>
      </c>
      <c r="CT13" s="5"/>
      <c r="CU13" s="5">
        <v>13</v>
      </c>
      <c r="CV13" s="5">
        <v>5</v>
      </c>
      <c r="CW13" s="5">
        <v>7</v>
      </c>
    </row>
    <row r="14" spans="1:101" ht="57" customHeight="1" x14ac:dyDescent="0.25">
      <c r="A14" s="20"/>
      <c r="B14" s="28"/>
      <c r="C14" s="28">
        <f ca="1">$BC4</f>
        <v>0</v>
      </c>
      <c r="D14" s="28">
        <f ca="1">$BH4</f>
        <v>8</v>
      </c>
      <c r="E14" s="28" t="str">
        <f ca="1">IF(AND(F14=0,G14=0),"",".")</f>
        <v>.</v>
      </c>
      <c r="F14" s="28">
        <f ca="1">$BM4</f>
        <v>5</v>
      </c>
      <c r="G14" s="28">
        <f ca="1">$BR4</f>
        <v>8</v>
      </c>
      <c r="H14" s="27"/>
      <c r="I14" s="20"/>
      <c r="J14" s="28"/>
      <c r="K14" s="28">
        <f ca="1">$BC5</f>
        <v>0</v>
      </c>
      <c r="L14" s="28">
        <f ca="1">$BH5</f>
        <v>3</v>
      </c>
      <c r="M14" s="28" t="str">
        <f ca="1">IF(AND(N14=0,O14=0),"",".")</f>
        <v>.</v>
      </c>
      <c r="N14" s="28">
        <f ca="1">$BM5</f>
        <v>8</v>
      </c>
      <c r="O14" s="28">
        <f ca="1">$BR5</f>
        <v>5</v>
      </c>
      <c r="P14" s="27"/>
      <c r="Q14" s="20"/>
      <c r="R14" s="28"/>
      <c r="S14" s="28">
        <f ca="1">$BC6</f>
        <v>0</v>
      </c>
      <c r="T14" s="28">
        <f ca="1">$BH6</f>
        <v>4</v>
      </c>
      <c r="U14" s="28" t="str">
        <f ca="1">IF(AND(V14=0,W14=0),"",".")</f>
        <v>.</v>
      </c>
      <c r="V14" s="28">
        <f ca="1">$BM6</f>
        <v>8</v>
      </c>
      <c r="W14" s="28">
        <f ca="1">$BR6</f>
        <v>7</v>
      </c>
      <c r="X14" s="27"/>
      <c r="AC14" s="5"/>
      <c r="AD14" s="5"/>
      <c r="AE14" s="5"/>
      <c r="AF14" s="5"/>
      <c r="AG14" s="5"/>
      <c r="AX14" s="42"/>
      <c r="AY14" s="42"/>
      <c r="BW14" s="11">
        <f t="shared" ca="1" si="23"/>
        <v>0.50027657868071507</v>
      </c>
      <c r="BX14" s="12">
        <f t="shared" ca="1" si="24"/>
        <v>9</v>
      </c>
      <c r="BY14" s="12"/>
      <c r="BZ14" s="5">
        <v>14</v>
      </c>
      <c r="CA14" s="5">
        <v>0</v>
      </c>
      <c r="CB14" s="5">
        <v>0</v>
      </c>
      <c r="CC14" s="5"/>
      <c r="CD14" s="11">
        <f t="shared" ca="1" si="25"/>
        <v>0.31100424185588982</v>
      </c>
      <c r="CE14" s="12">
        <f t="shared" ca="1" si="26"/>
        <v>61</v>
      </c>
      <c r="CF14" s="5"/>
      <c r="CG14" s="5">
        <v>14</v>
      </c>
      <c r="CH14" s="5">
        <v>2</v>
      </c>
      <c r="CI14" s="5">
        <v>5</v>
      </c>
      <c r="CK14" s="11">
        <f t="shared" ca="1" si="27"/>
        <v>0.64495760599531426</v>
      </c>
      <c r="CL14" s="12">
        <f t="shared" ca="1" si="28"/>
        <v>20</v>
      </c>
      <c r="CM14" s="5"/>
      <c r="CN14" s="5">
        <v>14</v>
      </c>
      <c r="CO14" s="5">
        <v>4</v>
      </c>
      <c r="CP14" s="5">
        <v>8</v>
      </c>
      <c r="CR14" s="11">
        <f t="shared" ca="1" si="29"/>
        <v>0.51681616570699007</v>
      </c>
      <c r="CS14" s="12">
        <f t="shared" ca="1" si="30"/>
        <v>20</v>
      </c>
      <c r="CT14" s="5"/>
      <c r="CU14" s="5">
        <v>14</v>
      </c>
      <c r="CV14" s="5">
        <v>5</v>
      </c>
      <c r="CW14" s="5">
        <v>8</v>
      </c>
    </row>
    <row r="15" spans="1:101" ht="57" customHeight="1" x14ac:dyDescent="0.25">
      <c r="A15" s="20"/>
      <c r="B15" s="28" t="str">
        <f ca="1">IF(AND($BD4=0,$BC4=0),"","＋")</f>
        <v/>
      </c>
      <c r="C15" s="28" t="str">
        <f ca="1">IF(AND($BD4=0,$BC4=0),"＋",$BD4)</f>
        <v>＋</v>
      </c>
      <c r="D15" s="28">
        <f ca="1">$BI4</f>
        <v>4</v>
      </c>
      <c r="E15" s="28" t="str">
        <f ca="1">IF(AND(F15=0,G15=0),"",".")</f>
        <v>.</v>
      </c>
      <c r="F15" s="28">
        <f ca="1">$BN4</f>
        <v>7</v>
      </c>
      <c r="G15" s="28">
        <f ca="1">$BS4</f>
        <v>3</v>
      </c>
      <c r="H15" s="27"/>
      <c r="I15" s="20"/>
      <c r="J15" s="28" t="str">
        <f ca="1">IF(AND($BD5=0,$BC5=0),"","＋")</f>
        <v/>
      </c>
      <c r="K15" s="28" t="str">
        <f ca="1">IF(AND($BD5=0,$BC5=0),"＋",$BD5)</f>
        <v>＋</v>
      </c>
      <c r="L15" s="28">
        <f ca="1">$BI5</f>
        <v>7</v>
      </c>
      <c r="M15" s="28" t="str">
        <f ca="1">IF(AND(N15=0,O15=0),"",".")</f>
        <v>.</v>
      </c>
      <c r="N15" s="28">
        <f ca="1">$BN5</f>
        <v>6</v>
      </c>
      <c r="O15" s="28">
        <f ca="1">$BS5</f>
        <v>6</v>
      </c>
      <c r="P15" s="27"/>
      <c r="Q15" s="20"/>
      <c r="R15" s="28" t="str">
        <f ca="1">IF(AND($BD6=0,$BC6=0),"","＋")</f>
        <v/>
      </c>
      <c r="S15" s="28" t="str">
        <f ca="1">IF(AND($BD6=0,$BC6=0),"＋",$BD6)</f>
        <v>＋</v>
      </c>
      <c r="T15" s="28">
        <f ca="1">$BI6</f>
        <v>1</v>
      </c>
      <c r="U15" s="28" t="str">
        <f ca="1">IF(AND(V15=0,W15=0),"",".")</f>
        <v>.</v>
      </c>
      <c r="V15" s="28">
        <f ca="1">$BN6</f>
        <v>8</v>
      </c>
      <c r="W15" s="28">
        <f ca="1">$BS6</f>
        <v>5</v>
      </c>
      <c r="X15" s="27"/>
      <c r="AF15" s="4"/>
      <c r="AG15" s="5"/>
      <c r="AH15" s="5"/>
      <c r="AJ15" s="5"/>
      <c r="AU15" s="5"/>
      <c r="AV15" s="5"/>
      <c r="AW15" s="5"/>
      <c r="AX15" s="5"/>
      <c r="AY15" s="5"/>
      <c r="BW15" s="11">
        <f t="shared" ca="1" si="23"/>
        <v>0.84720720927026005</v>
      </c>
      <c r="BX15" s="12">
        <f t="shared" ca="1" si="24"/>
        <v>4</v>
      </c>
      <c r="BY15" s="12"/>
      <c r="BZ15" s="5">
        <v>15</v>
      </c>
      <c r="CA15" s="5">
        <v>0</v>
      </c>
      <c r="CB15" s="5">
        <v>0</v>
      </c>
      <c r="CC15" s="5"/>
      <c r="CD15" s="11">
        <f t="shared" ca="1" si="25"/>
        <v>0.95335169804877973</v>
      </c>
      <c r="CE15" s="12">
        <f t="shared" ca="1" si="26"/>
        <v>4</v>
      </c>
      <c r="CF15" s="5"/>
      <c r="CG15" s="5">
        <v>15</v>
      </c>
      <c r="CH15" s="5">
        <v>2</v>
      </c>
      <c r="CI15" s="5">
        <v>6</v>
      </c>
      <c r="CK15" s="11">
        <f t="shared" ca="1" si="27"/>
        <v>0.96829738076769689</v>
      </c>
      <c r="CL15" s="12">
        <f t="shared" ca="1" si="28"/>
        <v>4</v>
      </c>
      <c r="CM15" s="5"/>
      <c r="CN15" s="5">
        <v>15</v>
      </c>
      <c r="CO15" s="5">
        <v>4</v>
      </c>
      <c r="CP15" s="5">
        <v>9</v>
      </c>
      <c r="CR15" s="11">
        <f t="shared" ca="1" si="29"/>
        <v>9.4382824678312938E-2</v>
      </c>
      <c r="CS15" s="12">
        <f t="shared" ca="1" si="30"/>
        <v>43</v>
      </c>
      <c r="CT15" s="5"/>
      <c r="CU15" s="5">
        <v>15</v>
      </c>
      <c r="CV15" s="5">
        <v>5</v>
      </c>
      <c r="CW15" s="5">
        <v>9</v>
      </c>
    </row>
    <row r="16" spans="1:101" ht="57" customHeight="1" x14ac:dyDescent="0.25">
      <c r="A16" s="20"/>
      <c r="B16" s="28"/>
      <c r="C16" s="28">
        <f ca="1">$AU4</f>
        <v>1</v>
      </c>
      <c r="D16" s="28">
        <f ca="1">$AV4</f>
        <v>3</v>
      </c>
      <c r="E16" s="28" t="str">
        <f>$AW4</f>
        <v>.</v>
      </c>
      <c r="F16" s="28">
        <f ca="1">$AX4</f>
        <v>3</v>
      </c>
      <c r="G16" s="28">
        <f ca="1">$AY4</f>
        <v>1</v>
      </c>
      <c r="H16" s="29"/>
      <c r="I16" s="30"/>
      <c r="J16" s="28"/>
      <c r="K16" s="28">
        <f ca="1">$AU5</f>
        <v>1</v>
      </c>
      <c r="L16" s="28">
        <f ca="1">$AV5</f>
        <v>1</v>
      </c>
      <c r="M16" s="28" t="str">
        <f>$AW5</f>
        <v>.</v>
      </c>
      <c r="N16" s="28">
        <f ca="1">$AX5</f>
        <v>5</v>
      </c>
      <c r="O16" s="28">
        <f ca="1">$AY5</f>
        <v>1</v>
      </c>
      <c r="P16" s="29"/>
      <c r="Q16" s="30"/>
      <c r="R16" s="28"/>
      <c r="S16" s="28">
        <f ca="1">$AU6</f>
        <v>0</v>
      </c>
      <c r="T16" s="28">
        <f ca="1">$AV6</f>
        <v>6</v>
      </c>
      <c r="U16" s="28" t="str">
        <f>$AW6</f>
        <v>.</v>
      </c>
      <c r="V16" s="28">
        <f ca="1">$AX6</f>
        <v>7</v>
      </c>
      <c r="W16" s="28">
        <f ca="1">$AY6</f>
        <v>2</v>
      </c>
      <c r="X16" s="27"/>
      <c r="AF16" s="4"/>
      <c r="AG16" s="5"/>
      <c r="AH16" s="5"/>
      <c r="AJ16" s="5"/>
      <c r="AU16" s="5"/>
      <c r="AV16" s="5"/>
      <c r="AW16" s="5"/>
      <c r="AX16" s="5"/>
      <c r="AY16" s="5"/>
      <c r="BW16" s="11">
        <f t="shared" ca="1" si="23"/>
        <v>8.7803152581515387E-2</v>
      </c>
      <c r="BX16" s="12">
        <f t="shared" ca="1" si="24"/>
        <v>14</v>
      </c>
      <c r="BY16" s="12"/>
      <c r="BZ16" s="5">
        <v>16</v>
      </c>
      <c r="CA16" s="5">
        <v>0</v>
      </c>
      <c r="CB16" s="5">
        <v>0</v>
      </c>
      <c r="CC16" s="5"/>
      <c r="CD16" s="11">
        <f t="shared" ca="1" si="25"/>
        <v>0.47732037882446066</v>
      </c>
      <c r="CE16" s="12">
        <f t="shared" ca="1" si="26"/>
        <v>44</v>
      </c>
      <c r="CF16" s="5"/>
      <c r="CG16" s="5">
        <v>16</v>
      </c>
      <c r="CH16" s="5">
        <v>2</v>
      </c>
      <c r="CI16" s="5">
        <v>7</v>
      </c>
      <c r="CK16" s="11">
        <f t="shared" ca="1" si="27"/>
        <v>3.3115291449681616E-2</v>
      </c>
      <c r="CL16" s="12">
        <f t="shared" ca="1" si="28"/>
        <v>55</v>
      </c>
      <c r="CM16" s="5"/>
      <c r="CN16" s="5">
        <v>16</v>
      </c>
      <c r="CO16" s="5">
        <v>5</v>
      </c>
      <c r="CP16" s="5">
        <v>4</v>
      </c>
      <c r="CR16" s="11">
        <f t="shared" ca="1" si="29"/>
        <v>2.0094295077158653E-2</v>
      </c>
      <c r="CS16" s="12">
        <f t="shared" ca="1" si="30"/>
        <v>44</v>
      </c>
      <c r="CT16" s="5"/>
      <c r="CU16" s="5">
        <v>16</v>
      </c>
      <c r="CV16" s="5">
        <v>6</v>
      </c>
      <c r="CW16" s="5">
        <v>4</v>
      </c>
    </row>
    <row r="17" spans="1:101" ht="9.9499999999999993" customHeight="1" x14ac:dyDescent="0.25">
      <c r="A17" s="32"/>
      <c r="B17" s="33"/>
      <c r="C17" s="34"/>
      <c r="D17" s="35"/>
      <c r="E17" s="33"/>
      <c r="F17" s="33"/>
      <c r="G17" s="33"/>
      <c r="H17" s="36"/>
      <c r="I17" s="32"/>
      <c r="J17" s="33"/>
      <c r="K17" s="33"/>
      <c r="L17" s="33"/>
      <c r="M17" s="33"/>
      <c r="N17" s="33"/>
      <c r="O17" s="33"/>
      <c r="P17" s="36"/>
      <c r="Q17" s="32"/>
      <c r="R17" s="33"/>
      <c r="S17" s="33"/>
      <c r="T17" s="33"/>
      <c r="U17" s="33"/>
      <c r="V17" s="33"/>
      <c r="W17" s="33"/>
      <c r="X17" s="36"/>
      <c r="AF17" s="4"/>
      <c r="AG17" s="5"/>
      <c r="AH17" s="5"/>
      <c r="AJ17" s="5"/>
      <c r="AU17" s="5"/>
      <c r="AV17" s="5"/>
      <c r="AW17" s="5"/>
      <c r="AX17" s="5"/>
      <c r="AY17" s="5"/>
      <c r="BW17" s="11">
        <f t="shared" ca="1" si="23"/>
        <v>0.95942879423500704</v>
      </c>
      <c r="BX17" s="12">
        <f t="shared" ca="1" si="24"/>
        <v>2</v>
      </c>
      <c r="BY17" s="12"/>
      <c r="BZ17" s="5">
        <v>17</v>
      </c>
      <c r="CA17" s="5">
        <v>0</v>
      </c>
      <c r="CB17" s="5">
        <v>0</v>
      </c>
      <c r="CC17" s="5"/>
      <c r="CD17" s="11">
        <f t="shared" ca="1" si="25"/>
        <v>0.66198274204485896</v>
      </c>
      <c r="CE17" s="12">
        <f t="shared" ca="1" si="26"/>
        <v>24</v>
      </c>
      <c r="CF17" s="5"/>
      <c r="CG17" s="5">
        <v>17</v>
      </c>
      <c r="CH17" s="5">
        <v>2</v>
      </c>
      <c r="CI17" s="5">
        <v>8</v>
      </c>
      <c r="CK17" s="11">
        <f t="shared" ca="1" si="27"/>
        <v>7.8858170014565965E-2</v>
      </c>
      <c r="CL17" s="12">
        <f t="shared" ca="1" si="28"/>
        <v>52</v>
      </c>
      <c r="CM17" s="5"/>
      <c r="CN17" s="5">
        <v>17</v>
      </c>
      <c r="CO17" s="5">
        <v>5</v>
      </c>
      <c r="CP17" s="5">
        <v>5</v>
      </c>
      <c r="CR17" s="11">
        <f t="shared" ca="1" si="29"/>
        <v>1.6948706950094428E-2</v>
      </c>
      <c r="CS17" s="12">
        <f t="shared" ca="1" si="30"/>
        <v>45</v>
      </c>
      <c r="CT17" s="5"/>
      <c r="CU17" s="5">
        <v>17</v>
      </c>
      <c r="CV17" s="5">
        <v>6</v>
      </c>
      <c r="CW17" s="5">
        <v>5</v>
      </c>
    </row>
    <row r="18" spans="1:101" ht="19.5" customHeight="1" thickBot="1" x14ac:dyDescent="0.3">
      <c r="A18" s="37"/>
      <c r="B18" s="16" t="s">
        <v>26</v>
      </c>
      <c r="C18" s="38"/>
      <c r="D18" s="18"/>
      <c r="E18" s="17"/>
      <c r="F18" s="17"/>
      <c r="G18" s="17"/>
      <c r="H18" s="19"/>
      <c r="I18" s="37"/>
      <c r="J18" s="16" t="s">
        <v>27</v>
      </c>
      <c r="K18" s="17"/>
      <c r="L18" s="17"/>
      <c r="M18" s="17"/>
      <c r="N18" s="17"/>
      <c r="O18" s="17"/>
      <c r="P18" s="19"/>
      <c r="Q18" s="37"/>
      <c r="R18" s="16" t="s">
        <v>57</v>
      </c>
      <c r="S18" s="17"/>
      <c r="T18" s="17"/>
      <c r="U18" s="17"/>
      <c r="V18" s="17"/>
      <c r="W18" s="17"/>
      <c r="X18" s="19"/>
      <c r="AF18" s="4"/>
      <c r="AG18" s="5"/>
      <c r="AH18" s="5"/>
      <c r="AJ18" s="5"/>
      <c r="AU18" s="5"/>
      <c r="AV18" s="5"/>
      <c r="AW18" s="5"/>
      <c r="AX18" s="5"/>
      <c r="AY18" s="5"/>
      <c r="BW18" s="11">
        <f t="shared" ca="1" si="23"/>
        <v>0.44054317399968179</v>
      </c>
      <c r="BX18" s="12">
        <f t="shared" ca="1" si="24"/>
        <v>12</v>
      </c>
      <c r="BY18" s="12"/>
      <c r="BZ18" s="5">
        <v>18</v>
      </c>
      <c r="CA18" s="5">
        <v>0</v>
      </c>
      <c r="CB18" s="5">
        <v>0</v>
      </c>
      <c r="CC18" s="5"/>
      <c r="CD18" s="11">
        <f t="shared" ca="1" si="25"/>
        <v>8.7264283856120506E-2</v>
      </c>
      <c r="CE18" s="12">
        <f t="shared" ca="1" si="26"/>
        <v>77</v>
      </c>
      <c r="CF18" s="5"/>
      <c r="CG18" s="5">
        <v>18</v>
      </c>
      <c r="CH18" s="5">
        <v>2</v>
      </c>
      <c r="CI18" s="5">
        <v>9</v>
      </c>
      <c r="CK18" s="11">
        <f t="shared" ca="1" si="27"/>
        <v>0.22944862084661743</v>
      </c>
      <c r="CL18" s="12">
        <f t="shared" ca="1" si="28"/>
        <v>39</v>
      </c>
      <c r="CM18" s="5"/>
      <c r="CN18" s="5">
        <v>18</v>
      </c>
      <c r="CO18" s="5">
        <v>5</v>
      </c>
      <c r="CP18" s="5">
        <v>6</v>
      </c>
      <c r="CR18" s="11">
        <f t="shared" ca="1" si="29"/>
        <v>0.47073881509303328</v>
      </c>
      <c r="CS18" s="12">
        <f t="shared" ca="1" si="30"/>
        <v>23</v>
      </c>
      <c r="CT18" s="5"/>
      <c r="CU18" s="5">
        <v>18</v>
      </c>
      <c r="CV18" s="5">
        <v>6</v>
      </c>
      <c r="CW18" s="5">
        <v>6</v>
      </c>
    </row>
    <row r="19" spans="1:101" ht="45.95" customHeight="1" thickBot="1" x14ac:dyDescent="0.3">
      <c r="A19" s="24"/>
      <c r="B19" s="66" t="str">
        <f ca="1">$AC7/100&amp;$AD7&amp;$AE7/100&amp;$AF7</f>
        <v>5.69＋2.46＝</v>
      </c>
      <c r="C19" s="67"/>
      <c r="D19" s="67"/>
      <c r="E19" s="67"/>
      <c r="F19" s="77">
        <f ca="1">$AG7/100</f>
        <v>8.15</v>
      </c>
      <c r="G19" s="78"/>
      <c r="H19" s="21"/>
      <c r="I19" s="20"/>
      <c r="J19" s="66" t="str">
        <f ca="1">$AC8/100&amp;$AD8&amp;$AE8/100&amp;$AF8</f>
        <v>6.98＋8.88＝</v>
      </c>
      <c r="K19" s="67"/>
      <c r="L19" s="67"/>
      <c r="M19" s="67"/>
      <c r="N19" s="77">
        <f ca="1">$AG8/100</f>
        <v>15.86</v>
      </c>
      <c r="O19" s="78"/>
      <c r="P19" s="22"/>
      <c r="Q19" s="20"/>
      <c r="R19" s="66" t="str">
        <f ca="1">$AC9/100&amp;$AD9&amp;$AE9/100&amp;$AF9</f>
        <v>8.82＋5.49＝</v>
      </c>
      <c r="S19" s="67"/>
      <c r="T19" s="67"/>
      <c r="U19" s="67"/>
      <c r="V19" s="77">
        <f ca="1">$AG9/100</f>
        <v>14.31</v>
      </c>
      <c r="W19" s="78"/>
      <c r="X19" s="27"/>
      <c r="AF19" s="4"/>
      <c r="AG19" s="5"/>
      <c r="AH19" s="5"/>
      <c r="AJ19" s="5"/>
      <c r="AU19" s="5"/>
      <c r="AV19" s="5"/>
      <c r="AW19" s="5"/>
      <c r="AX19" s="5"/>
      <c r="AY19" s="5"/>
      <c r="BW19" s="11"/>
      <c r="BX19" s="12"/>
      <c r="BY19" s="12"/>
      <c r="BZ19" s="5"/>
      <c r="CA19" s="5"/>
      <c r="CB19" s="5"/>
      <c r="CC19" s="5"/>
      <c r="CD19" s="11">
        <f t="shared" ca="1" si="25"/>
        <v>0.2705531408049765</v>
      </c>
      <c r="CE19" s="12">
        <f t="shared" ca="1" si="26"/>
        <v>66</v>
      </c>
      <c r="CF19" s="5"/>
      <c r="CG19" s="5">
        <v>19</v>
      </c>
      <c r="CH19" s="5">
        <v>3</v>
      </c>
      <c r="CI19" s="5">
        <v>1</v>
      </c>
      <c r="CK19" s="11">
        <f t="shared" ca="1" si="27"/>
        <v>8.6589095203583488E-2</v>
      </c>
      <c r="CL19" s="12">
        <f t="shared" ca="1" si="28"/>
        <v>51</v>
      </c>
      <c r="CM19" s="5"/>
      <c r="CN19" s="5">
        <v>19</v>
      </c>
      <c r="CO19" s="5">
        <v>5</v>
      </c>
      <c r="CP19" s="5">
        <v>7</v>
      </c>
      <c r="CR19" s="11">
        <f t="shared" ca="1" si="29"/>
        <v>0.47144626929258104</v>
      </c>
      <c r="CS19" s="12">
        <f t="shared" ca="1" si="30"/>
        <v>22</v>
      </c>
      <c r="CT19" s="5"/>
      <c r="CU19" s="5">
        <v>19</v>
      </c>
      <c r="CV19" s="5">
        <v>6</v>
      </c>
      <c r="CW19" s="5">
        <v>7</v>
      </c>
    </row>
    <row r="20" spans="1:101" ht="9.9499999999999993" customHeight="1" x14ac:dyDescent="0.25">
      <c r="A20" s="20"/>
      <c r="B20" s="39"/>
      <c r="C20" s="40"/>
      <c r="D20" s="41"/>
      <c r="E20" s="14"/>
      <c r="F20" s="14"/>
      <c r="G20" s="14"/>
      <c r="H20" s="27"/>
      <c r="I20" s="20"/>
      <c r="J20" s="39"/>
      <c r="K20" s="14"/>
      <c r="L20" s="14"/>
      <c r="M20" s="14"/>
      <c r="N20" s="14"/>
      <c r="O20" s="14"/>
      <c r="P20" s="27"/>
      <c r="Q20" s="20"/>
      <c r="R20" s="39"/>
      <c r="S20" s="14"/>
      <c r="T20" s="14"/>
      <c r="U20" s="14"/>
      <c r="V20" s="14"/>
      <c r="W20" s="14"/>
      <c r="X20" s="27"/>
      <c r="AF20" s="4"/>
      <c r="AG20" s="5"/>
      <c r="AH20" s="5"/>
      <c r="AJ20" s="5"/>
      <c r="AU20" s="5"/>
      <c r="AV20" s="5"/>
      <c r="AW20" s="5"/>
      <c r="AX20" s="5"/>
      <c r="AY20" s="5"/>
      <c r="BW20" s="11"/>
      <c r="BX20" s="12"/>
      <c r="BY20" s="12"/>
      <c r="BZ20" s="5"/>
      <c r="CA20" s="5"/>
      <c r="CB20" s="5"/>
      <c r="CC20" s="5"/>
      <c r="CD20" s="11">
        <f t="shared" ca="1" si="25"/>
        <v>0.1043207016426525</v>
      </c>
      <c r="CE20" s="12">
        <f t="shared" ca="1" si="26"/>
        <v>75</v>
      </c>
      <c r="CF20" s="5"/>
      <c r="CG20" s="5">
        <v>20</v>
      </c>
      <c r="CH20" s="5">
        <v>3</v>
      </c>
      <c r="CI20" s="5">
        <v>2</v>
      </c>
      <c r="CK20" s="11">
        <f t="shared" ca="1" si="27"/>
        <v>0.99136833452170636</v>
      </c>
      <c r="CL20" s="12">
        <f t="shared" ca="1" si="28"/>
        <v>2</v>
      </c>
      <c r="CM20" s="5"/>
      <c r="CN20" s="5">
        <v>20</v>
      </c>
      <c r="CO20" s="5">
        <v>5</v>
      </c>
      <c r="CP20" s="5">
        <v>8</v>
      </c>
      <c r="CR20" s="11">
        <f t="shared" ca="1" si="29"/>
        <v>0.21076447112115837</v>
      </c>
      <c r="CS20" s="12">
        <f t="shared" ca="1" si="30"/>
        <v>38</v>
      </c>
      <c r="CT20" s="5"/>
      <c r="CU20" s="5">
        <v>20</v>
      </c>
      <c r="CV20" s="5">
        <v>6</v>
      </c>
      <c r="CW20" s="5">
        <v>8</v>
      </c>
    </row>
    <row r="21" spans="1:101" ht="57" customHeight="1" x14ac:dyDescent="0.25">
      <c r="A21" s="20"/>
      <c r="B21" s="28"/>
      <c r="C21" s="28">
        <f ca="1">$BC7</f>
        <v>0</v>
      </c>
      <c r="D21" s="28">
        <f ca="1">$BH7</f>
        <v>5</v>
      </c>
      <c r="E21" s="28" t="str">
        <f ca="1">IF(AND(F21=0,G21=0),"",".")</f>
        <v>.</v>
      </c>
      <c r="F21" s="28">
        <f ca="1">$BM7</f>
        <v>6</v>
      </c>
      <c r="G21" s="28">
        <f ca="1">$BR7</f>
        <v>9</v>
      </c>
      <c r="H21" s="27"/>
      <c r="I21" s="20"/>
      <c r="J21" s="28"/>
      <c r="K21" s="28">
        <f ca="1">$BC8</f>
        <v>0</v>
      </c>
      <c r="L21" s="28">
        <f ca="1">$BH8</f>
        <v>6</v>
      </c>
      <c r="M21" s="28" t="str">
        <f ca="1">IF(AND(N21=0,O21=0),"",".")</f>
        <v>.</v>
      </c>
      <c r="N21" s="28">
        <f ca="1">$BM8</f>
        <v>9</v>
      </c>
      <c r="O21" s="28">
        <f ca="1">$BR8</f>
        <v>8</v>
      </c>
      <c r="P21" s="27"/>
      <c r="Q21" s="20"/>
      <c r="R21" s="28"/>
      <c r="S21" s="28">
        <f ca="1">$BC9</f>
        <v>0</v>
      </c>
      <c r="T21" s="28">
        <f ca="1">$BH9</f>
        <v>8</v>
      </c>
      <c r="U21" s="28" t="str">
        <f ca="1">IF(AND(V21=0,W21=0),"",".")</f>
        <v>.</v>
      </c>
      <c r="V21" s="28">
        <f ca="1">$BM9</f>
        <v>8</v>
      </c>
      <c r="W21" s="28">
        <f ca="1">$BR9</f>
        <v>2</v>
      </c>
      <c r="X21" s="27"/>
      <c r="AF21" s="4"/>
      <c r="AG21" s="5"/>
      <c r="AH21" s="5"/>
      <c r="AJ21" s="5"/>
      <c r="AU21" s="5"/>
      <c r="AV21" s="5"/>
      <c r="AW21" s="5"/>
      <c r="AX21" s="5"/>
      <c r="AY21" s="5"/>
      <c r="BW21" s="11"/>
      <c r="BX21" s="12"/>
      <c r="BY21" s="12"/>
      <c r="BZ21" s="5"/>
      <c r="CA21" s="5"/>
      <c r="CB21" s="5"/>
      <c r="CC21" s="5"/>
      <c r="CD21" s="11">
        <f t="shared" ca="1" si="25"/>
        <v>0.31290613988994187</v>
      </c>
      <c r="CE21" s="12">
        <f t="shared" ca="1" si="26"/>
        <v>59</v>
      </c>
      <c r="CF21" s="5"/>
      <c r="CG21" s="5">
        <v>21</v>
      </c>
      <c r="CH21" s="5">
        <v>3</v>
      </c>
      <c r="CI21" s="5">
        <v>3</v>
      </c>
      <c r="CK21" s="11">
        <f t="shared" ca="1" si="27"/>
        <v>0.3298933071149216</v>
      </c>
      <c r="CL21" s="12">
        <f t="shared" ca="1" si="28"/>
        <v>36</v>
      </c>
      <c r="CM21" s="5"/>
      <c r="CN21" s="5">
        <v>21</v>
      </c>
      <c r="CO21" s="5">
        <v>5</v>
      </c>
      <c r="CP21" s="5">
        <v>9</v>
      </c>
      <c r="CR21" s="11">
        <f t="shared" ca="1" si="29"/>
        <v>0.39584673970500217</v>
      </c>
      <c r="CS21" s="12">
        <f t="shared" ca="1" si="30"/>
        <v>27</v>
      </c>
      <c r="CT21" s="5"/>
      <c r="CU21" s="5">
        <v>21</v>
      </c>
      <c r="CV21" s="5">
        <v>6</v>
      </c>
      <c r="CW21" s="5">
        <v>9</v>
      </c>
    </row>
    <row r="22" spans="1:101" ht="57" customHeight="1" x14ac:dyDescent="0.25">
      <c r="A22" s="20"/>
      <c r="B22" s="28" t="str">
        <f ca="1">IF(AND($BD7=0,$BC7=0),"","＋")</f>
        <v/>
      </c>
      <c r="C22" s="28" t="str">
        <f ca="1">IF(AND($BD7=0,$BC7=0),"＋",$BD7)</f>
        <v>＋</v>
      </c>
      <c r="D22" s="28">
        <f ca="1">$BI7</f>
        <v>2</v>
      </c>
      <c r="E22" s="28" t="str">
        <f ca="1">IF(AND(F22=0,G22=0),"",".")</f>
        <v>.</v>
      </c>
      <c r="F22" s="28">
        <f ca="1">$BN7</f>
        <v>4</v>
      </c>
      <c r="G22" s="28">
        <f ca="1">$BS7</f>
        <v>6</v>
      </c>
      <c r="H22" s="27"/>
      <c r="I22" s="20"/>
      <c r="J22" s="28" t="str">
        <f ca="1">IF(AND($BD8=0,$BC8=0),"","＋")</f>
        <v/>
      </c>
      <c r="K22" s="28" t="str">
        <f ca="1">IF(AND($BD8=0,$BC8=0),"＋",$BD8)</f>
        <v>＋</v>
      </c>
      <c r="L22" s="28">
        <f ca="1">$BI8</f>
        <v>8</v>
      </c>
      <c r="M22" s="28" t="str">
        <f ca="1">IF(AND(N22=0,O22=0),"",".")</f>
        <v>.</v>
      </c>
      <c r="N22" s="28">
        <f ca="1">$BN8</f>
        <v>8</v>
      </c>
      <c r="O22" s="28">
        <f ca="1">$BS8</f>
        <v>8</v>
      </c>
      <c r="P22" s="27"/>
      <c r="Q22" s="20"/>
      <c r="R22" s="28" t="str">
        <f ca="1">IF(AND($BD9=0,$BC9=0),"","＋")</f>
        <v/>
      </c>
      <c r="S22" s="28" t="str">
        <f ca="1">IF(AND($BD9=0,$BC9=0),"＋",$BD9)</f>
        <v>＋</v>
      </c>
      <c r="T22" s="28">
        <f ca="1">$BI9</f>
        <v>5</v>
      </c>
      <c r="U22" s="28" t="str">
        <f ca="1">IF(AND(V22=0,W22=0),"",".")</f>
        <v>.</v>
      </c>
      <c r="V22" s="28">
        <f ca="1">$BN9</f>
        <v>4</v>
      </c>
      <c r="W22" s="28">
        <f ca="1">$BS9</f>
        <v>9</v>
      </c>
      <c r="X22" s="27"/>
      <c r="AF22" s="4"/>
      <c r="AG22" s="5"/>
      <c r="AH22" s="5"/>
      <c r="AJ22" s="5"/>
      <c r="AU22" s="5"/>
      <c r="AV22" s="5"/>
      <c r="AW22" s="5"/>
      <c r="AX22" s="5"/>
      <c r="AY22" s="5"/>
      <c r="BW22" s="11"/>
      <c r="BX22" s="12"/>
      <c r="BY22" s="12"/>
      <c r="BZ22" s="5"/>
      <c r="CA22" s="5"/>
      <c r="CB22" s="5"/>
      <c r="CC22" s="5"/>
      <c r="CD22" s="11">
        <f t="shared" ca="1" si="25"/>
        <v>0.55898756426251062</v>
      </c>
      <c r="CE22" s="12">
        <f t="shared" ca="1" si="26"/>
        <v>33</v>
      </c>
      <c r="CF22" s="5"/>
      <c r="CG22" s="5">
        <v>22</v>
      </c>
      <c r="CH22" s="5">
        <v>3</v>
      </c>
      <c r="CI22" s="5">
        <v>4</v>
      </c>
      <c r="CK22" s="11">
        <f t="shared" ca="1" si="27"/>
        <v>0.20808697783617425</v>
      </c>
      <c r="CL22" s="12">
        <f t="shared" ca="1" si="28"/>
        <v>41</v>
      </c>
      <c r="CM22" s="5"/>
      <c r="CN22" s="5">
        <v>22</v>
      </c>
      <c r="CO22" s="5">
        <v>6</v>
      </c>
      <c r="CP22" s="5">
        <v>3</v>
      </c>
      <c r="CR22" s="11">
        <f t="shared" ca="1" si="29"/>
        <v>0.77399693976633743</v>
      </c>
      <c r="CS22" s="12">
        <f t="shared" ca="1" si="30"/>
        <v>9</v>
      </c>
      <c r="CT22" s="5"/>
      <c r="CU22" s="5">
        <v>22</v>
      </c>
      <c r="CV22" s="5">
        <v>7</v>
      </c>
      <c r="CW22" s="5">
        <v>3</v>
      </c>
    </row>
    <row r="23" spans="1:101" ht="57" customHeight="1" x14ac:dyDescent="0.25">
      <c r="A23" s="20"/>
      <c r="B23" s="28"/>
      <c r="C23" s="28">
        <f ca="1">$AU7</f>
        <v>0</v>
      </c>
      <c r="D23" s="28">
        <f ca="1">$AV7</f>
        <v>8</v>
      </c>
      <c r="E23" s="28" t="str">
        <f>$AW7</f>
        <v>.</v>
      </c>
      <c r="F23" s="28">
        <f ca="1">$AX7</f>
        <v>1</v>
      </c>
      <c r="G23" s="28">
        <f ca="1">$AY7</f>
        <v>5</v>
      </c>
      <c r="H23" s="29"/>
      <c r="I23" s="30"/>
      <c r="J23" s="28"/>
      <c r="K23" s="28">
        <f ca="1">$AU8</f>
        <v>1</v>
      </c>
      <c r="L23" s="28">
        <f ca="1">$AV8</f>
        <v>5</v>
      </c>
      <c r="M23" s="28" t="str">
        <f>$AW8</f>
        <v>.</v>
      </c>
      <c r="N23" s="28">
        <f ca="1">$AX8</f>
        <v>8</v>
      </c>
      <c r="O23" s="28">
        <f ca="1">$AY8</f>
        <v>6</v>
      </c>
      <c r="P23" s="29"/>
      <c r="Q23" s="30"/>
      <c r="R23" s="28"/>
      <c r="S23" s="28">
        <f ca="1">$AU9</f>
        <v>1</v>
      </c>
      <c r="T23" s="28">
        <f ca="1">$AV9</f>
        <v>4</v>
      </c>
      <c r="U23" s="28" t="str">
        <f>$AW9</f>
        <v>.</v>
      </c>
      <c r="V23" s="28">
        <f ca="1">$AX9</f>
        <v>3</v>
      </c>
      <c r="W23" s="28">
        <f ca="1">$AY9</f>
        <v>1</v>
      </c>
      <c r="X23" s="27"/>
      <c r="AF23" s="4"/>
      <c r="AG23" s="5"/>
      <c r="AH23" s="5"/>
      <c r="AJ23" s="5"/>
      <c r="AU23" s="5"/>
      <c r="AV23" s="5"/>
      <c r="AW23" s="5"/>
      <c r="AX23" s="5"/>
      <c r="AY23" s="5"/>
      <c r="BW23" s="11"/>
      <c r="BX23" s="12"/>
      <c r="BY23" s="12"/>
      <c r="BZ23" s="5"/>
      <c r="CA23" s="5"/>
      <c r="CB23" s="5"/>
      <c r="CC23" s="5"/>
      <c r="CD23" s="11">
        <f t="shared" ca="1" si="25"/>
        <v>0.685979835253959</v>
      </c>
      <c r="CE23" s="12">
        <f t="shared" ca="1" si="26"/>
        <v>22</v>
      </c>
      <c r="CF23" s="5"/>
      <c r="CG23" s="5">
        <v>23</v>
      </c>
      <c r="CH23" s="5">
        <v>3</v>
      </c>
      <c r="CI23" s="5">
        <v>5</v>
      </c>
      <c r="CK23" s="11">
        <f t="shared" ca="1" si="27"/>
        <v>0.97432463290482174</v>
      </c>
      <c r="CL23" s="12">
        <f t="shared" ca="1" si="28"/>
        <v>3</v>
      </c>
      <c r="CM23" s="5"/>
      <c r="CN23" s="5">
        <v>23</v>
      </c>
      <c r="CO23" s="5">
        <v>6</v>
      </c>
      <c r="CP23" s="5">
        <v>4</v>
      </c>
      <c r="CR23" s="11">
        <f t="shared" ca="1" si="29"/>
        <v>0.34117321199488571</v>
      </c>
      <c r="CS23" s="12">
        <f t="shared" ca="1" si="30"/>
        <v>29</v>
      </c>
      <c r="CT23" s="5"/>
      <c r="CU23" s="5">
        <v>23</v>
      </c>
      <c r="CV23" s="5">
        <v>7</v>
      </c>
      <c r="CW23" s="5">
        <v>4</v>
      </c>
    </row>
    <row r="24" spans="1:101" ht="9.9499999999999993" customHeight="1" x14ac:dyDescent="0.25">
      <c r="A24" s="32"/>
      <c r="B24" s="33"/>
      <c r="C24" s="34"/>
      <c r="D24" s="35"/>
      <c r="E24" s="33"/>
      <c r="F24" s="33"/>
      <c r="G24" s="33"/>
      <c r="H24" s="36"/>
      <c r="I24" s="32"/>
      <c r="J24" s="33"/>
      <c r="K24" s="33"/>
      <c r="L24" s="33"/>
      <c r="M24" s="33"/>
      <c r="N24" s="33"/>
      <c r="O24" s="33"/>
      <c r="P24" s="36"/>
      <c r="Q24" s="32"/>
      <c r="R24" s="33"/>
      <c r="S24" s="33"/>
      <c r="T24" s="33"/>
      <c r="U24" s="33"/>
      <c r="V24" s="33"/>
      <c r="W24" s="33"/>
      <c r="X24" s="36"/>
      <c r="AF24" s="4"/>
      <c r="AG24" s="5"/>
      <c r="AH24" s="5"/>
      <c r="AJ24" s="5"/>
      <c r="AU24" s="5"/>
      <c r="AV24" s="5"/>
      <c r="AW24" s="5"/>
      <c r="AX24" s="5"/>
      <c r="AY24" s="5"/>
      <c r="BW24" s="11"/>
      <c r="BX24" s="12"/>
      <c r="BY24" s="12"/>
      <c r="BZ24" s="5"/>
      <c r="CA24" s="5"/>
      <c r="CB24" s="5"/>
      <c r="CC24" s="5"/>
      <c r="CD24" s="11">
        <f t="shared" ca="1" si="25"/>
        <v>0.92507344405669278</v>
      </c>
      <c r="CE24" s="12">
        <f t="shared" ca="1" si="26"/>
        <v>7</v>
      </c>
      <c r="CF24" s="5"/>
      <c r="CG24" s="5">
        <v>24</v>
      </c>
      <c r="CH24" s="5">
        <v>3</v>
      </c>
      <c r="CI24" s="5">
        <v>6</v>
      </c>
      <c r="CK24" s="11">
        <f t="shared" ca="1" si="27"/>
        <v>0.33914379289535479</v>
      </c>
      <c r="CL24" s="12">
        <f t="shared" ca="1" si="28"/>
        <v>34</v>
      </c>
      <c r="CM24" s="5"/>
      <c r="CN24" s="5">
        <v>24</v>
      </c>
      <c r="CO24" s="5">
        <v>6</v>
      </c>
      <c r="CP24" s="5">
        <v>5</v>
      </c>
      <c r="CR24" s="11">
        <f t="shared" ca="1" si="29"/>
        <v>0.90641318057193221</v>
      </c>
      <c r="CS24" s="12">
        <f t="shared" ca="1" si="30"/>
        <v>5</v>
      </c>
      <c r="CT24" s="5"/>
      <c r="CU24" s="5">
        <v>24</v>
      </c>
      <c r="CV24" s="5">
        <v>7</v>
      </c>
      <c r="CW24" s="5">
        <v>5</v>
      </c>
    </row>
    <row r="25" spans="1:101" ht="19.5" customHeight="1" thickBot="1" x14ac:dyDescent="0.3">
      <c r="A25" s="37"/>
      <c r="B25" s="16" t="s">
        <v>129</v>
      </c>
      <c r="C25" s="38"/>
      <c r="D25" s="18"/>
      <c r="E25" s="17"/>
      <c r="F25" s="17"/>
      <c r="G25" s="17"/>
      <c r="H25" s="19"/>
      <c r="I25" s="37"/>
      <c r="J25" s="16" t="s">
        <v>30</v>
      </c>
      <c r="K25" s="17"/>
      <c r="L25" s="17"/>
      <c r="M25" s="17"/>
      <c r="N25" s="17"/>
      <c r="O25" s="17"/>
      <c r="P25" s="19"/>
      <c r="Q25" s="37"/>
      <c r="R25" s="16" t="s">
        <v>31</v>
      </c>
      <c r="S25" s="17"/>
      <c r="T25" s="17"/>
      <c r="U25" s="17"/>
      <c r="V25" s="17"/>
      <c r="W25" s="17"/>
      <c r="X25" s="19"/>
      <c r="AF25" s="4"/>
      <c r="AG25" s="5"/>
      <c r="AH25" s="5"/>
      <c r="AJ25" s="5"/>
      <c r="AU25" s="5"/>
      <c r="AV25" s="5"/>
      <c r="AW25" s="5"/>
      <c r="AX25" s="5"/>
      <c r="AY25" s="5"/>
      <c r="BW25" s="11"/>
      <c r="BX25" s="12"/>
      <c r="BY25" s="12"/>
      <c r="BZ25" s="5"/>
      <c r="CA25" s="5"/>
      <c r="CB25" s="5"/>
      <c r="CC25" s="5"/>
      <c r="CD25" s="11">
        <f t="shared" ca="1" si="25"/>
        <v>1.4758799229118935E-2</v>
      </c>
      <c r="CE25" s="12">
        <f t="shared" ca="1" si="26"/>
        <v>80</v>
      </c>
      <c r="CF25" s="5"/>
      <c r="CG25" s="5">
        <v>25</v>
      </c>
      <c r="CH25" s="5">
        <v>3</v>
      </c>
      <c r="CI25" s="5">
        <v>7</v>
      </c>
      <c r="CK25" s="11">
        <f t="shared" ca="1" si="27"/>
        <v>0.52605113744951015</v>
      </c>
      <c r="CL25" s="12">
        <f t="shared" ca="1" si="28"/>
        <v>27</v>
      </c>
      <c r="CM25" s="5"/>
      <c r="CN25" s="5">
        <v>25</v>
      </c>
      <c r="CO25" s="5">
        <v>6</v>
      </c>
      <c r="CP25" s="5">
        <v>6</v>
      </c>
      <c r="CR25" s="11">
        <f t="shared" ca="1" si="29"/>
        <v>0.85686609466847241</v>
      </c>
      <c r="CS25" s="12">
        <f t="shared" ca="1" si="30"/>
        <v>7</v>
      </c>
      <c r="CT25" s="5"/>
      <c r="CU25" s="5">
        <v>25</v>
      </c>
      <c r="CV25" s="5">
        <v>7</v>
      </c>
      <c r="CW25" s="5">
        <v>6</v>
      </c>
    </row>
    <row r="26" spans="1:101" ht="45.95" customHeight="1" thickBot="1" x14ac:dyDescent="0.3">
      <c r="A26" s="24"/>
      <c r="B26" s="66" t="str">
        <f ca="1">$AC10/100&amp;$AD10&amp;$AE10/100&amp;$AF10</f>
        <v>1.93＋5.19＝</v>
      </c>
      <c r="C26" s="67"/>
      <c r="D26" s="67"/>
      <c r="E26" s="67"/>
      <c r="F26" s="77">
        <f ca="1">$AG10/100</f>
        <v>7.12</v>
      </c>
      <c r="G26" s="78"/>
      <c r="H26" s="21"/>
      <c r="I26" s="20"/>
      <c r="J26" s="66" t="str">
        <f ca="1">$AC11/100&amp;$AD11&amp;$AE11/100&amp;$AF11</f>
        <v>2.78＋1.57＝</v>
      </c>
      <c r="K26" s="67"/>
      <c r="L26" s="67"/>
      <c r="M26" s="67"/>
      <c r="N26" s="77">
        <f ca="1">$AG11/100</f>
        <v>4.3499999999999996</v>
      </c>
      <c r="O26" s="78"/>
      <c r="P26" s="22"/>
      <c r="Q26" s="20"/>
      <c r="R26" s="66" t="str">
        <f ca="1">$AC12/100&amp;$AD12&amp;$AE12/100&amp;$AF12</f>
        <v>7.22＋1.88＝</v>
      </c>
      <c r="S26" s="67"/>
      <c r="T26" s="67"/>
      <c r="U26" s="67"/>
      <c r="V26" s="77">
        <f ca="1">$AG12/100</f>
        <v>9.1</v>
      </c>
      <c r="W26" s="78"/>
      <c r="X26" s="27"/>
      <c r="AF26" s="4"/>
      <c r="AG26" s="5"/>
      <c r="AH26" s="5"/>
      <c r="AJ26" s="5"/>
      <c r="AU26" s="5"/>
      <c r="AV26" s="5"/>
      <c r="AW26" s="5"/>
      <c r="AX26" s="5"/>
      <c r="AY26" s="5"/>
      <c r="BW26" s="11"/>
      <c r="BX26" s="12"/>
      <c r="BY26" s="12"/>
      <c r="BZ26" s="5"/>
      <c r="CA26" s="5"/>
      <c r="CB26" s="5"/>
      <c r="CC26" s="5"/>
      <c r="CD26" s="11">
        <f t="shared" ca="1" si="25"/>
        <v>0.18642929682342491</v>
      </c>
      <c r="CE26" s="12">
        <f t="shared" ca="1" si="26"/>
        <v>70</v>
      </c>
      <c r="CF26" s="5"/>
      <c r="CG26" s="5">
        <v>26</v>
      </c>
      <c r="CH26" s="5">
        <v>3</v>
      </c>
      <c r="CI26" s="5">
        <v>8</v>
      </c>
      <c r="CK26" s="11">
        <f t="shared" ca="1" si="27"/>
        <v>0.19748711036029776</v>
      </c>
      <c r="CL26" s="12">
        <f t="shared" ca="1" si="28"/>
        <v>43</v>
      </c>
      <c r="CM26" s="5"/>
      <c r="CN26" s="5">
        <v>26</v>
      </c>
      <c r="CO26" s="5">
        <v>6</v>
      </c>
      <c r="CP26" s="5">
        <v>7</v>
      </c>
      <c r="CR26" s="11">
        <f t="shared" ca="1" si="29"/>
        <v>0.81100747521965511</v>
      </c>
      <c r="CS26" s="12">
        <f t="shared" ca="1" si="30"/>
        <v>8</v>
      </c>
      <c r="CT26" s="5"/>
      <c r="CU26" s="5">
        <v>26</v>
      </c>
      <c r="CV26" s="5">
        <v>7</v>
      </c>
      <c r="CW26" s="5">
        <v>7</v>
      </c>
    </row>
    <row r="27" spans="1:101" ht="9.9499999999999993" customHeight="1" x14ac:dyDescent="0.25">
      <c r="A27" s="20"/>
      <c r="B27" s="39"/>
      <c r="C27" s="40"/>
      <c r="D27" s="41"/>
      <c r="E27" s="14"/>
      <c r="F27" s="14"/>
      <c r="G27" s="14"/>
      <c r="H27" s="27"/>
      <c r="I27" s="20"/>
      <c r="J27" s="39"/>
      <c r="K27" s="14"/>
      <c r="L27" s="14"/>
      <c r="M27" s="14"/>
      <c r="N27" s="14"/>
      <c r="O27" s="14"/>
      <c r="P27" s="27"/>
      <c r="Q27" s="20"/>
      <c r="R27" s="39"/>
      <c r="S27" s="14"/>
      <c r="T27" s="14"/>
      <c r="U27" s="14"/>
      <c r="V27" s="14"/>
      <c r="W27" s="14"/>
      <c r="X27" s="27"/>
      <c r="BW27" s="11"/>
      <c r="BX27" s="12"/>
      <c r="BY27" s="12"/>
      <c r="BZ27" s="5"/>
      <c r="CA27" s="5"/>
      <c r="CB27" s="5"/>
      <c r="CC27" s="5"/>
      <c r="CD27" s="11">
        <f t="shared" ca="1" si="25"/>
        <v>0.44287654711098168</v>
      </c>
      <c r="CE27" s="12">
        <f t="shared" ca="1" si="26"/>
        <v>48</v>
      </c>
      <c r="CF27" s="5"/>
      <c r="CG27" s="5">
        <v>27</v>
      </c>
      <c r="CH27" s="5">
        <v>3</v>
      </c>
      <c r="CI27" s="5">
        <v>9</v>
      </c>
      <c r="CK27" s="11">
        <f t="shared" ca="1" si="27"/>
        <v>0.50165189585705117</v>
      </c>
      <c r="CL27" s="12">
        <f t="shared" ca="1" si="28"/>
        <v>29</v>
      </c>
      <c r="CM27" s="5"/>
      <c r="CN27" s="5">
        <v>27</v>
      </c>
      <c r="CO27" s="5">
        <v>6</v>
      </c>
      <c r="CP27" s="5">
        <v>8</v>
      </c>
      <c r="CR27" s="11">
        <f t="shared" ca="1" si="29"/>
        <v>0.17705108307111606</v>
      </c>
      <c r="CS27" s="12">
        <f t="shared" ca="1" si="30"/>
        <v>41</v>
      </c>
      <c r="CT27" s="5"/>
      <c r="CU27" s="5">
        <v>27</v>
      </c>
      <c r="CV27" s="5">
        <v>7</v>
      </c>
      <c r="CW27" s="5">
        <v>8</v>
      </c>
    </row>
    <row r="28" spans="1:101" ht="57" customHeight="1" x14ac:dyDescent="0.25">
      <c r="A28" s="20"/>
      <c r="B28" s="28"/>
      <c r="C28" s="28">
        <f ca="1">$BC10</f>
        <v>0</v>
      </c>
      <c r="D28" s="28">
        <f ca="1">$BH10</f>
        <v>1</v>
      </c>
      <c r="E28" s="28" t="str">
        <f ca="1">IF(AND(F28=0,G28=0),"",".")</f>
        <v>.</v>
      </c>
      <c r="F28" s="28">
        <f ca="1">$BM10</f>
        <v>9</v>
      </c>
      <c r="G28" s="28">
        <f ca="1">$BR10</f>
        <v>3</v>
      </c>
      <c r="H28" s="27"/>
      <c r="I28" s="20"/>
      <c r="J28" s="28"/>
      <c r="K28" s="28">
        <f ca="1">$BC11</f>
        <v>0</v>
      </c>
      <c r="L28" s="28">
        <f ca="1">$BH11</f>
        <v>2</v>
      </c>
      <c r="M28" s="28" t="str">
        <f ca="1">IF(AND(N28=0,O28=0),"",".")</f>
        <v>.</v>
      </c>
      <c r="N28" s="28">
        <f ca="1">$BM11</f>
        <v>7</v>
      </c>
      <c r="O28" s="28">
        <f ca="1">$BR11</f>
        <v>8</v>
      </c>
      <c r="P28" s="27"/>
      <c r="Q28" s="20"/>
      <c r="R28" s="28"/>
      <c r="S28" s="28">
        <f ca="1">$BC12</f>
        <v>0</v>
      </c>
      <c r="T28" s="28">
        <f ca="1">$BH12</f>
        <v>7</v>
      </c>
      <c r="U28" s="28" t="str">
        <f ca="1">IF(AND(V28=0,W28=0),"",".")</f>
        <v>.</v>
      </c>
      <c r="V28" s="28">
        <f ca="1">$BM12</f>
        <v>2</v>
      </c>
      <c r="W28" s="28">
        <f ca="1">$BR12</f>
        <v>2</v>
      </c>
      <c r="X28" s="27"/>
      <c r="BW28" s="11"/>
      <c r="BX28" s="12"/>
      <c r="BY28" s="12"/>
      <c r="BZ28" s="5"/>
      <c r="CA28" s="5"/>
      <c r="CB28" s="5"/>
      <c r="CC28" s="5"/>
      <c r="CD28" s="11">
        <f t="shared" ca="1" si="25"/>
        <v>0.27566998803927989</v>
      </c>
      <c r="CE28" s="12">
        <f t="shared" ca="1" si="26"/>
        <v>65</v>
      </c>
      <c r="CF28" s="5"/>
      <c r="CG28" s="5">
        <v>28</v>
      </c>
      <c r="CH28" s="5">
        <v>4</v>
      </c>
      <c r="CI28" s="5">
        <v>1</v>
      </c>
      <c r="CK28" s="11">
        <f t="shared" ca="1" si="27"/>
        <v>0.91555418908923536</v>
      </c>
      <c r="CL28" s="12">
        <f t="shared" ca="1" si="28"/>
        <v>8</v>
      </c>
      <c r="CM28" s="5"/>
      <c r="CN28" s="5">
        <v>28</v>
      </c>
      <c r="CO28" s="5">
        <v>6</v>
      </c>
      <c r="CP28" s="5">
        <v>9</v>
      </c>
      <c r="CR28" s="11">
        <f t="shared" ca="1" si="29"/>
        <v>0.60974812948723478</v>
      </c>
      <c r="CS28" s="12">
        <f t="shared" ca="1" si="30"/>
        <v>15</v>
      </c>
      <c r="CT28" s="5"/>
      <c r="CU28" s="5">
        <v>28</v>
      </c>
      <c r="CV28" s="5">
        <v>7</v>
      </c>
      <c r="CW28" s="5">
        <v>9</v>
      </c>
    </row>
    <row r="29" spans="1:101" ht="57" customHeight="1" x14ac:dyDescent="0.25">
      <c r="A29" s="20"/>
      <c r="B29" s="28" t="str">
        <f ca="1">IF(AND($BD10=0,$BC10=0),"","＋")</f>
        <v/>
      </c>
      <c r="C29" s="28" t="str">
        <f ca="1">IF(AND($BD10=0,$BC10=0),"＋",$BD10)</f>
        <v>＋</v>
      </c>
      <c r="D29" s="28">
        <f ca="1">$BI10</f>
        <v>5</v>
      </c>
      <c r="E29" s="28" t="str">
        <f ca="1">IF(AND(F29=0,G29=0),"",".")</f>
        <v>.</v>
      </c>
      <c r="F29" s="28">
        <f ca="1">$BN10</f>
        <v>1</v>
      </c>
      <c r="G29" s="28">
        <f ca="1">$BS10</f>
        <v>9</v>
      </c>
      <c r="H29" s="27"/>
      <c r="I29" s="20"/>
      <c r="J29" s="28" t="str">
        <f ca="1">IF(AND($BD11=0,$BC11=0),"","＋")</f>
        <v/>
      </c>
      <c r="K29" s="28" t="str">
        <f ca="1">IF(AND($BD11=0,$BC11=0),"＋",$BD11)</f>
        <v>＋</v>
      </c>
      <c r="L29" s="28">
        <f ca="1">$BI11</f>
        <v>1</v>
      </c>
      <c r="M29" s="28" t="str">
        <f ca="1">IF(AND(N29=0,O29=0),"",".")</f>
        <v>.</v>
      </c>
      <c r="N29" s="28">
        <f ca="1">$BN11</f>
        <v>5</v>
      </c>
      <c r="O29" s="28">
        <f ca="1">$BS11</f>
        <v>7</v>
      </c>
      <c r="P29" s="27"/>
      <c r="Q29" s="20"/>
      <c r="R29" s="28" t="str">
        <f ca="1">IF(AND($BD12=0,$BC12=0),"","＋")</f>
        <v/>
      </c>
      <c r="S29" s="28" t="str">
        <f ca="1">IF(AND($BD12=0,$BC12=0),"＋",$BD12)</f>
        <v>＋</v>
      </c>
      <c r="T29" s="28">
        <f ca="1">$BI12</f>
        <v>1</v>
      </c>
      <c r="U29" s="28" t="str">
        <f ca="1">IF(AND(V29=0,W29=0),"",".")</f>
        <v>.</v>
      </c>
      <c r="V29" s="28">
        <f ca="1">$BN12</f>
        <v>8</v>
      </c>
      <c r="W29" s="28">
        <f ca="1">$BS12</f>
        <v>8</v>
      </c>
      <c r="X29" s="27"/>
      <c r="BW29" s="11"/>
      <c r="BX29" s="12"/>
      <c r="BY29" s="12"/>
      <c r="BZ29" s="5"/>
      <c r="CA29" s="5"/>
      <c r="CB29" s="5"/>
      <c r="CC29" s="5"/>
      <c r="CD29" s="11">
        <f t="shared" ca="1" si="25"/>
        <v>0.79179515849102566</v>
      </c>
      <c r="CE29" s="12">
        <f t="shared" ca="1" si="26"/>
        <v>15</v>
      </c>
      <c r="CF29" s="5"/>
      <c r="CG29" s="5">
        <v>29</v>
      </c>
      <c r="CH29" s="5">
        <v>4</v>
      </c>
      <c r="CI29" s="5">
        <v>2</v>
      </c>
      <c r="CK29" s="11">
        <f t="shared" ca="1" si="27"/>
        <v>7.4607322772370033E-2</v>
      </c>
      <c r="CL29" s="12">
        <f t="shared" ca="1" si="28"/>
        <v>53</v>
      </c>
      <c r="CM29" s="5"/>
      <c r="CN29" s="5">
        <v>29</v>
      </c>
      <c r="CO29" s="5">
        <v>7</v>
      </c>
      <c r="CP29" s="5">
        <v>2</v>
      </c>
      <c r="CR29" s="11">
        <f t="shared" ca="1" si="29"/>
        <v>0.19432300729777308</v>
      </c>
      <c r="CS29" s="12">
        <f t="shared" ca="1" si="30"/>
        <v>40</v>
      </c>
      <c r="CT29" s="5"/>
      <c r="CU29" s="5">
        <v>29</v>
      </c>
      <c r="CV29" s="5">
        <v>8</v>
      </c>
      <c r="CW29" s="5">
        <v>2</v>
      </c>
    </row>
    <row r="30" spans="1:101" ht="57" customHeight="1" x14ac:dyDescent="0.25">
      <c r="A30" s="20"/>
      <c r="B30" s="28"/>
      <c r="C30" s="28">
        <f ca="1">$AU10</f>
        <v>0</v>
      </c>
      <c r="D30" s="28">
        <f ca="1">$AV10</f>
        <v>7</v>
      </c>
      <c r="E30" s="28" t="str">
        <f>$AW10</f>
        <v>.</v>
      </c>
      <c r="F30" s="28">
        <f ca="1">$AX10</f>
        <v>1</v>
      </c>
      <c r="G30" s="28">
        <f ca="1">$AY10</f>
        <v>2</v>
      </c>
      <c r="H30" s="29"/>
      <c r="I30" s="30"/>
      <c r="J30" s="28"/>
      <c r="K30" s="28">
        <f ca="1">$AU11</f>
        <v>0</v>
      </c>
      <c r="L30" s="28">
        <f ca="1">$AV11</f>
        <v>4</v>
      </c>
      <c r="M30" s="28" t="str">
        <f>$AW11</f>
        <v>.</v>
      </c>
      <c r="N30" s="28">
        <f ca="1">$AX11</f>
        <v>3</v>
      </c>
      <c r="O30" s="28">
        <f ca="1">$AY11</f>
        <v>5</v>
      </c>
      <c r="P30" s="29"/>
      <c r="Q30" s="30"/>
      <c r="R30" s="28"/>
      <c r="S30" s="28">
        <f ca="1">$AU12</f>
        <v>0</v>
      </c>
      <c r="T30" s="28">
        <f ca="1">$AV12</f>
        <v>9</v>
      </c>
      <c r="U30" s="28" t="str">
        <f>$AW12</f>
        <v>.</v>
      </c>
      <c r="V30" s="28">
        <f ca="1">$AX12</f>
        <v>1</v>
      </c>
      <c r="W30" s="28">
        <f ca="1">$AY12</f>
        <v>0</v>
      </c>
      <c r="X30" s="27"/>
      <c r="BW30" s="11"/>
      <c r="BX30" s="12"/>
      <c r="BY30" s="12"/>
      <c r="BZ30" s="5"/>
      <c r="CA30" s="5"/>
      <c r="CB30" s="5"/>
      <c r="CC30" s="5"/>
      <c r="CD30" s="11">
        <f t="shared" ca="1" si="25"/>
        <v>0.84759553800103116</v>
      </c>
      <c r="CE30" s="12">
        <f t="shared" ca="1" si="26"/>
        <v>11</v>
      </c>
      <c r="CF30" s="5"/>
      <c r="CG30" s="5">
        <v>30</v>
      </c>
      <c r="CH30" s="5">
        <v>4</v>
      </c>
      <c r="CI30" s="5">
        <v>3</v>
      </c>
      <c r="CK30" s="11">
        <f t="shared" ca="1" si="27"/>
        <v>0.14828005130959276</v>
      </c>
      <c r="CL30" s="12">
        <f t="shared" ca="1" si="28"/>
        <v>46</v>
      </c>
      <c r="CM30" s="5"/>
      <c r="CN30" s="5">
        <v>30</v>
      </c>
      <c r="CO30" s="5">
        <v>7</v>
      </c>
      <c r="CP30" s="5">
        <v>3</v>
      </c>
      <c r="CR30" s="11">
        <f t="shared" ca="1" si="29"/>
        <v>0.52993020048839778</v>
      </c>
      <c r="CS30" s="12">
        <f t="shared" ca="1" si="30"/>
        <v>19</v>
      </c>
      <c r="CT30" s="5"/>
      <c r="CU30" s="5">
        <v>30</v>
      </c>
      <c r="CV30" s="5">
        <v>8</v>
      </c>
      <c r="CW30" s="5">
        <v>3</v>
      </c>
    </row>
    <row r="31" spans="1:101" ht="9.9499999999999993" customHeight="1" x14ac:dyDescent="0.25">
      <c r="A31" s="32"/>
      <c r="B31" s="33"/>
      <c r="C31" s="33"/>
      <c r="D31" s="35"/>
      <c r="E31" s="33"/>
      <c r="F31" s="33"/>
      <c r="G31" s="33"/>
      <c r="H31" s="36"/>
      <c r="I31" s="32"/>
      <c r="J31" s="33"/>
      <c r="K31" s="33"/>
      <c r="L31" s="33"/>
      <c r="M31" s="33"/>
      <c r="N31" s="33"/>
      <c r="O31" s="33"/>
      <c r="P31" s="36"/>
      <c r="Q31" s="32"/>
      <c r="R31" s="33"/>
      <c r="S31" s="33"/>
      <c r="T31" s="33"/>
      <c r="U31" s="33"/>
      <c r="V31" s="33"/>
      <c r="W31" s="33"/>
      <c r="X31" s="36"/>
      <c r="BW31" s="11"/>
      <c r="BX31" s="12"/>
      <c r="BY31" s="12"/>
      <c r="BZ31" s="5"/>
      <c r="CA31" s="5"/>
      <c r="CB31" s="5"/>
      <c r="CC31" s="5"/>
      <c r="CD31" s="11">
        <f t="shared" ca="1" si="25"/>
        <v>0.52464842502455755</v>
      </c>
      <c r="CE31" s="12">
        <f t="shared" ca="1" si="26"/>
        <v>37</v>
      </c>
      <c r="CF31" s="5"/>
      <c r="CG31" s="5">
        <v>31</v>
      </c>
      <c r="CH31" s="5">
        <v>4</v>
      </c>
      <c r="CI31" s="5">
        <v>4</v>
      </c>
      <c r="CK31" s="11">
        <f t="shared" ca="1" si="27"/>
        <v>0.92762132708177569</v>
      </c>
      <c r="CL31" s="12">
        <f t="shared" ca="1" si="28"/>
        <v>6</v>
      </c>
      <c r="CM31" s="5"/>
      <c r="CN31" s="5">
        <v>31</v>
      </c>
      <c r="CO31" s="5">
        <v>7</v>
      </c>
      <c r="CP31" s="5">
        <v>4</v>
      </c>
      <c r="CR31" s="11">
        <f t="shared" ca="1" si="29"/>
        <v>0.56130851127921133</v>
      </c>
      <c r="CS31" s="12">
        <f t="shared" ca="1" si="30"/>
        <v>18</v>
      </c>
      <c r="CT31" s="5"/>
      <c r="CU31" s="5">
        <v>31</v>
      </c>
      <c r="CV31" s="5">
        <v>8</v>
      </c>
      <c r="CW31" s="5">
        <v>4</v>
      </c>
    </row>
    <row r="32" spans="1:101" ht="39.950000000000003" customHeight="1" thickBot="1" x14ac:dyDescent="0.3">
      <c r="A32" s="68" t="str">
        <f>A1</f>
        <v>小数 たし算 小数第二位 (1.11) くり上がり</v>
      </c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68"/>
      <c r="T32" s="68"/>
      <c r="U32" s="68"/>
      <c r="V32" s="68"/>
      <c r="W32" s="2">
        <f>W1</f>
        <v>1</v>
      </c>
      <c r="X32" s="2"/>
      <c r="AB32" s="4"/>
      <c r="AC32" s="5"/>
      <c r="AD32" s="5"/>
      <c r="AF32" s="5"/>
      <c r="AG32" s="5"/>
      <c r="BW32" s="11"/>
      <c r="BX32" s="12"/>
      <c r="BY32" s="12"/>
      <c r="BZ32" s="5"/>
      <c r="CA32" s="5"/>
      <c r="CB32" s="5"/>
      <c r="CC32" s="5"/>
      <c r="CD32" s="11">
        <f t="shared" ca="1" si="25"/>
        <v>0.73465502706458552</v>
      </c>
      <c r="CE32" s="12">
        <f t="shared" ca="1" si="26"/>
        <v>19</v>
      </c>
      <c r="CF32" s="5"/>
      <c r="CG32" s="5">
        <v>32</v>
      </c>
      <c r="CH32" s="5">
        <v>4</v>
      </c>
      <c r="CI32" s="5">
        <v>5</v>
      </c>
      <c r="CK32" s="11">
        <f t="shared" ca="1" si="27"/>
        <v>0.53902645656817161</v>
      </c>
      <c r="CL32" s="12">
        <f t="shared" ca="1" si="28"/>
        <v>26</v>
      </c>
      <c r="CM32" s="5"/>
      <c r="CN32" s="5">
        <v>32</v>
      </c>
      <c r="CO32" s="5">
        <v>7</v>
      </c>
      <c r="CP32" s="5">
        <v>5</v>
      </c>
      <c r="CQ32" s="5"/>
      <c r="CR32" s="11">
        <f t="shared" ca="1" si="29"/>
        <v>0.68737770457050096</v>
      </c>
      <c r="CS32" s="12">
        <f t="shared" ca="1" si="30"/>
        <v>13</v>
      </c>
      <c r="CT32" s="5"/>
      <c r="CU32" s="5">
        <v>32</v>
      </c>
      <c r="CV32" s="5">
        <v>8</v>
      </c>
      <c r="CW32" s="5">
        <v>5</v>
      </c>
    </row>
    <row r="33" spans="1:101" ht="63.95" customHeight="1" thickBot="1" x14ac:dyDescent="0.3">
      <c r="B33" s="69" t="str">
        <f>B2</f>
        <v>　　月  　 　 日</v>
      </c>
      <c r="C33" s="70"/>
      <c r="D33" s="70"/>
      <c r="E33" s="70"/>
      <c r="F33" s="70"/>
      <c r="G33" s="71"/>
      <c r="H33" s="72" t="str">
        <f>H2</f>
        <v>名前</v>
      </c>
      <c r="I33" s="73"/>
      <c r="J33" s="73"/>
      <c r="K33" s="74"/>
      <c r="L33" s="75"/>
      <c r="M33" s="75"/>
      <c r="N33" s="75"/>
      <c r="O33" s="75"/>
      <c r="P33" s="75"/>
      <c r="Q33" s="75"/>
      <c r="R33" s="75"/>
      <c r="S33" s="75"/>
      <c r="T33" s="75"/>
      <c r="U33" s="75"/>
      <c r="V33" s="75"/>
      <c r="W33" s="76"/>
      <c r="AC33" s="5"/>
      <c r="AD33" s="5"/>
      <c r="AF33" s="5"/>
      <c r="AG33" s="5"/>
      <c r="BW33" s="11"/>
      <c r="BX33" s="12"/>
      <c r="BY33" s="12"/>
      <c r="BZ33" s="5"/>
      <c r="CA33" s="5"/>
      <c r="CB33" s="5"/>
      <c r="CC33" s="5"/>
      <c r="CD33" s="11">
        <f t="shared" ca="1" si="25"/>
        <v>0.62897743262992178</v>
      </c>
      <c r="CE33" s="12">
        <f t="shared" ca="1" si="26"/>
        <v>26</v>
      </c>
      <c r="CF33" s="5"/>
      <c r="CG33" s="5">
        <v>33</v>
      </c>
      <c r="CH33" s="5">
        <v>4</v>
      </c>
      <c r="CI33" s="5">
        <v>6</v>
      </c>
      <c r="CK33" s="11">
        <f t="shared" ca="1" si="27"/>
        <v>0.42871927004160015</v>
      </c>
      <c r="CL33" s="12">
        <f t="shared" ca="1" si="28"/>
        <v>30</v>
      </c>
      <c r="CM33" s="5"/>
      <c r="CN33" s="5">
        <v>33</v>
      </c>
      <c r="CO33" s="5">
        <v>7</v>
      </c>
      <c r="CP33" s="5">
        <v>6</v>
      </c>
      <c r="CR33" s="11">
        <f t="shared" ca="1" si="29"/>
        <v>0.45612097082934255</v>
      </c>
      <c r="CS33" s="12">
        <f t="shared" ca="1" si="30"/>
        <v>25</v>
      </c>
      <c r="CT33" s="5"/>
      <c r="CU33" s="5">
        <v>33</v>
      </c>
      <c r="CV33" s="5">
        <v>8</v>
      </c>
      <c r="CW33" s="5">
        <v>6</v>
      </c>
    </row>
    <row r="34" spans="1:101" ht="15" customHeight="1" x14ac:dyDescent="0.25">
      <c r="B34" s="13"/>
      <c r="C34" s="13"/>
      <c r="D34" s="13"/>
      <c r="E34" s="13"/>
      <c r="F34" s="13"/>
      <c r="G34" s="13"/>
      <c r="H34" s="13"/>
      <c r="I34" s="13"/>
      <c r="J34" s="13"/>
      <c r="K34" s="14"/>
      <c r="L34" s="14"/>
      <c r="M34" s="14"/>
      <c r="N34" s="14"/>
      <c r="O34" s="14"/>
      <c r="P34" s="14"/>
      <c r="Q34" s="14"/>
      <c r="R34" s="14"/>
      <c r="S34" s="14"/>
      <c r="T34" s="14"/>
      <c r="AC34" s="5"/>
      <c r="AD34" s="5"/>
      <c r="AE34" s="4" t="s">
        <v>32</v>
      </c>
      <c r="AF34" s="4" t="s">
        <v>32</v>
      </c>
      <c r="AG34" s="5"/>
      <c r="BW34" s="11"/>
      <c r="BX34" s="12"/>
      <c r="BY34" s="12"/>
      <c r="BZ34" s="5"/>
      <c r="CA34" s="5"/>
      <c r="CB34" s="5"/>
      <c r="CC34" s="5"/>
      <c r="CD34" s="11">
        <f t="shared" ca="1" si="25"/>
        <v>0.78555687425634813</v>
      </c>
      <c r="CE34" s="12">
        <f t="shared" ca="1" si="26"/>
        <v>17</v>
      </c>
      <c r="CF34" s="5"/>
      <c r="CG34" s="5">
        <v>34</v>
      </c>
      <c r="CH34" s="5">
        <v>4</v>
      </c>
      <c r="CI34" s="5">
        <v>7</v>
      </c>
      <c r="CK34" s="11">
        <f t="shared" ca="1" si="27"/>
        <v>0.74049088657290973</v>
      </c>
      <c r="CL34" s="12">
        <f t="shared" ca="1" si="28"/>
        <v>16</v>
      </c>
      <c r="CM34" s="5"/>
      <c r="CN34" s="5">
        <v>34</v>
      </c>
      <c r="CO34" s="5">
        <v>7</v>
      </c>
      <c r="CP34" s="5">
        <v>7</v>
      </c>
      <c r="CR34" s="11">
        <f t="shared" ca="1" si="29"/>
        <v>0.93177513441210902</v>
      </c>
      <c r="CS34" s="12">
        <f t="shared" ca="1" si="30"/>
        <v>4</v>
      </c>
      <c r="CT34" s="5"/>
      <c r="CU34" s="5">
        <v>34</v>
      </c>
      <c r="CV34" s="5">
        <v>8</v>
      </c>
      <c r="CW34" s="5">
        <v>7</v>
      </c>
    </row>
    <row r="35" spans="1:101" ht="19.5" thickBot="1" x14ac:dyDescent="0.3">
      <c r="A35" s="15"/>
      <c r="B35" s="16" t="str">
        <f>B4</f>
        <v>①</v>
      </c>
      <c r="C35" s="17"/>
      <c r="D35" s="18"/>
      <c r="E35" s="17"/>
      <c r="F35" s="17"/>
      <c r="G35" s="17"/>
      <c r="H35" s="19"/>
      <c r="I35" s="17"/>
      <c r="J35" s="16" t="str">
        <f>J4</f>
        <v>②</v>
      </c>
      <c r="K35" s="17"/>
      <c r="L35" s="17"/>
      <c r="M35" s="17"/>
      <c r="N35" s="17"/>
      <c r="O35" s="17"/>
      <c r="P35" s="19"/>
      <c r="Q35" s="37"/>
      <c r="R35" s="16" t="str">
        <f>R4</f>
        <v>③</v>
      </c>
      <c r="S35" s="17"/>
      <c r="T35" s="17"/>
      <c r="U35" s="17"/>
      <c r="V35" s="17"/>
      <c r="W35" s="17"/>
      <c r="X35" s="19"/>
      <c r="AC35" s="5"/>
      <c r="AD35" s="5"/>
      <c r="AE35" s="4" t="s">
        <v>7</v>
      </c>
      <c r="AF35" s="4" t="s">
        <v>8</v>
      </c>
      <c r="AG35" s="5"/>
      <c r="BW35" s="11"/>
      <c r="BX35" s="12"/>
      <c r="BY35" s="12"/>
      <c r="BZ35" s="5"/>
      <c r="CA35" s="5"/>
      <c r="CB35" s="5"/>
      <c r="CC35" s="5"/>
      <c r="CD35" s="11">
        <f t="shared" ca="1" si="25"/>
        <v>0.87379678112760284</v>
      </c>
      <c r="CE35" s="12">
        <f t="shared" ca="1" si="26"/>
        <v>8</v>
      </c>
      <c r="CF35" s="5"/>
      <c r="CG35" s="5">
        <v>35</v>
      </c>
      <c r="CH35" s="5">
        <v>4</v>
      </c>
      <c r="CI35" s="5">
        <v>8</v>
      </c>
      <c r="CK35" s="11">
        <f t="shared" ca="1" si="27"/>
        <v>0.57662175475148458</v>
      </c>
      <c r="CL35" s="12">
        <f t="shared" ca="1" si="28"/>
        <v>25</v>
      </c>
      <c r="CM35" s="5"/>
      <c r="CN35" s="5">
        <v>35</v>
      </c>
      <c r="CO35" s="5">
        <v>7</v>
      </c>
      <c r="CP35" s="5">
        <v>8</v>
      </c>
      <c r="CR35" s="11">
        <f t="shared" ca="1" si="29"/>
        <v>0.32240809493654488</v>
      </c>
      <c r="CS35" s="12">
        <f t="shared" ca="1" si="30"/>
        <v>32</v>
      </c>
      <c r="CT35" s="5"/>
      <c r="CU35" s="5">
        <v>35</v>
      </c>
      <c r="CV35" s="5">
        <v>8</v>
      </c>
      <c r="CW35" s="5">
        <v>8</v>
      </c>
    </row>
    <row r="36" spans="1:101" ht="45.95" customHeight="1" thickBot="1" x14ac:dyDescent="0.3">
      <c r="A36" s="44"/>
      <c r="B36" s="66" t="str">
        <f t="shared" ref="B36" ca="1" si="31">B5</f>
        <v>6.39＋2.91＝</v>
      </c>
      <c r="C36" s="67"/>
      <c r="D36" s="67"/>
      <c r="E36" s="67"/>
      <c r="F36" s="64">
        <f ca="1">F5</f>
        <v>9.3000000000000007</v>
      </c>
      <c r="G36" s="65"/>
      <c r="H36" s="45"/>
      <c r="I36" s="46"/>
      <c r="J36" s="66" t="str">
        <f t="shared" ref="J36" ca="1" si="32">J5</f>
        <v>8.85＋8.98＝</v>
      </c>
      <c r="K36" s="67"/>
      <c r="L36" s="67"/>
      <c r="M36" s="67"/>
      <c r="N36" s="64">
        <f ca="1">N5</f>
        <v>17.829999999999998</v>
      </c>
      <c r="O36" s="65"/>
      <c r="P36" s="27"/>
      <c r="Q36" s="24"/>
      <c r="R36" s="66" t="str">
        <f t="shared" ref="R36" ca="1" si="33">R5</f>
        <v>9.68＋1.94＝</v>
      </c>
      <c r="S36" s="67"/>
      <c r="T36" s="67"/>
      <c r="U36" s="67"/>
      <c r="V36" s="64">
        <f ca="1">V5</f>
        <v>11.62</v>
      </c>
      <c r="W36" s="65"/>
      <c r="X36" s="27"/>
      <c r="AC36" s="5" t="s">
        <v>130</v>
      </c>
      <c r="AD36" s="5" t="str">
        <f ca="1">IF(AND($AE36=0,$AF36=0),"OKA",IF($AF36=0,"OKB","NO"))</f>
        <v>OKB</v>
      </c>
      <c r="AE36" s="47">
        <f ca="1">AX1</f>
        <v>3</v>
      </c>
      <c r="AF36" s="47">
        <f ca="1">AY1</f>
        <v>0</v>
      </c>
      <c r="AG36" s="5"/>
      <c r="BW36" s="11"/>
      <c r="BX36" s="12"/>
      <c r="BY36" s="12"/>
      <c r="BZ36" s="5"/>
      <c r="CA36" s="5"/>
      <c r="CB36" s="5"/>
      <c r="CC36" s="5"/>
      <c r="CD36" s="11">
        <f t="shared" ca="1" si="25"/>
        <v>0.9871552109575279</v>
      </c>
      <c r="CE36" s="12">
        <f t="shared" ca="1" si="26"/>
        <v>2</v>
      </c>
      <c r="CF36" s="5"/>
      <c r="CG36" s="5">
        <v>36</v>
      </c>
      <c r="CH36" s="5">
        <v>4</v>
      </c>
      <c r="CI36" s="5">
        <v>9</v>
      </c>
      <c r="CK36" s="11">
        <f t="shared" ca="1" si="27"/>
        <v>0.84657431531724536</v>
      </c>
      <c r="CL36" s="12">
        <f t="shared" ca="1" si="28"/>
        <v>11</v>
      </c>
      <c r="CM36" s="5"/>
      <c r="CN36" s="5">
        <v>36</v>
      </c>
      <c r="CO36" s="5">
        <v>7</v>
      </c>
      <c r="CP36" s="5">
        <v>9</v>
      </c>
      <c r="CR36" s="11">
        <f t="shared" ca="1" si="29"/>
        <v>0.98260723860190125</v>
      </c>
      <c r="CS36" s="12">
        <f t="shared" ca="1" si="30"/>
        <v>1</v>
      </c>
      <c r="CT36" s="5"/>
      <c r="CU36" s="5">
        <v>36</v>
      </c>
      <c r="CV36" s="5">
        <v>8</v>
      </c>
      <c r="CW36" s="5">
        <v>9</v>
      </c>
    </row>
    <row r="37" spans="1:101" ht="9.9499999999999993" customHeight="1" x14ac:dyDescent="0.25">
      <c r="A37" s="20"/>
      <c r="B37" s="25"/>
      <c r="C37" s="25"/>
      <c r="D37" s="25"/>
      <c r="E37" s="25"/>
      <c r="F37" s="25"/>
      <c r="G37" s="25"/>
      <c r="H37" s="26"/>
      <c r="I37" s="14"/>
      <c r="J37" s="39"/>
      <c r="K37" s="14"/>
      <c r="L37" s="14"/>
      <c r="M37" s="14"/>
      <c r="N37" s="14"/>
      <c r="O37" s="14"/>
      <c r="P37" s="27"/>
      <c r="Q37" s="20"/>
      <c r="R37" s="39"/>
      <c r="S37" s="14"/>
      <c r="T37" s="14"/>
      <c r="U37" s="14"/>
      <c r="V37" s="14"/>
      <c r="W37" s="14"/>
      <c r="X37" s="27"/>
      <c r="AC37" s="5" t="s">
        <v>33</v>
      </c>
      <c r="AD37" s="5" t="str">
        <f t="shared" ref="AD37:AD47" ca="1" si="34">IF(AND($AE37=0,$AF37=0),"OKA",IF($AF37=0,"OKB","NO"))</f>
        <v>NO</v>
      </c>
      <c r="AE37" s="47">
        <f t="shared" ref="AE37:AF47" ca="1" si="35">AX2</f>
        <v>8</v>
      </c>
      <c r="AF37" s="47">
        <f t="shared" ca="1" si="35"/>
        <v>3</v>
      </c>
      <c r="AG37" s="5"/>
      <c r="BW37" s="11"/>
      <c r="BX37" s="12"/>
      <c r="BY37" s="12"/>
      <c r="BZ37" s="5"/>
      <c r="CA37" s="5"/>
      <c r="CB37" s="5"/>
      <c r="CC37" s="5"/>
      <c r="CD37" s="11">
        <f t="shared" ca="1" si="25"/>
        <v>0.27874640371047943</v>
      </c>
      <c r="CE37" s="12">
        <f t="shared" ca="1" si="26"/>
        <v>64</v>
      </c>
      <c r="CF37" s="5"/>
      <c r="CG37" s="5">
        <v>37</v>
      </c>
      <c r="CH37" s="5">
        <v>5</v>
      </c>
      <c r="CI37" s="5">
        <v>1</v>
      </c>
      <c r="CK37" s="11">
        <f t="shared" ca="1" si="27"/>
        <v>0.4045627366268566</v>
      </c>
      <c r="CL37" s="12">
        <f t="shared" ca="1" si="28"/>
        <v>31</v>
      </c>
      <c r="CM37" s="5"/>
      <c r="CN37" s="5">
        <v>37</v>
      </c>
      <c r="CO37" s="5">
        <v>8</v>
      </c>
      <c r="CP37" s="5">
        <v>1</v>
      </c>
      <c r="CR37" s="11">
        <f t="shared" ca="1" si="29"/>
        <v>0.31751721821573675</v>
      </c>
      <c r="CS37" s="12">
        <f t="shared" ca="1" si="30"/>
        <v>33</v>
      </c>
      <c r="CT37" s="5"/>
      <c r="CU37" s="5">
        <v>37</v>
      </c>
      <c r="CV37" s="5">
        <v>9</v>
      </c>
      <c r="CW37" s="5">
        <v>1</v>
      </c>
    </row>
    <row r="38" spans="1:101" ht="57" customHeight="1" x14ac:dyDescent="0.25">
      <c r="A38" s="20"/>
      <c r="B38" s="48"/>
      <c r="C38" s="49">
        <f t="shared" ref="B38:G40" ca="1" si="36">C7</f>
        <v>0</v>
      </c>
      <c r="D38" s="50">
        <f t="shared" ca="1" si="36"/>
        <v>6</v>
      </c>
      <c r="E38" s="50" t="str">
        <f t="shared" ca="1" si="36"/>
        <v>.</v>
      </c>
      <c r="F38" s="51">
        <f t="shared" ca="1" si="36"/>
        <v>3</v>
      </c>
      <c r="G38" s="51">
        <f t="shared" ca="1" si="36"/>
        <v>9</v>
      </c>
      <c r="H38" s="27"/>
      <c r="I38" s="14"/>
      <c r="J38" s="48"/>
      <c r="K38" s="49">
        <f t="shared" ref="K38:O38" ca="1" si="37">K7</f>
        <v>0</v>
      </c>
      <c r="L38" s="50">
        <f t="shared" ca="1" si="37"/>
        <v>8</v>
      </c>
      <c r="M38" s="50" t="str">
        <f t="shared" ca="1" si="37"/>
        <v>.</v>
      </c>
      <c r="N38" s="51">
        <f t="shared" ca="1" si="37"/>
        <v>8</v>
      </c>
      <c r="O38" s="51">
        <f t="shared" ca="1" si="37"/>
        <v>5</v>
      </c>
      <c r="P38" s="27"/>
      <c r="Q38" s="20"/>
      <c r="R38" s="48"/>
      <c r="S38" s="49">
        <f t="shared" ref="S38:W38" ca="1" si="38">S7</f>
        <v>0</v>
      </c>
      <c r="T38" s="50">
        <f t="shared" ca="1" si="38"/>
        <v>9</v>
      </c>
      <c r="U38" s="50" t="str">
        <f t="shared" ca="1" si="38"/>
        <v>.</v>
      </c>
      <c r="V38" s="51">
        <f t="shared" ca="1" si="38"/>
        <v>6</v>
      </c>
      <c r="W38" s="51">
        <f t="shared" ca="1" si="38"/>
        <v>8</v>
      </c>
      <c r="X38" s="27"/>
      <c r="AB38" s="3" t="s">
        <v>46</v>
      </c>
      <c r="AC38" s="5" t="s">
        <v>45</v>
      </c>
      <c r="AD38" s="5" t="str">
        <f t="shared" ca="1" si="34"/>
        <v>NO</v>
      </c>
      <c r="AE38" s="47">
        <f t="shared" ca="1" si="35"/>
        <v>6</v>
      </c>
      <c r="AF38" s="47">
        <f t="shared" ca="1" si="35"/>
        <v>2</v>
      </c>
      <c r="AG38" s="5"/>
      <c r="BW38" s="11"/>
      <c r="BX38" s="12"/>
      <c r="BY38" s="12"/>
      <c r="BZ38" s="5"/>
      <c r="CA38" s="5"/>
      <c r="CB38" s="5"/>
      <c r="CC38" s="5"/>
      <c r="CD38" s="11">
        <f t="shared" ca="1" si="25"/>
        <v>0.48944331836875865</v>
      </c>
      <c r="CE38" s="12">
        <f t="shared" ca="1" si="26"/>
        <v>42</v>
      </c>
      <c r="CF38" s="5"/>
      <c r="CG38" s="5">
        <v>38</v>
      </c>
      <c r="CH38" s="5">
        <v>5</v>
      </c>
      <c r="CI38" s="5">
        <v>2</v>
      </c>
      <c r="CK38" s="11">
        <f t="shared" ca="1" si="27"/>
        <v>0.77152971719141994</v>
      </c>
      <c r="CL38" s="12">
        <f t="shared" ca="1" si="28"/>
        <v>14</v>
      </c>
      <c r="CM38" s="5"/>
      <c r="CN38" s="5">
        <v>38</v>
      </c>
      <c r="CO38" s="5">
        <v>8</v>
      </c>
      <c r="CP38" s="5">
        <v>2</v>
      </c>
      <c r="CR38" s="11">
        <f t="shared" ca="1" si="29"/>
        <v>0.19745590423185044</v>
      </c>
      <c r="CS38" s="12">
        <f t="shared" ca="1" si="30"/>
        <v>39</v>
      </c>
      <c r="CT38" s="5"/>
      <c r="CU38" s="5">
        <v>38</v>
      </c>
      <c r="CV38" s="5">
        <v>9</v>
      </c>
      <c r="CW38" s="5">
        <v>2</v>
      </c>
    </row>
    <row r="39" spans="1:101" ht="57" customHeight="1" thickBot="1" x14ac:dyDescent="0.3">
      <c r="A39" s="20"/>
      <c r="B39" s="52" t="str">
        <f t="shared" ca="1" si="36"/>
        <v/>
      </c>
      <c r="C39" s="53" t="str">
        <f t="shared" ca="1" si="36"/>
        <v>＋</v>
      </c>
      <c r="D39" s="54">
        <f t="shared" ca="1" si="36"/>
        <v>2</v>
      </c>
      <c r="E39" s="54" t="str">
        <f t="shared" ca="1" si="36"/>
        <v>.</v>
      </c>
      <c r="F39" s="55">
        <f t="shared" ca="1" si="36"/>
        <v>9</v>
      </c>
      <c r="G39" s="55">
        <f t="shared" ca="1" si="36"/>
        <v>1</v>
      </c>
      <c r="H39" s="27"/>
      <c r="I39" s="14"/>
      <c r="J39" s="52" t="str">
        <f t="shared" ref="J39:O40" ca="1" si="39">J8</f>
        <v/>
      </c>
      <c r="K39" s="53" t="str">
        <f t="shared" ca="1" si="39"/>
        <v>＋</v>
      </c>
      <c r="L39" s="54">
        <f t="shared" ca="1" si="39"/>
        <v>8</v>
      </c>
      <c r="M39" s="54" t="str">
        <f t="shared" ca="1" si="39"/>
        <v>.</v>
      </c>
      <c r="N39" s="55">
        <f t="shared" ca="1" si="39"/>
        <v>9</v>
      </c>
      <c r="O39" s="55">
        <f t="shared" ca="1" si="39"/>
        <v>8</v>
      </c>
      <c r="P39" s="27"/>
      <c r="Q39" s="20"/>
      <c r="R39" s="52" t="str">
        <f t="shared" ref="R39:W40" ca="1" si="40">R8</f>
        <v/>
      </c>
      <c r="S39" s="53" t="str">
        <f t="shared" ca="1" si="40"/>
        <v>＋</v>
      </c>
      <c r="T39" s="54">
        <f t="shared" ca="1" si="40"/>
        <v>1</v>
      </c>
      <c r="U39" s="54" t="str">
        <f t="shared" ca="1" si="40"/>
        <v>.</v>
      </c>
      <c r="V39" s="55">
        <f t="shared" ca="1" si="40"/>
        <v>9</v>
      </c>
      <c r="W39" s="55">
        <f t="shared" ca="1" si="40"/>
        <v>4</v>
      </c>
      <c r="X39" s="27"/>
      <c r="Z39" s="56"/>
      <c r="AB39" s="3" t="s">
        <v>47</v>
      </c>
      <c r="AC39" s="5" t="s">
        <v>34</v>
      </c>
      <c r="AD39" s="5" t="str">
        <f t="shared" ca="1" si="34"/>
        <v>NO</v>
      </c>
      <c r="AE39" s="47">
        <f t="shared" ca="1" si="35"/>
        <v>3</v>
      </c>
      <c r="AF39" s="47">
        <f t="shared" ca="1" si="35"/>
        <v>1</v>
      </c>
      <c r="AG39" s="5"/>
      <c r="BW39" s="11"/>
      <c r="BX39" s="12"/>
      <c r="BY39" s="12"/>
      <c r="BZ39" s="5"/>
      <c r="CA39" s="5"/>
      <c r="CB39" s="5"/>
      <c r="CC39" s="5"/>
      <c r="CD39" s="11">
        <f t="shared" ca="1" si="25"/>
        <v>0.8271536111932688</v>
      </c>
      <c r="CE39" s="12">
        <f t="shared" ca="1" si="26"/>
        <v>13</v>
      </c>
      <c r="CF39" s="5"/>
      <c r="CG39" s="5">
        <v>39</v>
      </c>
      <c r="CH39" s="5">
        <v>5</v>
      </c>
      <c r="CI39" s="5">
        <v>3</v>
      </c>
      <c r="CK39" s="11">
        <f t="shared" ca="1" si="27"/>
        <v>0.62197709833759718</v>
      </c>
      <c r="CL39" s="12">
        <f t="shared" ca="1" si="28"/>
        <v>21</v>
      </c>
      <c r="CM39" s="5"/>
      <c r="CN39" s="5">
        <v>39</v>
      </c>
      <c r="CO39" s="5">
        <v>8</v>
      </c>
      <c r="CP39" s="5">
        <v>3</v>
      </c>
      <c r="CR39" s="11">
        <f t="shared" ca="1" si="29"/>
        <v>0.4122727911491606</v>
      </c>
      <c r="CS39" s="12">
        <f t="shared" ca="1" si="30"/>
        <v>26</v>
      </c>
      <c r="CT39" s="5"/>
      <c r="CU39" s="5">
        <v>39</v>
      </c>
      <c r="CV39" s="5">
        <v>9</v>
      </c>
      <c r="CW39" s="5">
        <v>3</v>
      </c>
    </row>
    <row r="40" spans="1:101" ht="57" customHeight="1" x14ac:dyDescent="0.25">
      <c r="A40" s="20"/>
      <c r="B40" s="57"/>
      <c r="C40" s="58">
        <f ca="1">C9</f>
        <v>0</v>
      </c>
      <c r="D40" s="59">
        <f t="shared" ca="1" si="36"/>
        <v>9</v>
      </c>
      <c r="E40" s="59" t="str">
        <f t="shared" si="36"/>
        <v>.</v>
      </c>
      <c r="F40" s="60">
        <f t="shared" ca="1" si="36"/>
        <v>3</v>
      </c>
      <c r="G40" s="61">
        <f t="shared" ca="1" si="36"/>
        <v>0</v>
      </c>
      <c r="H40" s="27"/>
      <c r="I40" s="14"/>
      <c r="J40" s="57"/>
      <c r="K40" s="58">
        <f ca="1">K9</f>
        <v>1</v>
      </c>
      <c r="L40" s="59">
        <f t="shared" ca="1" si="39"/>
        <v>7</v>
      </c>
      <c r="M40" s="59" t="str">
        <f t="shared" si="39"/>
        <v>.</v>
      </c>
      <c r="N40" s="60">
        <f t="shared" ca="1" si="39"/>
        <v>8</v>
      </c>
      <c r="O40" s="61">
        <f t="shared" ca="1" si="39"/>
        <v>3</v>
      </c>
      <c r="P40" s="27"/>
      <c r="Q40" s="20"/>
      <c r="R40" s="57"/>
      <c r="S40" s="58">
        <f ca="1">S9</f>
        <v>1</v>
      </c>
      <c r="T40" s="59">
        <f t="shared" ca="1" si="40"/>
        <v>1</v>
      </c>
      <c r="U40" s="59" t="str">
        <f t="shared" si="40"/>
        <v>.</v>
      </c>
      <c r="V40" s="60">
        <f t="shared" ca="1" si="40"/>
        <v>6</v>
      </c>
      <c r="W40" s="61">
        <f t="shared" ca="1" si="40"/>
        <v>2</v>
      </c>
      <c r="X40" s="27"/>
      <c r="Z40" s="56"/>
      <c r="AB40" s="3" t="s">
        <v>48</v>
      </c>
      <c r="AC40" s="5" t="s">
        <v>35</v>
      </c>
      <c r="AD40" s="5" t="str">
        <f t="shared" ca="1" si="34"/>
        <v>NO</v>
      </c>
      <c r="AE40" s="47">
        <f t="shared" ca="1" si="35"/>
        <v>5</v>
      </c>
      <c r="AF40" s="47">
        <f t="shared" ca="1" si="35"/>
        <v>1</v>
      </c>
      <c r="AG40" s="56"/>
      <c r="BW40" s="11"/>
      <c r="BX40" s="12"/>
      <c r="BY40" s="12"/>
      <c r="BZ40" s="5"/>
      <c r="CA40" s="5"/>
      <c r="CB40" s="5"/>
      <c r="CC40" s="5"/>
      <c r="CD40" s="11">
        <f t="shared" ca="1" si="25"/>
        <v>8.6617890491266891E-2</v>
      </c>
      <c r="CE40" s="12">
        <f t="shared" ca="1" si="26"/>
        <v>78</v>
      </c>
      <c r="CF40" s="5"/>
      <c r="CG40" s="5">
        <v>40</v>
      </c>
      <c r="CH40" s="5">
        <v>5</v>
      </c>
      <c r="CI40" s="5">
        <v>4</v>
      </c>
      <c r="CK40" s="11">
        <f t="shared" ca="1" si="27"/>
        <v>0.12120125913013557</v>
      </c>
      <c r="CL40" s="12">
        <f t="shared" ca="1" si="28"/>
        <v>49</v>
      </c>
      <c r="CM40" s="5"/>
      <c r="CN40" s="5">
        <v>40</v>
      </c>
      <c r="CO40" s="5">
        <v>8</v>
      </c>
      <c r="CP40" s="5">
        <v>4</v>
      </c>
      <c r="CR40" s="11">
        <f t="shared" ca="1" si="29"/>
        <v>0.59382179937627355</v>
      </c>
      <c r="CS40" s="12">
        <f t="shared" ca="1" si="30"/>
        <v>16</v>
      </c>
      <c r="CT40" s="5"/>
      <c r="CU40" s="5">
        <v>40</v>
      </c>
      <c r="CV40" s="5">
        <v>9</v>
      </c>
      <c r="CW40" s="5">
        <v>4</v>
      </c>
    </row>
    <row r="41" spans="1:101" ht="9.9499999999999993" customHeight="1" x14ac:dyDescent="0.25">
      <c r="A41" s="32"/>
      <c r="B41" s="33"/>
      <c r="C41" s="34"/>
      <c r="D41" s="35"/>
      <c r="E41" s="33"/>
      <c r="F41" s="33"/>
      <c r="G41" s="33"/>
      <c r="H41" s="36"/>
      <c r="I41" s="33"/>
      <c r="J41" s="33"/>
      <c r="K41" s="33"/>
      <c r="L41" s="33"/>
      <c r="M41" s="33"/>
      <c r="N41" s="33"/>
      <c r="O41" s="33"/>
      <c r="P41" s="36"/>
      <c r="Q41" s="32"/>
      <c r="R41" s="33"/>
      <c r="S41" s="33"/>
      <c r="T41" s="33"/>
      <c r="U41" s="33"/>
      <c r="V41" s="33"/>
      <c r="W41" s="33"/>
      <c r="X41" s="36"/>
      <c r="AC41" s="5" t="s">
        <v>36</v>
      </c>
      <c r="AD41" s="5" t="str">
        <f t="shared" ca="1" si="34"/>
        <v>NO</v>
      </c>
      <c r="AE41" s="47">
        <f t="shared" ca="1" si="35"/>
        <v>7</v>
      </c>
      <c r="AF41" s="47">
        <f t="shared" ca="1" si="35"/>
        <v>2</v>
      </c>
      <c r="AG41" s="5"/>
      <c r="BW41" s="11"/>
      <c r="BX41" s="12"/>
      <c r="BY41" s="12"/>
      <c r="BZ41" s="5"/>
      <c r="CA41" s="5"/>
      <c r="CB41" s="5"/>
      <c r="CC41" s="5"/>
      <c r="CD41" s="11">
        <f t="shared" ca="1" si="25"/>
        <v>0.54769600365493165</v>
      </c>
      <c r="CE41" s="12">
        <f t="shared" ca="1" si="26"/>
        <v>34</v>
      </c>
      <c r="CF41" s="5"/>
      <c r="CG41" s="5">
        <v>41</v>
      </c>
      <c r="CH41" s="5">
        <v>5</v>
      </c>
      <c r="CI41" s="5">
        <v>5</v>
      </c>
      <c r="CK41" s="11">
        <f t="shared" ca="1" si="27"/>
        <v>0.76680914290514868</v>
      </c>
      <c r="CL41" s="12">
        <f t="shared" ca="1" si="28"/>
        <v>15</v>
      </c>
      <c r="CM41" s="5"/>
      <c r="CN41" s="5">
        <v>41</v>
      </c>
      <c r="CO41" s="5">
        <v>8</v>
      </c>
      <c r="CP41" s="5">
        <v>5</v>
      </c>
      <c r="CR41" s="11">
        <f t="shared" ca="1" si="29"/>
        <v>0.50674612589108037</v>
      </c>
      <c r="CS41" s="12">
        <f t="shared" ca="1" si="30"/>
        <v>21</v>
      </c>
      <c r="CT41" s="5"/>
      <c r="CU41" s="5">
        <v>41</v>
      </c>
      <c r="CV41" s="5">
        <v>9</v>
      </c>
      <c r="CW41" s="5">
        <v>5</v>
      </c>
    </row>
    <row r="42" spans="1:101" ht="18.75" customHeight="1" thickBot="1" x14ac:dyDescent="0.3">
      <c r="A42" s="37"/>
      <c r="B42" s="16" t="str">
        <f>B11</f>
        <v>④</v>
      </c>
      <c r="C42" s="38"/>
      <c r="D42" s="18"/>
      <c r="E42" s="17"/>
      <c r="F42" s="17"/>
      <c r="G42" s="17"/>
      <c r="H42" s="19"/>
      <c r="I42" s="37"/>
      <c r="J42" s="16" t="str">
        <f>J11</f>
        <v>⑤</v>
      </c>
      <c r="K42" s="17"/>
      <c r="L42" s="17"/>
      <c r="M42" s="17"/>
      <c r="N42" s="17"/>
      <c r="O42" s="17"/>
      <c r="P42" s="19"/>
      <c r="Q42" s="37"/>
      <c r="R42" s="16" t="str">
        <f>R11</f>
        <v>⑥</v>
      </c>
      <c r="S42" s="17"/>
      <c r="T42" s="17"/>
      <c r="U42" s="17"/>
      <c r="V42" s="17"/>
      <c r="W42" s="17"/>
      <c r="X42" s="19"/>
      <c r="AC42" s="5" t="s">
        <v>37</v>
      </c>
      <c r="AD42" s="5" t="str">
        <f t="shared" ca="1" si="34"/>
        <v>NO</v>
      </c>
      <c r="AE42" s="47">
        <f t="shared" ca="1" si="35"/>
        <v>1</v>
      </c>
      <c r="AF42" s="47">
        <f t="shared" ca="1" si="35"/>
        <v>5</v>
      </c>
      <c r="AG42" s="5"/>
      <c r="BW42" s="11"/>
      <c r="BX42" s="12"/>
      <c r="BY42" s="12"/>
      <c r="BZ42" s="5"/>
      <c r="CA42" s="5"/>
      <c r="CB42" s="5"/>
      <c r="CC42" s="5"/>
      <c r="CD42" s="11">
        <f t="shared" ca="1" si="25"/>
        <v>0.30119966514402707</v>
      </c>
      <c r="CE42" s="12">
        <f t="shared" ca="1" si="26"/>
        <v>63</v>
      </c>
      <c r="CF42" s="5"/>
      <c r="CG42" s="5">
        <v>42</v>
      </c>
      <c r="CH42" s="5">
        <v>5</v>
      </c>
      <c r="CI42" s="5">
        <v>6</v>
      </c>
      <c r="CK42" s="11">
        <f t="shared" ca="1" si="27"/>
        <v>0.33599909501920988</v>
      </c>
      <c r="CL42" s="12">
        <f t="shared" ca="1" si="28"/>
        <v>35</v>
      </c>
      <c r="CM42" s="5"/>
      <c r="CN42" s="5">
        <v>42</v>
      </c>
      <c r="CO42" s="5">
        <v>8</v>
      </c>
      <c r="CP42" s="5">
        <v>6</v>
      </c>
      <c r="CR42" s="11">
        <f t="shared" ca="1" si="29"/>
        <v>0.7303126518738674</v>
      </c>
      <c r="CS42" s="12">
        <f t="shared" ca="1" si="30"/>
        <v>11</v>
      </c>
      <c r="CT42" s="5"/>
      <c r="CU42" s="5">
        <v>42</v>
      </c>
      <c r="CV42" s="5">
        <v>9</v>
      </c>
      <c r="CW42" s="5">
        <v>6</v>
      </c>
    </row>
    <row r="43" spans="1:101" ht="45.95" customHeight="1" thickBot="1" x14ac:dyDescent="0.3">
      <c r="A43" s="24"/>
      <c r="B43" s="66" t="str">
        <f t="shared" ref="B43" ca="1" si="41">B12</f>
        <v>8.58＋4.73＝</v>
      </c>
      <c r="C43" s="67"/>
      <c r="D43" s="67"/>
      <c r="E43" s="67"/>
      <c r="F43" s="64">
        <f ca="1">F12</f>
        <v>13.31</v>
      </c>
      <c r="G43" s="65"/>
      <c r="H43" s="27"/>
      <c r="I43" s="24"/>
      <c r="J43" s="66" t="str">
        <f t="shared" ref="J43" ca="1" si="42">J12</f>
        <v>3.85＋7.66＝</v>
      </c>
      <c r="K43" s="67"/>
      <c r="L43" s="67"/>
      <c r="M43" s="67"/>
      <c r="N43" s="64">
        <f ca="1">N12</f>
        <v>11.51</v>
      </c>
      <c r="O43" s="65"/>
      <c r="P43" s="27"/>
      <c r="Q43" s="24"/>
      <c r="R43" s="66" t="str">
        <f t="shared" ref="R43" ca="1" si="43">R12</f>
        <v>4.87＋1.85＝</v>
      </c>
      <c r="S43" s="67"/>
      <c r="T43" s="67"/>
      <c r="U43" s="67"/>
      <c r="V43" s="64">
        <f ca="1">V12</f>
        <v>6.72</v>
      </c>
      <c r="W43" s="65"/>
      <c r="X43" s="27"/>
      <c r="AC43" s="5" t="s">
        <v>38</v>
      </c>
      <c r="AD43" s="5" t="str">
        <f t="shared" ca="1" si="34"/>
        <v>NO</v>
      </c>
      <c r="AE43" s="47">
        <f t="shared" ca="1" si="35"/>
        <v>8</v>
      </c>
      <c r="AF43" s="47">
        <f t="shared" ca="1" si="35"/>
        <v>6</v>
      </c>
      <c r="AG43" s="5"/>
      <c r="BW43" s="11"/>
      <c r="BX43" s="12"/>
      <c r="BY43" s="12"/>
      <c r="BZ43" s="5"/>
      <c r="CA43" s="5"/>
      <c r="CB43" s="5"/>
      <c r="CC43" s="5"/>
      <c r="CD43" s="11">
        <f t="shared" ca="1" si="25"/>
        <v>0.68042452144414067</v>
      </c>
      <c r="CE43" s="12">
        <f t="shared" ca="1" si="26"/>
        <v>23</v>
      </c>
      <c r="CF43" s="5"/>
      <c r="CG43" s="5">
        <v>43</v>
      </c>
      <c r="CH43" s="5">
        <v>5</v>
      </c>
      <c r="CI43" s="5">
        <v>7</v>
      </c>
      <c r="CK43" s="11">
        <f t="shared" ca="1" si="27"/>
        <v>0.92574850670744169</v>
      </c>
      <c r="CL43" s="12">
        <f t="shared" ca="1" si="28"/>
        <v>7</v>
      </c>
      <c r="CM43" s="5"/>
      <c r="CN43" s="5">
        <v>43</v>
      </c>
      <c r="CO43" s="5">
        <v>8</v>
      </c>
      <c r="CP43" s="5">
        <v>7</v>
      </c>
      <c r="CR43" s="11">
        <f t="shared" ca="1" si="29"/>
        <v>0.27562614572359379</v>
      </c>
      <c r="CS43" s="12">
        <f t="shared" ca="1" si="30"/>
        <v>36</v>
      </c>
      <c r="CT43" s="5"/>
      <c r="CU43" s="5">
        <v>43</v>
      </c>
      <c r="CV43" s="5">
        <v>9</v>
      </c>
      <c r="CW43" s="5">
        <v>7</v>
      </c>
    </row>
    <row r="44" spans="1:101" ht="9.9499999999999993" customHeight="1" x14ac:dyDescent="0.25">
      <c r="A44" s="20"/>
      <c r="B44" s="39"/>
      <c r="C44" s="40"/>
      <c r="D44" s="41"/>
      <c r="E44" s="14"/>
      <c r="F44" s="14"/>
      <c r="G44" s="14"/>
      <c r="H44" s="27"/>
      <c r="I44" s="20"/>
      <c r="J44" s="39"/>
      <c r="K44" s="14"/>
      <c r="L44" s="14"/>
      <c r="M44" s="14"/>
      <c r="N44" s="14"/>
      <c r="O44" s="14"/>
      <c r="P44" s="27"/>
      <c r="Q44" s="20"/>
      <c r="R44" s="39"/>
      <c r="S44" s="14"/>
      <c r="T44" s="14"/>
      <c r="U44" s="14"/>
      <c r="V44" s="14"/>
      <c r="W44" s="14"/>
      <c r="X44" s="27"/>
      <c r="AC44" s="5" t="s">
        <v>39</v>
      </c>
      <c r="AD44" s="5" t="str">
        <f t="shared" ca="1" si="34"/>
        <v>NO</v>
      </c>
      <c r="AE44" s="47">
        <f t="shared" ca="1" si="35"/>
        <v>3</v>
      </c>
      <c r="AF44" s="47">
        <f t="shared" ca="1" si="35"/>
        <v>1</v>
      </c>
      <c r="AG44" s="5"/>
      <c r="BW44" s="11"/>
      <c r="BX44" s="12"/>
      <c r="BY44" s="12"/>
      <c r="BZ44" s="5"/>
      <c r="CA44" s="5"/>
      <c r="CB44" s="5"/>
      <c r="CC44" s="5"/>
      <c r="CD44" s="11">
        <f t="shared" ca="1" si="25"/>
        <v>9.005832476875486E-2</v>
      </c>
      <c r="CE44" s="12">
        <f t="shared" ca="1" si="26"/>
        <v>76</v>
      </c>
      <c r="CF44" s="5"/>
      <c r="CG44" s="5">
        <v>44</v>
      </c>
      <c r="CH44" s="5">
        <v>5</v>
      </c>
      <c r="CI44" s="5">
        <v>8</v>
      </c>
      <c r="CK44" s="11">
        <f t="shared" ca="1" si="27"/>
        <v>0.77590924745735745</v>
      </c>
      <c r="CL44" s="12">
        <f t="shared" ca="1" si="28"/>
        <v>13</v>
      </c>
      <c r="CM44" s="5"/>
      <c r="CN44" s="5">
        <v>44</v>
      </c>
      <c r="CO44" s="5">
        <v>8</v>
      </c>
      <c r="CP44" s="5">
        <v>8</v>
      </c>
      <c r="CR44" s="11">
        <f t="shared" ca="1" si="29"/>
        <v>0.38951384720412818</v>
      </c>
      <c r="CS44" s="12">
        <f t="shared" ca="1" si="30"/>
        <v>28</v>
      </c>
      <c r="CT44" s="5"/>
      <c r="CU44" s="5">
        <v>44</v>
      </c>
      <c r="CV44" s="5">
        <v>9</v>
      </c>
      <c r="CW44" s="5">
        <v>8</v>
      </c>
    </row>
    <row r="45" spans="1:101" ht="57" customHeight="1" x14ac:dyDescent="0.25">
      <c r="A45" s="20"/>
      <c r="B45" s="48"/>
      <c r="C45" s="49">
        <f t="shared" ref="C45:G45" ca="1" si="44">C14</f>
        <v>0</v>
      </c>
      <c r="D45" s="50">
        <f t="shared" ca="1" si="44"/>
        <v>8</v>
      </c>
      <c r="E45" s="50" t="str">
        <f t="shared" ca="1" si="44"/>
        <v>.</v>
      </c>
      <c r="F45" s="51">
        <f t="shared" ca="1" si="44"/>
        <v>5</v>
      </c>
      <c r="G45" s="51">
        <f t="shared" ca="1" si="44"/>
        <v>8</v>
      </c>
      <c r="H45" s="27"/>
      <c r="I45" s="20"/>
      <c r="J45" s="48"/>
      <c r="K45" s="49">
        <f t="shared" ref="K45:O45" ca="1" si="45">K14</f>
        <v>0</v>
      </c>
      <c r="L45" s="50">
        <f t="shared" ca="1" si="45"/>
        <v>3</v>
      </c>
      <c r="M45" s="50" t="str">
        <f t="shared" ca="1" si="45"/>
        <v>.</v>
      </c>
      <c r="N45" s="51">
        <f t="shared" ca="1" si="45"/>
        <v>8</v>
      </c>
      <c r="O45" s="51">
        <f t="shared" ca="1" si="45"/>
        <v>5</v>
      </c>
      <c r="P45" s="27"/>
      <c r="Q45" s="20"/>
      <c r="R45" s="48"/>
      <c r="S45" s="49">
        <f t="shared" ref="S45:W45" ca="1" si="46">S14</f>
        <v>0</v>
      </c>
      <c r="T45" s="50">
        <f t="shared" ca="1" si="46"/>
        <v>4</v>
      </c>
      <c r="U45" s="50" t="str">
        <f t="shared" ca="1" si="46"/>
        <v>.</v>
      </c>
      <c r="V45" s="51">
        <f t="shared" ca="1" si="46"/>
        <v>8</v>
      </c>
      <c r="W45" s="51">
        <f t="shared" ca="1" si="46"/>
        <v>7</v>
      </c>
      <c r="X45" s="27"/>
      <c r="AC45" s="5" t="s">
        <v>40</v>
      </c>
      <c r="AD45" s="5" t="str">
        <f t="shared" ca="1" si="34"/>
        <v>NO</v>
      </c>
      <c r="AE45" s="47">
        <f t="shared" ca="1" si="35"/>
        <v>1</v>
      </c>
      <c r="AF45" s="47">
        <f t="shared" ca="1" si="35"/>
        <v>2</v>
      </c>
      <c r="AG45" s="5"/>
      <c r="BW45" s="11"/>
      <c r="BX45" s="12"/>
      <c r="BY45" s="12"/>
      <c r="BZ45" s="5"/>
      <c r="CA45" s="5"/>
      <c r="CB45" s="5"/>
      <c r="CC45" s="5"/>
      <c r="CD45" s="11">
        <f t="shared" ca="1" si="25"/>
        <v>0.62720824270089748</v>
      </c>
      <c r="CE45" s="12">
        <f t="shared" ca="1" si="26"/>
        <v>27</v>
      </c>
      <c r="CF45" s="5"/>
      <c r="CG45" s="5">
        <v>45</v>
      </c>
      <c r="CH45" s="5">
        <v>5</v>
      </c>
      <c r="CI45" s="5">
        <v>9</v>
      </c>
      <c r="CK45" s="11">
        <f t="shared" ca="1" si="27"/>
        <v>0.9987889949595119</v>
      </c>
      <c r="CL45" s="12">
        <f t="shared" ca="1" si="28"/>
        <v>1</v>
      </c>
      <c r="CM45" s="5"/>
      <c r="CN45" s="5">
        <v>45</v>
      </c>
      <c r="CO45" s="5">
        <v>8</v>
      </c>
      <c r="CP45" s="5">
        <v>9</v>
      </c>
      <c r="CR45" s="11">
        <f t="shared" ca="1" si="29"/>
        <v>0.75862608881357885</v>
      </c>
      <c r="CS45" s="12">
        <f t="shared" ca="1" si="30"/>
        <v>10</v>
      </c>
      <c r="CT45" s="5"/>
      <c r="CU45" s="5">
        <v>45</v>
      </c>
      <c r="CV45" s="5">
        <v>9</v>
      </c>
      <c r="CW45" s="5">
        <v>9</v>
      </c>
    </row>
    <row r="46" spans="1:101" ht="57" customHeight="1" thickBot="1" x14ac:dyDescent="0.3">
      <c r="A46" s="20"/>
      <c r="B46" s="52" t="str">
        <f t="shared" ref="B46:G47" ca="1" si="47">B15</f>
        <v/>
      </c>
      <c r="C46" s="53" t="str">
        <f t="shared" ca="1" si="47"/>
        <v>＋</v>
      </c>
      <c r="D46" s="54">
        <f t="shared" ca="1" si="47"/>
        <v>4</v>
      </c>
      <c r="E46" s="54" t="str">
        <f t="shared" ca="1" si="47"/>
        <v>.</v>
      </c>
      <c r="F46" s="55">
        <f t="shared" ca="1" si="47"/>
        <v>7</v>
      </c>
      <c r="G46" s="55">
        <f t="shared" ca="1" si="47"/>
        <v>3</v>
      </c>
      <c r="H46" s="27"/>
      <c r="I46" s="20"/>
      <c r="J46" s="52" t="str">
        <f t="shared" ref="J46:O47" ca="1" si="48">J15</f>
        <v/>
      </c>
      <c r="K46" s="53" t="str">
        <f t="shared" ca="1" si="48"/>
        <v>＋</v>
      </c>
      <c r="L46" s="54">
        <f t="shared" ca="1" si="48"/>
        <v>7</v>
      </c>
      <c r="M46" s="54" t="str">
        <f t="shared" ca="1" si="48"/>
        <v>.</v>
      </c>
      <c r="N46" s="55">
        <f t="shared" ca="1" si="48"/>
        <v>6</v>
      </c>
      <c r="O46" s="55">
        <f t="shared" ca="1" si="48"/>
        <v>6</v>
      </c>
      <c r="P46" s="27"/>
      <c r="Q46" s="20"/>
      <c r="R46" s="52" t="str">
        <f t="shared" ref="R46:W47" ca="1" si="49">R15</f>
        <v/>
      </c>
      <c r="S46" s="53" t="str">
        <f t="shared" ca="1" si="49"/>
        <v>＋</v>
      </c>
      <c r="T46" s="54">
        <f t="shared" ca="1" si="49"/>
        <v>1</v>
      </c>
      <c r="U46" s="54" t="str">
        <f t="shared" ca="1" si="49"/>
        <v>.</v>
      </c>
      <c r="V46" s="55">
        <f t="shared" ca="1" si="49"/>
        <v>8</v>
      </c>
      <c r="W46" s="55">
        <f t="shared" ca="1" si="49"/>
        <v>5</v>
      </c>
      <c r="X46" s="27"/>
      <c r="AC46" s="3" t="s">
        <v>41</v>
      </c>
      <c r="AD46" s="5" t="str">
        <f t="shared" ca="1" si="34"/>
        <v>NO</v>
      </c>
      <c r="AE46" s="47">
        <f t="shared" ca="1" si="35"/>
        <v>3</v>
      </c>
      <c r="AF46" s="47">
        <f t="shared" ca="1" si="35"/>
        <v>5</v>
      </c>
      <c r="BW46" s="11"/>
      <c r="BX46" s="12"/>
      <c r="BY46" s="12"/>
      <c r="BZ46" s="5"/>
      <c r="CA46" s="5"/>
      <c r="CB46" s="5"/>
      <c r="CC46" s="5"/>
      <c r="CD46" s="11">
        <f t="shared" ca="1" si="25"/>
        <v>0.78602707743007116</v>
      </c>
      <c r="CE46" s="12">
        <f t="shared" ca="1" si="26"/>
        <v>16</v>
      </c>
      <c r="CF46" s="5"/>
      <c r="CG46" s="5">
        <v>46</v>
      </c>
      <c r="CH46" s="5">
        <v>6</v>
      </c>
      <c r="CI46" s="5">
        <v>1</v>
      </c>
      <c r="CK46" s="11">
        <f t="shared" ca="1" si="27"/>
        <v>0.59321160762171832</v>
      </c>
      <c r="CL46" s="12">
        <f t="shared" ca="1" si="28"/>
        <v>24</v>
      </c>
      <c r="CM46" s="5"/>
      <c r="CN46" s="5">
        <v>46</v>
      </c>
      <c r="CO46" s="5">
        <v>9</v>
      </c>
      <c r="CP46" s="5">
        <v>0</v>
      </c>
      <c r="CR46" s="11"/>
      <c r="CS46" s="12"/>
      <c r="CT46" s="5"/>
      <c r="CU46" s="5"/>
    </row>
    <row r="47" spans="1:101" ht="57" customHeight="1" x14ac:dyDescent="0.25">
      <c r="A47" s="20"/>
      <c r="B47" s="57"/>
      <c r="C47" s="58">
        <f ca="1">C16</f>
        <v>1</v>
      </c>
      <c r="D47" s="59">
        <f t="shared" ca="1" si="47"/>
        <v>3</v>
      </c>
      <c r="E47" s="59" t="str">
        <f t="shared" si="47"/>
        <v>.</v>
      </c>
      <c r="F47" s="60">
        <f t="shared" ca="1" si="47"/>
        <v>3</v>
      </c>
      <c r="G47" s="61">
        <f t="shared" ca="1" si="47"/>
        <v>1</v>
      </c>
      <c r="H47" s="27"/>
      <c r="I47" s="14"/>
      <c r="J47" s="57"/>
      <c r="K47" s="58">
        <f ca="1">K16</f>
        <v>1</v>
      </c>
      <c r="L47" s="59">
        <f t="shared" ca="1" si="48"/>
        <v>1</v>
      </c>
      <c r="M47" s="59" t="str">
        <f t="shared" si="48"/>
        <v>.</v>
      </c>
      <c r="N47" s="60">
        <f t="shared" ca="1" si="48"/>
        <v>5</v>
      </c>
      <c r="O47" s="61">
        <f t="shared" ca="1" si="48"/>
        <v>1</v>
      </c>
      <c r="P47" s="27"/>
      <c r="Q47" s="20"/>
      <c r="R47" s="57"/>
      <c r="S47" s="58">
        <f ca="1">S16</f>
        <v>0</v>
      </c>
      <c r="T47" s="59">
        <f t="shared" ca="1" si="49"/>
        <v>6</v>
      </c>
      <c r="U47" s="59" t="str">
        <f t="shared" si="49"/>
        <v>.</v>
      </c>
      <c r="V47" s="60">
        <f t="shared" ca="1" si="49"/>
        <v>7</v>
      </c>
      <c r="W47" s="61">
        <f t="shared" ca="1" si="49"/>
        <v>2</v>
      </c>
      <c r="X47" s="27"/>
      <c r="AC47" s="3" t="s">
        <v>42</v>
      </c>
      <c r="AD47" s="5" t="str">
        <f t="shared" ca="1" si="34"/>
        <v>OKB</v>
      </c>
      <c r="AE47" s="47">
        <f t="shared" ca="1" si="35"/>
        <v>1</v>
      </c>
      <c r="AF47" s="47">
        <f t="shared" ca="1" si="35"/>
        <v>0</v>
      </c>
      <c r="BW47" s="11"/>
      <c r="BX47" s="12"/>
      <c r="BY47" s="12"/>
      <c r="BZ47" s="5"/>
      <c r="CA47" s="5"/>
      <c r="CB47" s="5"/>
      <c r="CC47" s="5"/>
      <c r="CD47" s="11">
        <f t="shared" ca="1" si="25"/>
        <v>0.70417559673641317</v>
      </c>
      <c r="CE47" s="12">
        <f t="shared" ca="1" si="26"/>
        <v>21</v>
      </c>
      <c r="CF47" s="5"/>
      <c r="CG47" s="5">
        <v>47</v>
      </c>
      <c r="CH47" s="5">
        <v>6</v>
      </c>
      <c r="CI47" s="5">
        <v>2</v>
      </c>
      <c r="CK47" s="11">
        <f t="shared" ca="1" si="27"/>
        <v>9.8906902821155995E-2</v>
      </c>
      <c r="CL47" s="12">
        <f t="shared" ca="1" si="28"/>
        <v>50</v>
      </c>
      <c r="CM47" s="5"/>
      <c r="CN47" s="5">
        <v>47</v>
      </c>
      <c r="CO47" s="5">
        <v>9</v>
      </c>
      <c r="CP47" s="5">
        <v>1</v>
      </c>
      <c r="CR47" s="11"/>
      <c r="CS47" s="12"/>
      <c r="CT47" s="5"/>
      <c r="CU47" s="5"/>
    </row>
    <row r="48" spans="1:101" ht="9.9499999999999993" customHeight="1" x14ac:dyDescent="0.25">
      <c r="A48" s="32"/>
      <c r="B48" s="33"/>
      <c r="C48" s="34"/>
      <c r="D48" s="35"/>
      <c r="E48" s="33"/>
      <c r="F48" s="33"/>
      <c r="G48" s="33"/>
      <c r="H48" s="36"/>
      <c r="I48" s="32"/>
      <c r="J48" s="33"/>
      <c r="K48" s="33"/>
      <c r="L48" s="33"/>
      <c r="M48" s="33"/>
      <c r="N48" s="33"/>
      <c r="O48" s="33"/>
      <c r="P48" s="36"/>
      <c r="Q48" s="32"/>
      <c r="R48" s="33"/>
      <c r="S48" s="33"/>
      <c r="T48" s="33"/>
      <c r="U48" s="33"/>
      <c r="V48" s="33"/>
      <c r="W48" s="33"/>
      <c r="X48" s="36"/>
      <c r="BW48" s="11"/>
      <c r="BX48" s="12"/>
      <c r="BY48" s="12"/>
      <c r="BZ48" s="5"/>
      <c r="CA48" s="5"/>
      <c r="CB48" s="5"/>
      <c r="CC48" s="5"/>
      <c r="CD48" s="11">
        <f t="shared" ca="1" si="25"/>
        <v>0.8308632471675842</v>
      </c>
      <c r="CE48" s="12">
        <f t="shared" ca="1" si="26"/>
        <v>12</v>
      </c>
      <c r="CF48" s="5"/>
      <c r="CG48" s="5">
        <v>48</v>
      </c>
      <c r="CH48" s="5">
        <v>6</v>
      </c>
      <c r="CI48" s="5">
        <v>3</v>
      </c>
      <c r="CK48" s="11">
        <f t="shared" ca="1" si="27"/>
        <v>0.34429747902946473</v>
      </c>
      <c r="CL48" s="12">
        <f t="shared" ca="1" si="28"/>
        <v>33</v>
      </c>
      <c r="CM48" s="5"/>
      <c r="CN48" s="5">
        <v>48</v>
      </c>
      <c r="CO48" s="5">
        <v>9</v>
      </c>
      <c r="CP48" s="5">
        <v>2</v>
      </c>
      <c r="CR48" s="11"/>
      <c r="CS48" s="12"/>
      <c r="CT48" s="5"/>
      <c r="CU48" s="5"/>
    </row>
    <row r="49" spans="1:99" ht="18.75" customHeight="1" thickBot="1" x14ac:dyDescent="0.3">
      <c r="A49" s="37"/>
      <c r="B49" s="16" t="str">
        <f>B18</f>
        <v>⑦</v>
      </c>
      <c r="C49" s="38"/>
      <c r="D49" s="18"/>
      <c r="E49" s="17"/>
      <c r="F49" s="17"/>
      <c r="G49" s="17"/>
      <c r="H49" s="19"/>
      <c r="I49" s="37"/>
      <c r="J49" s="16" t="str">
        <f>J18</f>
        <v>⑧</v>
      </c>
      <c r="K49" s="17"/>
      <c r="L49" s="17"/>
      <c r="M49" s="17"/>
      <c r="N49" s="17"/>
      <c r="O49" s="17"/>
      <c r="P49" s="19"/>
      <c r="Q49" s="37"/>
      <c r="R49" s="16" t="str">
        <f>R18</f>
        <v>⑨</v>
      </c>
      <c r="S49" s="17"/>
      <c r="T49" s="17"/>
      <c r="U49" s="17"/>
      <c r="V49" s="17"/>
      <c r="W49" s="17"/>
      <c r="X49" s="19"/>
      <c r="BW49" s="11"/>
      <c r="BX49" s="12"/>
      <c r="BY49" s="12"/>
      <c r="BZ49" s="5"/>
      <c r="CA49" s="5"/>
      <c r="CB49" s="5"/>
      <c r="CC49" s="5"/>
      <c r="CD49" s="11">
        <f t="shared" ca="1" si="25"/>
        <v>0.59616683077552246</v>
      </c>
      <c r="CE49" s="12">
        <f t="shared" ca="1" si="26"/>
        <v>29</v>
      </c>
      <c r="CF49" s="5"/>
      <c r="CG49" s="5">
        <v>49</v>
      </c>
      <c r="CH49" s="5">
        <v>6</v>
      </c>
      <c r="CI49" s="5">
        <v>4</v>
      </c>
      <c r="CK49" s="11">
        <f t="shared" ca="1" si="27"/>
        <v>0.80189805774590306</v>
      </c>
      <c r="CL49" s="12">
        <f t="shared" ca="1" si="28"/>
        <v>12</v>
      </c>
      <c r="CM49" s="5"/>
      <c r="CN49" s="5">
        <v>49</v>
      </c>
      <c r="CO49" s="5">
        <v>9</v>
      </c>
      <c r="CP49" s="5">
        <v>3</v>
      </c>
      <c r="CR49" s="11"/>
      <c r="CS49" s="12"/>
      <c r="CT49" s="5"/>
      <c r="CU49" s="5"/>
    </row>
    <row r="50" spans="1:99" ht="45.95" customHeight="1" thickBot="1" x14ac:dyDescent="0.3">
      <c r="A50" s="24"/>
      <c r="B50" s="66" t="str">
        <f t="shared" ref="B50" ca="1" si="50">B19</f>
        <v>5.69＋2.46＝</v>
      </c>
      <c r="C50" s="67"/>
      <c r="D50" s="67"/>
      <c r="E50" s="67"/>
      <c r="F50" s="64">
        <f ca="1">F19</f>
        <v>8.15</v>
      </c>
      <c r="G50" s="65"/>
      <c r="H50" s="27"/>
      <c r="I50" s="24"/>
      <c r="J50" s="66" t="str">
        <f t="shared" ref="J50" ca="1" si="51">J19</f>
        <v>6.98＋8.88＝</v>
      </c>
      <c r="K50" s="67"/>
      <c r="L50" s="67"/>
      <c r="M50" s="67"/>
      <c r="N50" s="64">
        <f ca="1">N19</f>
        <v>15.86</v>
      </c>
      <c r="O50" s="65"/>
      <c r="P50" s="27"/>
      <c r="Q50" s="24"/>
      <c r="R50" s="66" t="str">
        <f t="shared" ref="R50" ca="1" si="52">R19</f>
        <v>8.82＋5.49＝</v>
      </c>
      <c r="S50" s="67"/>
      <c r="T50" s="67"/>
      <c r="U50" s="67"/>
      <c r="V50" s="64">
        <f ca="1">V19</f>
        <v>14.31</v>
      </c>
      <c r="W50" s="65"/>
      <c r="X50" s="27"/>
      <c r="BW50" s="11"/>
      <c r="BX50" s="12"/>
      <c r="BY50" s="12"/>
      <c r="BZ50" s="5"/>
      <c r="CA50" s="5"/>
      <c r="CB50" s="5"/>
      <c r="CC50" s="5"/>
      <c r="CD50" s="11">
        <f t="shared" ca="1" si="25"/>
        <v>0.45345405300739117</v>
      </c>
      <c r="CE50" s="12">
        <f t="shared" ca="1" si="26"/>
        <v>45</v>
      </c>
      <c r="CF50" s="5"/>
      <c r="CG50" s="5">
        <v>50</v>
      </c>
      <c r="CH50" s="5">
        <v>6</v>
      </c>
      <c r="CI50" s="5">
        <v>5</v>
      </c>
      <c r="CK50" s="11">
        <f t="shared" ca="1" si="27"/>
        <v>0.68953599035836466</v>
      </c>
      <c r="CL50" s="12">
        <f t="shared" ca="1" si="28"/>
        <v>18</v>
      </c>
      <c r="CM50" s="5"/>
      <c r="CN50" s="5">
        <v>50</v>
      </c>
      <c r="CO50" s="5">
        <v>9</v>
      </c>
      <c r="CP50" s="5">
        <v>4</v>
      </c>
      <c r="CR50" s="11"/>
      <c r="CS50" s="12"/>
      <c r="CT50" s="5"/>
      <c r="CU50" s="5"/>
    </row>
    <row r="51" spans="1:99" ht="9.9499999999999993" customHeight="1" x14ac:dyDescent="0.25">
      <c r="A51" s="20"/>
      <c r="B51" s="39"/>
      <c r="C51" s="40"/>
      <c r="D51" s="41"/>
      <c r="E51" s="14"/>
      <c r="F51" s="14"/>
      <c r="G51" s="14"/>
      <c r="H51" s="27"/>
      <c r="I51" s="20"/>
      <c r="J51" s="39"/>
      <c r="K51" s="14"/>
      <c r="L51" s="14"/>
      <c r="M51" s="14"/>
      <c r="N51" s="14"/>
      <c r="O51" s="14"/>
      <c r="P51" s="27"/>
      <c r="Q51" s="20"/>
      <c r="R51" s="39"/>
      <c r="S51" s="14"/>
      <c r="T51" s="14"/>
      <c r="U51" s="14"/>
      <c r="V51" s="14"/>
      <c r="W51" s="14"/>
      <c r="X51" s="27"/>
      <c r="BW51" s="11"/>
      <c r="BX51" s="12"/>
      <c r="BY51" s="12"/>
      <c r="BZ51" s="5"/>
      <c r="CA51" s="5"/>
      <c r="CB51" s="5"/>
      <c r="CC51" s="5"/>
      <c r="CD51" s="11">
        <f t="shared" ca="1" si="25"/>
        <v>0.32228038633978395</v>
      </c>
      <c r="CE51" s="12">
        <f t="shared" ca="1" si="26"/>
        <v>57</v>
      </c>
      <c r="CF51" s="5"/>
      <c r="CG51" s="5">
        <v>51</v>
      </c>
      <c r="CH51" s="5">
        <v>6</v>
      </c>
      <c r="CI51" s="5">
        <v>6</v>
      </c>
      <c r="CK51" s="11">
        <f t="shared" ca="1" si="27"/>
        <v>0.90090865346371496</v>
      </c>
      <c r="CL51" s="12">
        <f t="shared" ca="1" si="28"/>
        <v>9</v>
      </c>
      <c r="CM51" s="5"/>
      <c r="CN51" s="5">
        <v>51</v>
      </c>
      <c r="CO51" s="5">
        <v>9</v>
      </c>
      <c r="CP51" s="5">
        <v>5</v>
      </c>
      <c r="CR51" s="11"/>
      <c r="CS51" s="12"/>
      <c r="CT51" s="5"/>
      <c r="CU51" s="5"/>
    </row>
    <row r="52" spans="1:99" ht="57" customHeight="1" x14ac:dyDescent="0.25">
      <c r="A52" s="20"/>
      <c r="B52" s="48"/>
      <c r="C52" s="49">
        <f t="shared" ref="C52:G52" ca="1" si="53">C21</f>
        <v>0</v>
      </c>
      <c r="D52" s="50">
        <f t="shared" ca="1" si="53"/>
        <v>5</v>
      </c>
      <c r="E52" s="50" t="str">
        <f t="shared" ca="1" si="53"/>
        <v>.</v>
      </c>
      <c r="F52" s="51">
        <f t="shared" ca="1" si="53"/>
        <v>6</v>
      </c>
      <c r="G52" s="51">
        <f t="shared" ca="1" si="53"/>
        <v>9</v>
      </c>
      <c r="H52" s="27"/>
      <c r="I52" s="20"/>
      <c r="J52" s="48"/>
      <c r="K52" s="49">
        <f t="shared" ref="K52:O52" ca="1" si="54">K21</f>
        <v>0</v>
      </c>
      <c r="L52" s="50">
        <f t="shared" ca="1" si="54"/>
        <v>6</v>
      </c>
      <c r="M52" s="50" t="str">
        <f t="shared" ca="1" si="54"/>
        <v>.</v>
      </c>
      <c r="N52" s="51">
        <f t="shared" ca="1" si="54"/>
        <v>9</v>
      </c>
      <c r="O52" s="51">
        <f t="shared" ca="1" si="54"/>
        <v>8</v>
      </c>
      <c r="P52" s="27"/>
      <c r="Q52" s="20"/>
      <c r="R52" s="48"/>
      <c r="S52" s="49">
        <f t="shared" ref="S52:W52" ca="1" si="55">S21</f>
        <v>0</v>
      </c>
      <c r="T52" s="50">
        <f t="shared" ca="1" si="55"/>
        <v>8</v>
      </c>
      <c r="U52" s="50" t="str">
        <f t="shared" ca="1" si="55"/>
        <v>.</v>
      </c>
      <c r="V52" s="51">
        <f t="shared" ca="1" si="55"/>
        <v>8</v>
      </c>
      <c r="W52" s="51">
        <f t="shared" ca="1" si="55"/>
        <v>2</v>
      </c>
      <c r="X52" s="27"/>
      <c r="BW52" s="11"/>
      <c r="BX52" s="12"/>
      <c r="BY52" s="12"/>
      <c r="BZ52" s="5"/>
      <c r="CA52" s="5"/>
      <c r="CB52" s="5"/>
      <c r="CC52" s="5"/>
      <c r="CD52" s="11">
        <f t="shared" ca="1" si="25"/>
        <v>0.56841043129107116</v>
      </c>
      <c r="CE52" s="12">
        <f t="shared" ca="1" si="26"/>
        <v>32</v>
      </c>
      <c r="CF52" s="5"/>
      <c r="CG52" s="5">
        <v>52</v>
      </c>
      <c r="CH52" s="5">
        <v>6</v>
      </c>
      <c r="CI52" s="5">
        <v>7</v>
      </c>
      <c r="CK52" s="11">
        <f t="shared" ca="1" si="27"/>
        <v>0.1262225155964577</v>
      </c>
      <c r="CL52" s="12">
        <f t="shared" ca="1" si="28"/>
        <v>48</v>
      </c>
      <c r="CM52" s="5"/>
      <c r="CN52" s="5">
        <v>52</v>
      </c>
      <c r="CO52" s="5">
        <v>9</v>
      </c>
      <c r="CP52" s="5">
        <v>6</v>
      </c>
      <c r="CR52" s="11"/>
      <c r="CS52" s="12"/>
      <c r="CT52" s="5"/>
      <c r="CU52" s="5"/>
    </row>
    <row r="53" spans="1:99" ht="57" customHeight="1" thickBot="1" x14ac:dyDescent="0.3">
      <c r="A53" s="20"/>
      <c r="B53" s="52" t="str">
        <f t="shared" ref="B53:G54" ca="1" si="56">B22</f>
        <v/>
      </c>
      <c r="C53" s="53" t="str">
        <f t="shared" ca="1" si="56"/>
        <v>＋</v>
      </c>
      <c r="D53" s="54">
        <f t="shared" ca="1" si="56"/>
        <v>2</v>
      </c>
      <c r="E53" s="54" t="str">
        <f t="shared" ca="1" si="56"/>
        <v>.</v>
      </c>
      <c r="F53" s="55">
        <f t="shared" ca="1" si="56"/>
        <v>4</v>
      </c>
      <c r="G53" s="55">
        <f t="shared" ca="1" si="56"/>
        <v>6</v>
      </c>
      <c r="H53" s="27"/>
      <c r="I53" s="20"/>
      <c r="J53" s="52" t="str">
        <f t="shared" ref="J53:O54" ca="1" si="57">J22</f>
        <v/>
      </c>
      <c r="K53" s="53" t="str">
        <f t="shared" ca="1" si="57"/>
        <v>＋</v>
      </c>
      <c r="L53" s="54">
        <f t="shared" ca="1" si="57"/>
        <v>8</v>
      </c>
      <c r="M53" s="54" t="str">
        <f t="shared" ca="1" si="57"/>
        <v>.</v>
      </c>
      <c r="N53" s="55">
        <f t="shared" ca="1" si="57"/>
        <v>8</v>
      </c>
      <c r="O53" s="55">
        <f t="shared" ca="1" si="57"/>
        <v>8</v>
      </c>
      <c r="P53" s="27"/>
      <c r="Q53" s="20"/>
      <c r="R53" s="52" t="str">
        <f t="shared" ref="R53:W54" ca="1" si="58">R22</f>
        <v/>
      </c>
      <c r="S53" s="53" t="str">
        <f t="shared" ca="1" si="58"/>
        <v>＋</v>
      </c>
      <c r="T53" s="54">
        <f t="shared" ca="1" si="58"/>
        <v>5</v>
      </c>
      <c r="U53" s="54" t="str">
        <f t="shared" ca="1" si="58"/>
        <v>.</v>
      </c>
      <c r="V53" s="55">
        <f t="shared" ca="1" si="58"/>
        <v>4</v>
      </c>
      <c r="W53" s="55">
        <f t="shared" ca="1" si="58"/>
        <v>9</v>
      </c>
      <c r="X53" s="27"/>
      <c r="BW53" s="11"/>
      <c r="BX53" s="12"/>
      <c r="BY53" s="12"/>
      <c r="BZ53" s="5"/>
      <c r="CA53" s="5"/>
      <c r="CB53" s="5"/>
      <c r="CC53" s="5"/>
      <c r="CD53" s="11">
        <f t="shared" ca="1" si="25"/>
        <v>0.94093033637107537</v>
      </c>
      <c r="CE53" s="12">
        <f t="shared" ca="1" si="26"/>
        <v>6</v>
      </c>
      <c r="CF53" s="5"/>
      <c r="CG53" s="5">
        <v>53</v>
      </c>
      <c r="CH53" s="5">
        <v>6</v>
      </c>
      <c r="CI53" s="5">
        <v>8</v>
      </c>
      <c r="CK53" s="11">
        <f t="shared" ca="1" si="27"/>
        <v>0.31254061332545069</v>
      </c>
      <c r="CL53" s="12">
        <f t="shared" ca="1" si="28"/>
        <v>37</v>
      </c>
      <c r="CM53" s="5"/>
      <c r="CN53" s="5">
        <v>53</v>
      </c>
      <c r="CO53" s="5">
        <v>9</v>
      </c>
      <c r="CP53" s="5">
        <v>7</v>
      </c>
      <c r="CR53" s="11"/>
      <c r="CS53" s="12"/>
      <c r="CT53" s="5"/>
      <c r="CU53" s="5"/>
    </row>
    <row r="54" spans="1:99" ht="57" customHeight="1" x14ac:dyDescent="0.25">
      <c r="A54" s="20"/>
      <c r="B54" s="57"/>
      <c r="C54" s="58">
        <f ca="1">C23</f>
        <v>0</v>
      </c>
      <c r="D54" s="59">
        <f t="shared" ca="1" si="56"/>
        <v>8</v>
      </c>
      <c r="E54" s="59" t="str">
        <f t="shared" si="56"/>
        <v>.</v>
      </c>
      <c r="F54" s="60">
        <f t="shared" ca="1" si="56"/>
        <v>1</v>
      </c>
      <c r="G54" s="61">
        <f t="shared" ca="1" si="56"/>
        <v>5</v>
      </c>
      <c r="H54" s="27"/>
      <c r="I54" s="14"/>
      <c r="J54" s="57"/>
      <c r="K54" s="58">
        <f ca="1">K23</f>
        <v>1</v>
      </c>
      <c r="L54" s="59">
        <f t="shared" ca="1" si="57"/>
        <v>5</v>
      </c>
      <c r="M54" s="59" t="str">
        <f t="shared" si="57"/>
        <v>.</v>
      </c>
      <c r="N54" s="60">
        <f t="shared" ca="1" si="57"/>
        <v>8</v>
      </c>
      <c r="O54" s="61">
        <f t="shared" ca="1" si="57"/>
        <v>6</v>
      </c>
      <c r="P54" s="27"/>
      <c r="Q54" s="20"/>
      <c r="R54" s="57"/>
      <c r="S54" s="58">
        <f ca="1">S23</f>
        <v>1</v>
      </c>
      <c r="T54" s="59">
        <f t="shared" ca="1" si="58"/>
        <v>4</v>
      </c>
      <c r="U54" s="59" t="str">
        <f t="shared" si="58"/>
        <v>.</v>
      </c>
      <c r="V54" s="60">
        <f t="shared" ca="1" si="58"/>
        <v>3</v>
      </c>
      <c r="W54" s="61">
        <f t="shared" ca="1" si="58"/>
        <v>1</v>
      </c>
      <c r="X54" s="27"/>
      <c r="BW54" s="11"/>
      <c r="BX54" s="12"/>
      <c r="BY54" s="12"/>
      <c r="BZ54" s="5"/>
      <c r="CA54" s="5"/>
      <c r="CB54" s="5"/>
      <c r="CC54" s="5"/>
      <c r="CD54" s="11">
        <f t="shared" ca="1" si="25"/>
        <v>0.43643902248393585</v>
      </c>
      <c r="CE54" s="12">
        <f t="shared" ca="1" si="26"/>
        <v>49</v>
      </c>
      <c r="CF54" s="5"/>
      <c r="CG54" s="5">
        <v>54</v>
      </c>
      <c r="CH54" s="5">
        <v>6</v>
      </c>
      <c r="CI54" s="5">
        <v>9</v>
      </c>
      <c r="CK54" s="11">
        <f t="shared" ca="1" si="27"/>
        <v>0.61683338526577192</v>
      </c>
      <c r="CL54" s="12">
        <f t="shared" ca="1" si="28"/>
        <v>22</v>
      </c>
      <c r="CM54" s="5"/>
      <c r="CN54" s="5">
        <v>54</v>
      </c>
      <c r="CO54" s="5">
        <v>9</v>
      </c>
      <c r="CP54" s="5">
        <v>8</v>
      </c>
      <c r="CR54" s="11"/>
      <c r="CS54" s="12"/>
      <c r="CT54" s="5"/>
      <c r="CU54" s="5"/>
    </row>
    <row r="55" spans="1:99" ht="9.9499999999999993" customHeight="1" x14ac:dyDescent="0.25">
      <c r="A55" s="32"/>
      <c r="B55" s="33"/>
      <c r="C55" s="34"/>
      <c r="D55" s="35"/>
      <c r="E55" s="33"/>
      <c r="F55" s="33"/>
      <c r="G55" s="33"/>
      <c r="H55" s="36"/>
      <c r="I55" s="32"/>
      <c r="J55" s="33"/>
      <c r="K55" s="33"/>
      <c r="L55" s="33"/>
      <c r="M55" s="33"/>
      <c r="N55" s="33"/>
      <c r="O55" s="33"/>
      <c r="P55" s="36"/>
      <c r="Q55" s="32"/>
      <c r="R55" s="33"/>
      <c r="S55" s="33"/>
      <c r="T55" s="33"/>
      <c r="U55" s="33"/>
      <c r="V55" s="33"/>
      <c r="W55" s="33"/>
      <c r="X55" s="36"/>
      <c r="BW55" s="11"/>
      <c r="BX55" s="12"/>
      <c r="BY55" s="12"/>
      <c r="BZ55" s="5"/>
      <c r="CA55" s="5"/>
      <c r="CB55" s="5"/>
      <c r="CC55" s="5"/>
      <c r="CD55" s="11">
        <f t="shared" ca="1" si="25"/>
        <v>0.48917521829295663</v>
      </c>
      <c r="CE55" s="12">
        <f t="shared" ca="1" si="26"/>
        <v>43</v>
      </c>
      <c r="CF55" s="5"/>
      <c r="CG55" s="5">
        <v>55</v>
      </c>
      <c r="CH55" s="5">
        <v>7</v>
      </c>
      <c r="CI55" s="5">
        <v>1</v>
      </c>
      <c r="CK55" s="11">
        <f t="shared" ca="1" si="27"/>
        <v>0.7005887289339473</v>
      </c>
      <c r="CL55" s="12">
        <f t="shared" ca="1" si="28"/>
        <v>17</v>
      </c>
      <c r="CM55" s="5"/>
      <c r="CN55" s="5">
        <v>55</v>
      </c>
      <c r="CO55" s="5">
        <v>9</v>
      </c>
      <c r="CP55" s="5">
        <v>9</v>
      </c>
      <c r="CR55" s="11"/>
      <c r="CS55" s="12"/>
      <c r="CT55" s="5"/>
      <c r="CU55" s="5"/>
    </row>
    <row r="56" spans="1:99" ht="18.75" customHeight="1" thickBot="1" x14ac:dyDescent="0.3">
      <c r="A56" s="37"/>
      <c r="B56" s="16" t="str">
        <f>B25</f>
        <v>⑩</v>
      </c>
      <c r="C56" s="38"/>
      <c r="D56" s="18"/>
      <c r="E56" s="17"/>
      <c r="F56" s="17"/>
      <c r="G56" s="17"/>
      <c r="H56" s="19"/>
      <c r="I56" s="37"/>
      <c r="J56" s="16" t="str">
        <f>J25</f>
        <v>⑪</v>
      </c>
      <c r="K56" s="17"/>
      <c r="L56" s="17"/>
      <c r="M56" s="17"/>
      <c r="N56" s="17"/>
      <c r="O56" s="17"/>
      <c r="P56" s="19"/>
      <c r="Q56" s="37"/>
      <c r="R56" s="16" t="str">
        <f>R25</f>
        <v>⑫</v>
      </c>
      <c r="S56" s="17"/>
      <c r="T56" s="17"/>
      <c r="U56" s="17"/>
      <c r="V56" s="17"/>
      <c r="W56" s="17"/>
      <c r="X56" s="19"/>
      <c r="BW56" s="11"/>
      <c r="BX56" s="12"/>
      <c r="BY56" s="12"/>
      <c r="BZ56" s="5"/>
      <c r="CA56" s="5"/>
      <c r="CB56" s="5"/>
      <c r="CC56" s="5"/>
      <c r="CD56" s="11">
        <f t="shared" ca="1" si="25"/>
        <v>0.58484460085620094</v>
      </c>
      <c r="CE56" s="12">
        <f t="shared" ca="1" si="26"/>
        <v>30</v>
      </c>
      <c r="CF56" s="5"/>
      <c r="CG56" s="5">
        <v>56</v>
      </c>
      <c r="CH56" s="5">
        <v>7</v>
      </c>
      <c r="CI56" s="5">
        <v>2</v>
      </c>
      <c r="CK56" s="11"/>
      <c r="CL56" s="12"/>
      <c r="CM56" s="5"/>
      <c r="CN56" s="5"/>
      <c r="CR56" s="11"/>
      <c r="CS56" s="12"/>
      <c r="CT56" s="5"/>
      <c r="CU56" s="5"/>
    </row>
    <row r="57" spans="1:99" ht="45.95" customHeight="1" thickBot="1" x14ac:dyDescent="0.3">
      <c r="A57" s="24"/>
      <c r="B57" s="66" t="str">
        <f t="shared" ref="B57" ca="1" si="59">B26</f>
        <v>1.93＋5.19＝</v>
      </c>
      <c r="C57" s="67"/>
      <c r="D57" s="67"/>
      <c r="E57" s="67"/>
      <c r="F57" s="64">
        <f ca="1">F26</f>
        <v>7.12</v>
      </c>
      <c r="G57" s="65"/>
      <c r="H57" s="27"/>
      <c r="I57" s="24"/>
      <c r="J57" s="66" t="str">
        <f t="shared" ref="J57" ca="1" si="60">J26</f>
        <v>2.78＋1.57＝</v>
      </c>
      <c r="K57" s="67"/>
      <c r="L57" s="67"/>
      <c r="M57" s="67"/>
      <c r="N57" s="64">
        <f ca="1">N26</f>
        <v>4.3499999999999996</v>
      </c>
      <c r="O57" s="65"/>
      <c r="P57" s="27"/>
      <c r="Q57" s="24"/>
      <c r="R57" s="66" t="str">
        <f t="shared" ref="R57" ca="1" si="61">R26</f>
        <v>7.22＋1.88＝</v>
      </c>
      <c r="S57" s="67"/>
      <c r="T57" s="67"/>
      <c r="U57" s="67"/>
      <c r="V57" s="64">
        <f ca="1">V26</f>
        <v>9.1</v>
      </c>
      <c r="W57" s="65"/>
      <c r="X57" s="27"/>
      <c r="BW57" s="11"/>
      <c r="BX57" s="12"/>
      <c r="BY57" s="12"/>
      <c r="BZ57" s="5"/>
      <c r="CA57" s="5"/>
      <c r="CB57" s="5"/>
      <c r="CC57" s="5"/>
      <c r="CD57" s="11">
        <f t="shared" ca="1" si="25"/>
        <v>0.45225017358088071</v>
      </c>
      <c r="CE57" s="12">
        <f t="shared" ca="1" si="26"/>
        <v>46</v>
      </c>
      <c r="CF57" s="5"/>
      <c r="CG57" s="5">
        <v>57</v>
      </c>
      <c r="CH57" s="5">
        <v>7</v>
      </c>
      <c r="CI57" s="5">
        <v>3</v>
      </c>
      <c r="CK57" s="11"/>
      <c r="CL57" s="12"/>
      <c r="CM57" s="5"/>
      <c r="CN57" s="5"/>
      <c r="CR57" s="11"/>
      <c r="CS57" s="12"/>
      <c r="CT57" s="5"/>
      <c r="CU57" s="5"/>
    </row>
    <row r="58" spans="1:99" ht="9.9499999999999993" customHeight="1" x14ac:dyDescent="0.25">
      <c r="A58" s="20"/>
      <c r="B58" s="39"/>
      <c r="C58" s="40"/>
      <c r="D58" s="41"/>
      <c r="E58" s="14"/>
      <c r="F58" s="14"/>
      <c r="G58" s="14"/>
      <c r="H58" s="27"/>
      <c r="I58" s="20"/>
      <c r="J58" s="39"/>
      <c r="K58" s="14"/>
      <c r="L58" s="14"/>
      <c r="M58" s="14"/>
      <c r="N58" s="14"/>
      <c r="O58" s="14"/>
      <c r="P58" s="27"/>
      <c r="Q58" s="20"/>
      <c r="R58" s="39"/>
      <c r="S58" s="14"/>
      <c r="T58" s="14"/>
      <c r="U58" s="14"/>
      <c r="V58" s="14"/>
      <c r="W58" s="14"/>
      <c r="X58" s="27"/>
      <c r="BW58" s="11"/>
      <c r="BX58" s="12"/>
      <c r="BY58" s="12"/>
      <c r="BZ58" s="5"/>
      <c r="CA58" s="5"/>
      <c r="CB58" s="5"/>
      <c r="CC58" s="5"/>
      <c r="CD58" s="11">
        <f t="shared" ca="1" si="25"/>
        <v>2.9764423066959478E-2</v>
      </c>
      <c r="CE58" s="12">
        <f t="shared" ca="1" si="26"/>
        <v>79</v>
      </c>
      <c r="CF58" s="5"/>
      <c r="CG58" s="5">
        <v>58</v>
      </c>
      <c r="CH58" s="5">
        <v>7</v>
      </c>
      <c r="CI58" s="5">
        <v>4</v>
      </c>
      <c r="CK58" s="11"/>
      <c r="CL58" s="12"/>
      <c r="CM58" s="5"/>
      <c r="CN58" s="5"/>
      <c r="CR58" s="11"/>
      <c r="CS58" s="12"/>
      <c r="CT58" s="5"/>
      <c r="CU58" s="5"/>
    </row>
    <row r="59" spans="1:99" ht="57" customHeight="1" x14ac:dyDescent="0.25">
      <c r="A59" s="20"/>
      <c r="B59" s="48"/>
      <c r="C59" s="49">
        <f t="shared" ref="C59:G59" ca="1" si="62">C28</f>
        <v>0</v>
      </c>
      <c r="D59" s="50">
        <f t="shared" ca="1" si="62"/>
        <v>1</v>
      </c>
      <c r="E59" s="50" t="str">
        <f t="shared" ca="1" si="62"/>
        <v>.</v>
      </c>
      <c r="F59" s="51">
        <f t="shared" ca="1" si="62"/>
        <v>9</v>
      </c>
      <c r="G59" s="51">
        <f t="shared" ca="1" si="62"/>
        <v>3</v>
      </c>
      <c r="H59" s="27"/>
      <c r="I59" s="20"/>
      <c r="J59" s="48"/>
      <c r="K59" s="49">
        <f t="shared" ref="K59:O59" ca="1" si="63">K28</f>
        <v>0</v>
      </c>
      <c r="L59" s="50">
        <f t="shared" ca="1" si="63"/>
        <v>2</v>
      </c>
      <c r="M59" s="50" t="str">
        <f t="shared" ca="1" si="63"/>
        <v>.</v>
      </c>
      <c r="N59" s="51">
        <f t="shared" ca="1" si="63"/>
        <v>7</v>
      </c>
      <c r="O59" s="51">
        <f t="shared" ca="1" si="63"/>
        <v>8</v>
      </c>
      <c r="P59" s="27"/>
      <c r="Q59" s="20"/>
      <c r="R59" s="48"/>
      <c r="S59" s="49">
        <f t="shared" ref="S59:W59" ca="1" si="64">S28</f>
        <v>0</v>
      </c>
      <c r="T59" s="50">
        <f t="shared" ca="1" si="64"/>
        <v>7</v>
      </c>
      <c r="U59" s="50" t="str">
        <f t="shared" ca="1" si="64"/>
        <v>.</v>
      </c>
      <c r="V59" s="51">
        <f t="shared" ca="1" si="64"/>
        <v>2</v>
      </c>
      <c r="W59" s="51">
        <f t="shared" ca="1" si="64"/>
        <v>2</v>
      </c>
      <c r="X59" s="27"/>
      <c r="BW59" s="11"/>
      <c r="BX59" s="12"/>
      <c r="BY59" s="12"/>
      <c r="BZ59" s="5"/>
      <c r="CA59" s="5"/>
      <c r="CB59" s="5"/>
      <c r="CC59" s="5"/>
      <c r="CD59" s="11">
        <f t="shared" ca="1" si="25"/>
        <v>0.32100770461033268</v>
      </c>
      <c r="CE59" s="12">
        <f t="shared" ca="1" si="26"/>
        <v>58</v>
      </c>
      <c r="CF59" s="5"/>
      <c r="CG59" s="5">
        <v>59</v>
      </c>
      <c r="CH59" s="5">
        <v>7</v>
      </c>
      <c r="CI59" s="5">
        <v>5</v>
      </c>
      <c r="CK59" s="11"/>
      <c r="CL59" s="12"/>
      <c r="CM59" s="5"/>
      <c r="CN59" s="5"/>
      <c r="CR59" s="11"/>
      <c r="CS59" s="12"/>
      <c r="CT59" s="5"/>
      <c r="CU59" s="5"/>
    </row>
    <row r="60" spans="1:99" ht="57" customHeight="1" thickBot="1" x14ac:dyDescent="0.3">
      <c r="A60" s="20"/>
      <c r="B60" s="52" t="str">
        <f t="shared" ref="B60:G61" ca="1" si="65">B29</f>
        <v/>
      </c>
      <c r="C60" s="53" t="str">
        <f t="shared" ca="1" si="65"/>
        <v>＋</v>
      </c>
      <c r="D60" s="54">
        <f t="shared" ca="1" si="65"/>
        <v>5</v>
      </c>
      <c r="E60" s="54" t="str">
        <f t="shared" ca="1" si="65"/>
        <v>.</v>
      </c>
      <c r="F60" s="55">
        <f t="shared" ca="1" si="65"/>
        <v>1</v>
      </c>
      <c r="G60" s="55">
        <f t="shared" ca="1" si="65"/>
        <v>9</v>
      </c>
      <c r="H60" s="27"/>
      <c r="I60" s="20"/>
      <c r="J60" s="52" t="str">
        <f t="shared" ref="J60:O61" ca="1" si="66">J29</f>
        <v/>
      </c>
      <c r="K60" s="53" t="str">
        <f t="shared" ca="1" si="66"/>
        <v>＋</v>
      </c>
      <c r="L60" s="54">
        <f t="shared" ca="1" si="66"/>
        <v>1</v>
      </c>
      <c r="M60" s="54" t="str">
        <f t="shared" ca="1" si="66"/>
        <v>.</v>
      </c>
      <c r="N60" s="55">
        <f t="shared" ca="1" si="66"/>
        <v>5</v>
      </c>
      <c r="O60" s="55">
        <f t="shared" ca="1" si="66"/>
        <v>7</v>
      </c>
      <c r="P60" s="27"/>
      <c r="Q60" s="20"/>
      <c r="R60" s="52" t="str">
        <f t="shared" ref="R60:W61" ca="1" si="67">R29</f>
        <v/>
      </c>
      <c r="S60" s="53" t="str">
        <f t="shared" ca="1" si="67"/>
        <v>＋</v>
      </c>
      <c r="T60" s="54">
        <f t="shared" ca="1" si="67"/>
        <v>1</v>
      </c>
      <c r="U60" s="54" t="str">
        <f t="shared" ca="1" si="67"/>
        <v>.</v>
      </c>
      <c r="V60" s="55">
        <f t="shared" ca="1" si="67"/>
        <v>8</v>
      </c>
      <c r="W60" s="55">
        <f t="shared" ca="1" si="67"/>
        <v>8</v>
      </c>
      <c r="X60" s="27"/>
      <c r="BW60" s="11"/>
      <c r="BX60" s="12"/>
      <c r="BY60" s="12"/>
      <c r="BZ60" s="5"/>
      <c r="CA60" s="5"/>
      <c r="CB60" s="5"/>
      <c r="CC60" s="5"/>
      <c r="CD60" s="11">
        <f t="shared" ca="1" si="25"/>
        <v>0.50167328803745737</v>
      </c>
      <c r="CE60" s="12">
        <f t="shared" ca="1" si="26"/>
        <v>39</v>
      </c>
      <c r="CF60" s="5"/>
      <c r="CG60" s="5">
        <v>60</v>
      </c>
      <c r="CH60" s="5">
        <v>7</v>
      </c>
      <c r="CI60" s="5">
        <v>6</v>
      </c>
      <c r="CK60" s="11"/>
      <c r="CL60" s="12"/>
      <c r="CM60" s="5"/>
      <c r="CN60" s="5"/>
      <c r="CR60" s="11"/>
      <c r="CS60" s="12"/>
      <c r="CT60" s="5"/>
      <c r="CU60" s="5"/>
    </row>
    <row r="61" spans="1:99" ht="57" customHeight="1" x14ac:dyDescent="0.25">
      <c r="A61" s="20"/>
      <c r="B61" s="57"/>
      <c r="C61" s="58">
        <f ca="1">C30</f>
        <v>0</v>
      </c>
      <c r="D61" s="59">
        <f t="shared" ca="1" si="65"/>
        <v>7</v>
      </c>
      <c r="E61" s="59" t="str">
        <f t="shared" si="65"/>
        <v>.</v>
      </c>
      <c r="F61" s="60">
        <f t="shared" ca="1" si="65"/>
        <v>1</v>
      </c>
      <c r="G61" s="61">
        <f t="shared" ca="1" si="65"/>
        <v>2</v>
      </c>
      <c r="H61" s="27"/>
      <c r="I61" s="14"/>
      <c r="J61" s="57"/>
      <c r="K61" s="58">
        <f ca="1">K30</f>
        <v>0</v>
      </c>
      <c r="L61" s="59">
        <f t="shared" ca="1" si="66"/>
        <v>4</v>
      </c>
      <c r="M61" s="59" t="str">
        <f t="shared" si="66"/>
        <v>.</v>
      </c>
      <c r="N61" s="60">
        <f t="shared" ca="1" si="66"/>
        <v>3</v>
      </c>
      <c r="O61" s="61">
        <f t="shared" ca="1" si="66"/>
        <v>5</v>
      </c>
      <c r="P61" s="27"/>
      <c r="Q61" s="20"/>
      <c r="R61" s="57"/>
      <c r="S61" s="58">
        <f ca="1">S30</f>
        <v>0</v>
      </c>
      <c r="T61" s="59">
        <f t="shared" ca="1" si="67"/>
        <v>9</v>
      </c>
      <c r="U61" s="59" t="str">
        <f t="shared" si="67"/>
        <v>.</v>
      </c>
      <c r="V61" s="60">
        <f t="shared" ca="1" si="67"/>
        <v>1</v>
      </c>
      <c r="W61" s="61">
        <f t="shared" ca="1" si="67"/>
        <v>0</v>
      </c>
      <c r="X61" s="27"/>
      <c r="BW61" s="11"/>
      <c r="BX61" s="12"/>
      <c r="BY61" s="12"/>
      <c r="BZ61" s="5"/>
      <c r="CA61" s="5"/>
      <c r="CB61" s="5"/>
      <c r="CC61" s="5"/>
      <c r="CD61" s="11">
        <f t="shared" ca="1" si="25"/>
        <v>0.30511452793642224</v>
      </c>
      <c r="CE61" s="12">
        <f t="shared" ca="1" si="26"/>
        <v>62</v>
      </c>
      <c r="CF61" s="5"/>
      <c r="CG61" s="5">
        <v>61</v>
      </c>
      <c r="CH61" s="5">
        <v>7</v>
      </c>
      <c r="CI61" s="5">
        <v>7</v>
      </c>
      <c r="CK61" s="11"/>
      <c r="CL61" s="12"/>
      <c r="CM61" s="5"/>
      <c r="CN61" s="5"/>
      <c r="CR61" s="11"/>
      <c r="CS61" s="12"/>
      <c r="CT61" s="5"/>
      <c r="CU61" s="5"/>
    </row>
    <row r="62" spans="1:99" ht="9.9499999999999993" customHeight="1" x14ac:dyDescent="0.25">
      <c r="A62" s="32"/>
      <c r="B62" s="33"/>
      <c r="C62" s="33"/>
      <c r="D62" s="35"/>
      <c r="E62" s="33"/>
      <c r="F62" s="33"/>
      <c r="G62" s="33"/>
      <c r="H62" s="36"/>
      <c r="I62" s="32"/>
      <c r="J62" s="33"/>
      <c r="K62" s="33"/>
      <c r="L62" s="33"/>
      <c r="M62" s="33"/>
      <c r="N62" s="33"/>
      <c r="O62" s="33"/>
      <c r="P62" s="36"/>
      <c r="Q62" s="32"/>
      <c r="R62" s="33"/>
      <c r="S62" s="33"/>
      <c r="T62" s="33"/>
      <c r="U62" s="33"/>
      <c r="V62" s="33"/>
      <c r="W62" s="33"/>
      <c r="X62" s="36"/>
      <c r="BW62" s="11"/>
      <c r="BX62" s="12"/>
      <c r="BY62" s="12"/>
      <c r="BZ62" s="5"/>
      <c r="CA62" s="5"/>
      <c r="CB62" s="5"/>
      <c r="CC62" s="5"/>
      <c r="CD62" s="11">
        <f t="shared" ca="1" si="25"/>
        <v>0.37238113243084292</v>
      </c>
      <c r="CE62" s="12">
        <f t="shared" ca="1" si="26"/>
        <v>52</v>
      </c>
      <c r="CF62" s="5"/>
      <c r="CG62" s="5">
        <v>62</v>
      </c>
      <c r="CH62" s="5">
        <v>7</v>
      </c>
      <c r="CI62" s="5">
        <v>8</v>
      </c>
      <c r="CK62" s="11"/>
      <c r="CL62" s="12"/>
      <c r="CM62" s="5"/>
      <c r="CN62" s="5"/>
      <c r="CR62" s="11"/>
      <c r="CS62" s="12"/>
      <c r="CT62" s="5"/>
      <c r="CU62" s="5"/>
    </row>
    <row r="63" spans="1:99" ht="18.75" x14ac:dyDescent="0.25">
      <c r="BW63" s="11"/>
      <c r="BX63" s="12"/>
      <c r="BY63" s="12"/>
      <c r="BZ63" s="5"/>
      <c r="CA63" s="5"/>
      <c r="CB63" s="5"/>
      <c r="CC63" s="5"/>
      <c r="CD63" s="11">
        <f t="shared" ca="1" si="25"/>
        <v>0.70488291181947482</v>
      </c>
      <c r="CE63" s="12">
        <f t="shared" ca="1" si="26"/>
        <v>20</v>
      </c>
      <c r="CG63" s="5">
        <v>63</v>
      </c>
      <c r="CH63" s="5">
        <v>7</v>
      </c>
      <c r="CI63" s="5">
        <v>9</v>
      </c>
      <c r="CK63" s="11"/>
      <c r="CL63" s="12"/>
      <c r="CN63" s="5"/>
      <c r="CR63" s="11"/>
      <c r="CS63" s="12"/>
      <c r="CU63" s="5"/>
    </row>
    <row r="64" spans="1:99" ht="18.75" x14ac:dyDescent="0.25">
      <c r="BW64" s="11"/>
      <c r="BX64" s="12"/>
      <c r="BY64" s="12"/>
      <c r="BZ64" s="5"/>
      <c r="CA64" s="5"/>
      <c r="CB64" s="5"/>
      <c r="CC64" s="5"/>
      <c r="CD64" s="11">
        <f t="shared" ca="1" si="25"/>
        <v>0.78021065395119515</v>
      </c>
      <c r="CE64" s="12">
        <f t="shared" ca="1" si="26"/>
        <v>18</v>
      </c>
      <c r="CG64" s="5">
        <v>64</v>
      </c>
      <c r="CH64" s="5">
        <v>8</v>
      </c>
      <c r="CI64" s="5">
        <v>1</v>
      </c>
      <c r="CK64" s="11"/>
      <c r="CL64" s="12"/>
      <c r="CN64" s="5"/>
      <c r="CR64" s="11"/>
      <c r="CS64" s="12"/>
      <c r="CU64" s="5"/>
    </row>
    <row r="65" spans="75:99" ht="18.75" x14ac:dyDescent="0.25">
      <c r="BW65" s="11"/>
      <c r="BX65" s="12"/>
      <c r="BY65" s="12"/>
      <c r="BZ65" s="5"/>
      <c r="CA65" s="5"/>
      <c r="CB65" s="5"/>
      <c r="CC65" s="5"/>
      <c r="CD65" s="11">
        <f t="shared" ca="1" si="25"/>
        <v>0.54768320844174512</v>
      </c>
      <c r="CE65" s="12">
        <f t="shared" ca="1" si="26"/>
        <v>35</v>
      </c>
      <c r="CG65" s="5">
        <v>65</v>
      </c>
      <c r="CH65" s="5">
        <v>8</v>
      </c>
      <c r="CI65" s="5">
        <v>2</v>
      </c>
      <c r="CK65" s="11"/>
      <c r="CL65" s="12"/>
      <c r="CN65" s="5"/>
      <c r="CR65" s="11"/>
      <c r="CS65" s="12"/>
      <c r="CU65" s="5"/>
    </row>
    <row r="66" spans="75:99" ht="18.75" x14ac:dyDescent="0.25">
      <c r="BW66" s="11"/>
      <c r="BX66" s="12"/>
      <c r="BY66" s="12"/>
      <c r="BZ66" s="5"/>
      <c r="CA66" s="5"/>
      <c r="CB66" s="5"/>
      <c r="CC66" s="5"/>
      <c r="CD66" s="11">
        <f t="shared" ref="CD66:CD81" ca="1" si="68">RAND()</f>
        <v>0.16851455565860385</v>
      </c>
      <c r="CE66" s="12">
        <f t="shared" ref="CE66:CE81" ca="1" si="69">RANK(CD66,$CD$1:$CD$100,)</f>
        <v>72</v>
      </c>
      <c r="CG66" s="5">
        <v>66</v>
      </c>
      <c r="CH66" s="5">
        <v>8</v>
      </c>
      <c r="CI66" s="5">
        <v>3</v>
      </c>
      <c r="CK66" s="11"/>
      <c r="CL66" s="12"/>
      <c r="CN66" s="5"/>
      <c r="CR66" s="11"/>
      <c r="CS66" s="12"/>
      <c r="CU66" s="5"/>
    </row>
    <row r="67" spans="75:99" ht="18.75" x14ac:dyDescent="0.25">
      <c r="BW67" s="11"/>
      <c r="BX67" s="12"/>
      <c r="BY67" s="12"/>
      <c r="BZ67" s="5"/>
      <c r="CA67" s="5"/>
      <c r="CB67" s="5"/>
      <c r="CC67" s="5"/>
      <c r="CD67" s="11">
        <f t="shared" ca="1" si="68"/>
        <v>0.52470260116656431</v>
      </c>
      <c r="CE67" s="12">
        <f t="shared" ca="1" si="69"/>
        <v>36</v>
      </c>
      <c r="CG67" s="5">
        <v>67</v>
      </c>
      <c r="CH67" s="5">
        <v>8</v>
      </c>
      <c r="CI67" s="5">
        <v>4</v>
      </c>
      <c r="CK67" s="11"/>
      <c r="CL67" s="12"/>
      <c r="CN67" s="5"/>
      <c r="CR67" s="11"/>
      <c r="CS67" s="12"/>
      <c r="CU67" s="5"/>
    </row>
    <row r="68" spans="75:99" ht="18.75" x14ac:dyDescent="0.25">
      <c r="BW68" s="11"/>
      <c r="BX68" s="12"/>
      <c r="BY68" s="12"/>
      <c r="BZ68" s="5"/>
      <c r="CA68" s="5"/>
      <c r="CB68" s="5"/>
      <c r="CC68" s="5"/>
      <c r="CD68" s="11">
        <f t="shared" ca="1" si="68"/>
        <v>0.49149250453710636</v>
      </c>
      <c r="CE68" s="12">
        <f t="shared" ca="1" si="69"/>
        <v>41</v>
      </c>
      <c r="CG68" s="5">
        <v>68</v>
      </c>
      <c r="CH68" s="5">
        <v>8</v>
      </c>
      <c r="CI68" s="5">
        <v>5</v>
      </c>
      <c r="CK68" s="11"/>
      <c r="CL68" s="12"/>
      <c r="CN68" s="5"/>
      <c r="CR68" s="11"/>
      <c r="CS68" s="12"/>
      <c r="CU68" s="5"/>
    </row>
    <row r="69" spans="75:99" ht="18.75" x14ac:dyDescent="0.25">
      <c r="BW69" s="11"/>
      <c r="BX69" s="12"/>
      <c r="BY69" s="12"/>
      <c r="BZ69" s="5"/>
      <c r="CA69" s="5"/>
      <c r="CB69" s="5"/>
      <c r="CC69" s="5"/>
      <c r="CD69" s="11">
        <f t="shared" ca="1" si="68"/>
        <v>0.49323478261472253</v>
      </c>
      <c r="CE69" s="12">
        <f t="shared" ca="1" si="69"/>
        <v>40</v>
      </c>
      <c r="CG69" s="5">
        <v>69</v>
      </c>
      <c r="CH69" s="5">
        <v>8</v>
      </c>
      <c r="CI69" s="5">
        <v>6</v>
      </c>
      <c r="CK69" s="11"/>
      <c r="CL69" s="12"/>
      <c r="CN69" s="5"/>
      <c r="CR69" s="11"/>
      <c r="CS69" s="12"/>
      <c r="CU69" s="5"/>
    </row>
    <row r="70" spans="75:99" ht="18.75" x14ac:dyDescent="0.25">
      <c r="BW70" s="11"/>
      <c r="BX70" s="12"/>
      <c r="BY70" s="12"/>
      <c r="BZ70" s="5"/>
      <c r="CA70" s="5"/>
      <c r="CB70" s="5"/>
      <c r="CC70" s="5"/>
      <c r="CD70" s="11">
        <f t="shared" ca="1" si="68"/>
        <v>0.38034112858046176</v>
      </c>
      <c r="CE70" s="12">
        <f t="shared" ca="1" si="69"/>
        <v>51</v>
      </c>
      <c r="CG70" s="5">
        <v>70</v>
      </c>
      <c r="CH70" s="5">
        <v>8</v>
      </c>
      <c r="CI70" s="5">
        <v>7</v>
      </c>
      <c r="CK70" s="11"/>
      <c r="CL70" s="12"/>
      <c r="CN70" s="5"/>
      <c r="CR70" s="11"/>
      <c r="CS70" s="12"/>
      <c r="CU70" s="5"/>
    </row>
    <row r="71" spans="75:99" ht="18.75" x14ac:dyDescent="0.25">
      <c r="BW71" s="11"/>
      <c r="BX71" s="12"/>
      <c r="BY71" s="12"/>
      <c r="BZ71" s="5"/>
      <c r="CA71" s="5"/>
      <c r="CB71" s="5"/>
      <c r="CC71" s="5"/>
      <c r="CD71" s="11">
        <f t="shared" ca="1" si="68"/>
        <v>7.2525616402412396E-3</v>
      </c>
      <c r="CE71" s="12">
        <f t="shared" ca="1" si="69"/>
        <v>81</v>
      </c>
      <c r="CG71" s="5">
        <v>71</v>
      </c>
      <c r="CH71" s="5">
        <v>8</v>
      </c>
      <c r="CI71" s="5">
        <v>8</v>
      </c>
      <c r="CK71" s="11"/>
      <c r="CL71" s="12"/>
      <c r="CN71" s="5"/>
      <c r="CR71" s="11"/>
      <c r="CS71" s="12"/>
      <c r="CU71" s="5"/>
    </row>
    <row r="72" spans="75:99" ht="18.75" x14ac:dyDescent="0.25">
      <c r="BW72" s="11"/>
      <c r="BX72" s="12"/>
      <c r="BY72" s="12"/>
      <c r="BZ72" s="5"/>
      <c r="CA72" s="5"/>
      <c r="CB72" s="5"/>
      <c r="CC72" s="5"/>
      <c r="CD72" s="11">
        <f t="shared" ca="1" si="68"/>
        <v>0.11380164294557826</v>
      </c>
      <c r="CE72" s="12">
        <f t="shared" ca="1" si="69"/>
        <v>74</v>
      </c>
      <c r="CG72" s="5">
        <v>72</v>
      </c>
      <c r="CH72" s="5">
        <v>8</v>
      </c>
      <c r="CI72" s="5">
        <v>9</v>
      </c>
      <c r="CK72" s="11"/>
      <c r="CL72" s="12"/>
      <c r="CN72" s="5"/>
      <c r="CR72" s="11"/>
      <c r="CS72" s="12"/>
      <c r="CU72" s="5"/>
    </row>
    <row r="73" spans="75:99" ht="18.75" x14ac:dyDescent="0.25">
      <c r="BW73" s="11"/>
      <c r="BX73" s="12"/>
      <c r="BY73" s="12"/>
      <c r="BZ73" s="5"/>
      <c r="CA73" s="5"/>
      <c r="CB73" s="5"/>
      <c r="CC73" s="5"/>
      <c r="CD73" s="11">
        <f t="shared" ca="1" si="68"/>
        <v>0.31230379578204781</v>
      </c>
      <c r="CE73" s="12">
        <f t="shared" ca="1" si="69"/>
        <v>60</v>
      </c>
      <c r="CG73" s="5">
        <v>73</v>
      </c>
      <c r="CH73" s="5">
        <v>9</v>
      </c>
      <c r="CI73" s="5">
        <v>1</v>
      </c>
      <c r="CK73" s="11"/>
      <c r="CL73" s="12"/>
      <c r="CN73" s="5"/>
      <c r="CR73" s="11"/>
      <c r="CS73" s="12"/>
      <c r="CU73" s="5"/>
    </row>
    <row r="74" spans="75:99" ht="18.75" x14ac:dyDescent="0.25">
      <c r="BW74" s="11"/>
      <c r="BX74" s="12"/>
      <c r="BY74" s="12"/>
      <c r="BZ74" s="5"/>
      <c r="CA74" s="5"/>
      <c r="CB74" s="5"/>
      <c r="CC74" s="5"/>
      <c r="CD74" s="11">
        <f t="shared" ca="1" si="68"/>
        <v>0.87333717250461718</v>
      </c>
      <c r="CE74" s="12">
        <f t="shared" ca="1" si="69"/>
        <v>9</v>
      </c>
      <c r="CG74" s="5">
        <v>74</v>
      </c>
      <c r="CH74" s="5">
        <v>9</v>
      </c>
      <c r="CI74" s="5">
        <v>2</v>
      </c>
      <c r="CK74" s="11"/>
      <c r="CL74" s="12"/>
      <c r="CN74" s="5"/>
      <c r="CR74" s="11"/>
      <c r="CS74" s="12"/>
      <c r="CU74" s="5"/>
    </row>
    <row r="75" spans="75:99" ht="18.75" x14ac:dyDescent="0.25">
      <c r="BW75" s="11"/>
      <c r="BX75" s="12"/>
      <c r="BY75" s="12"/>
      <c r="BZ75" s="5"/>
      <c r="CA75" s="5"/>
      <c r="CB75" s="5"/>
      <c r="CC75" s="5"/>
      <c r="CD75" s="11">
        <f t="shared" ca="1" si="68"/>
        <v>0.5697997821465175</v>
      </c>
      <c r="CE75" s="12">
        <f t="shared" ca="1" si="69"/>
        <v>31</v>
      </c>
      <c r="CG75" s="5">
        <v>75</v>
      </c>
      <c r="CH75" s="5">
        <v>9</v>
      </c>
      <c r="CI75" s="5">
        <v>3</v>
      </c>
      <c r="CK75" s="11"/>
      <c r="CL75" s="12"/>
      <c r="CN75" s="5"/>
      <c r="CR75" s="11"/>
      <c r="CS75" s="12"/>
      <c r="CU75" s="5"/>
    </row>
    <row r="76" spans="75:99" ht="18.75" x14ac:dyDescent="0.25">
      <c r="BW76" s="11"/>
      <c r="BX76" s="12"/>
      <c r="BY76" s="12"/>
      <c r="BZ76" s="5"/>
      <c r="CA76" s="5"/>
      <c r="CB76" s="5"/>
      <c r="CC76" s="5"/>
      <c r="CD76" s="11">
        <f t="shared" ca="1" si="68"/>
        <v>0.98913008095805866</v>
      </c>
      <c r="CE76" s="12">
        <f t="shared" ca="1" si="69"/>
        <v>1</v>
      </c>
      <c r="CG76" s="5">
        <v>76</v>
      </c>
      <c r="CH76" s="5">
        <v>9</v>
      </c>
      <c r="CI76" s="5">
        <v>4</v>
      </c>
      <c r="CK76" s="11"/>
      <c r="CL76" s="12"/>
      <c r="CN76" s="5"/>
      <c r="CR76" s="11"/>
      <c r="CS76" s="12"/>
      <c r="CU76" s="5"/>
    </row>
    <row r="77" spans="75:99" ht="18.75" x14ac:dyDescent="0.25">
      <c r="BW77" s="11"/>
      <c r="BX77" s="12"/>
      <c r="BY77" s="12"/>
      <c r="BZ77" s="5"/>
      <c r="CA77" s="5"/>
      <c r="CB77" s="5"/>
      <c r="CC77" s="5"/>
      <c r="CD77" s="11">
        <f t="shared" ca="1" si="68"/>
        <v>0.33033925176004819</v>
      </c>
      <c r="CE77" s="12">
        <f t="shared" ca="1" si="69"/>
        <v>56</v>
      </c>
      <c r="CG77" s="5">
        <v>77</v>
      </c>
      <c r="CH77" s="5">
        <v>9</v>
      </c>
      <c r="CI77" s="5">
        <v>5</v>
      </c>
      <c r="CK77" s="11"/>
      <c r="CL77" s="12"/>
      <c r="CN77" s="5"/>
      <c r="CR77" s="11"/>
      <c r="CS77" s="12"/>
      <c r="CU77" s="5"/>
    </row>
    <row r="78" spans="75:99" ht="18.75" x14ac:dyDescent="0.25">
      <c r="BW78" s="11"/>
      <c r="BX78" s="12"/>
      <c r="BY78" s="12"/>
      <c r="BZ78" s="5"/>
      <c r="CA78" s="5"/>
      <c r="CB78" s="5"/>
      <c r="CC78" s="5"/>
      <c r="CD78" s="11">
        <f t="shared" ca="1" si="68"/>
        <v>0.20172428131879483</v>
      </c>
      <c r="CE78" s="12">
        <f t="shared" ca="1" si="69"/>
        <v>69</v>
      </c>
      <c r="CG78" s="5">
        <v>78</v>
      </c>
      <c r="CH78" s="5">
        <v>9</v>
      </c>
      <c r="CI78" s="5">
        <v>6</v>
      </c>
      <c r="CK78" s="11"/>
      <c r="CL78" s="12"/>
      <c r="CN78" s="5"/>
      <c r="CR78" s="11"/>
      <c r="CS78" s="12"/>
      <c r="CU78" s="5"/>
    </row>
    <row r="79" spans="75:99" ht="18.75" x14ac:dyDescent="0.25">
      <c r="BW79" s="11"/>
      <c r="BX79" s="12"/>
      <c r="BY79" s="12"/>
      <c r="BZ79" s="5"/>
      <c r="CA79" s="5"/>
      <c r="CB79" s="5"/>
      <c r="CC79" s="5"/>
      <c r="CD79" s="11">
        <f t="shared" ca="1" si="68"/>
        <v>0.97178106261854769</v>
      </c>
      <c r="CE79" s="12">
        <f t="shared" ca="1" si="69"/>
        <v>3</v>
      </c>
      <c r="CG79" s="5">
        <v>79</v>
      </c>
      <c r="CH79" s="5">
        <v>9</v>
      </c>
      <c r="CI79" s="5">
        <v>7</v>
      </c>
      <c r="CK79" s="11"/>
      <c r="CL79" s="12"/>
      <c r="CN79" s="5"/>
      <c r="CR79" s="11"/>
      <c r="CS79" s="12"/>
      <c r="CU79" s="5"/>
    </row>
    <row r="80" spans="75:99" ht="18.75" x14ac:dyDescent="0.25">
      <c r="BW80" s="11"/>
      <c r="BX80" s="12"/>
      <c r="BY80" s="12"/>
      <c r="BZ80" s="5"/>
      <c r="CA80" s="5"/>
      <c r="CB80" s="5"/>
      <c r="CC80" s="5"/>
      <c r="CD80" s="11">
        <f t="shared" ca="1" si="68"/>
        <v>0.34749706955281767</v>
      </c>
      <c r="CE80" s="12">
        <f t="shared" ca="1" si="69"/>
        <v>54</v>
      </c>
      <c r="CG80" s="5">
        <v>80</v>
      </c>
      <c r="CH80" s="5">
        <v>9</v>
      </c>
      <c r="CI80" s="5">
        <v>8</v>
      </c>
      <c r="CK80" s="11"/>
      <c r="CL80" s="12"/>
      <c r="CN80" s="5"/>
      <c r="CR80" s="11"/>
      <c r="CS80" s="12"/>
      <c r="CU80" s="5"/>
    </row>
    <row r="81" spans="75:99" ht="18.75" x14ac:dyDescent="0.25">
      <c r="BW81" s="11"/>
      <c r="BX81" s="12"/>
      <c r="BY81" s="12"/>
      <c r="BZ81" s="5"/>
      <c r="CA81" s="5"/>
      <c r="CB81" s="5"/>
      <c r="CC81" s="5"/>
      <c r="CD81" s="11">
        <f t="shared" ca="1" si="68"/>
        <v>0.41929480995808632</v>
      </c>
      <c r="CE81" s="12">
        <f t="shared" ca="1" si="69"/>
        <v>50</v>
      </c>
      <c r="CG81" s="5">
        <v>81</v>
      </c>
      <c r="CH81" s="5">
        <v>9</v>
      </c>
      <c r="CI81" s="5">
        <v>9</v>
      </c>
      <c r="CK81" s="11"/>
      <c r="CL81" s="12"/>
      <c r="CN81" s="5"/>
      <c r="CR81" s="11"/>
      <c r="CS81" s="12"/>
      <c r="CU81" s="5"/>
    </row>
    <row r="82" spans="75:99" ht="18.75" x14ac:dyDescent="0.25">
      <c r="BW82" s="11"/>
      <c r="BX82" s="12"/>
      <c r="BY82" s="12"/>
      <c r="BZ82" s="5"/>
      <c r="CA82" s="5"/>
      <c r="CB82" s="5"/>
      <c r="CC82" s="5"/>
      <c r="CD82" s="11"/>
      <c r="CE82" s="12"/>
      <c r="CG82" s="5"/>
      <c r="CK82" s="11"/>
      <c r="CL82" s="12"/>
      <c r="CN82" s="5"/>
      <c r="CR82" s="11"/>
      <c r="CS82" s="12"/>
      <c r="CU82" s="5"/>
    </row>
    <row r="83" spans="75:99" ht="18.75" x14ac:dyDescent="0.25">
      <c r="BW83" s="11"/>
      <c r="BX83" s="12"/>
      <c r="BY83" s="12"/>
      <c r="BZ83" s="5"/>
      <c r="CA83" s="5"/>
      <c r="CB83" s="5"/>
      <c r="CC83" s="5"/>
      <c r="CD83" s="11"/>
      <c r="CE83" s="12"/>
      <c r="CG83" s="5"/>
      <c r="CK83" s="11"/>
      <c r="CL83" s="12"/>
      <c r="CN83" s="5"/>
      <c r="CR83" s="11"/>
      <c r="CS83" s="12"/>
      <c r="CU83" s="5"/>
    </row>
    <row r="84" spans="75:99" ht="18.75" x14ac:dyDescent="0.25">
      <c r="BW84" s="11"/>
      <c r="BX84" s="12"/>
      <c r="BY84" s="12"/>
      <c r="BZ84" s="5"/>
      <c r="CA84" s="5"/>
      <c r="CB84" s="5"/>
      <c r="CC84" s="5"/>
      <c r="CD84" s="11"/>
      <c r="CE84" s="12"/>
      <c r="CG84" s="5"/>
      <c r="CK84" s="11"/>
      <c r="CL84" s="12"/>
      <c r="CN84" s="5"/>
      <c r="CR84" s="11"/>
      <c r="CS84" s="12"/>
      <c r="CU84" s="5"/>
    </row>
    <row r="85" spans="75:99" ht="18.75" x14ac:dyDescent="0.25">
      <c r="BW85" s="11"/>
      <c r="BX85" s="12"/>
      <c r="BY85" s="12"/>
      <c r="BZ85" s="5"/>
      <c r="CA85" s="5"/>
      <c r="CB85" s="5"/>
      <c r="CC85" s="5"/>
      <c r="CD85" s="11"/>
      <c r="CE85" s="12"/>
      <c r="CG85" s="5"/>
      <c r="CK85" s="11"/>
      <c r="CL85" s="12"/>
      <c r="CN85" s="5"/>
      <c r="CR85" s="11"/>
      <c r="CS85" s="12"/>
      <c r="CU85" s="5"/>
    </row>
    <row r="86" spans="75:99" ht="18.75" x14ac:dyDescent="0.25">
      <c r="BW86" s="11"/>
      <c r="BX86" s="12"/>
      <c r="BY86" s="12"/>
      <c r="BZ86" s="5"/>
      <c r="CA86" s="5"/>
      <c r="CB86" s="5"/>
      <c r="CC86" s="5"/>
      <c r="CD86" s="11"/>
      <c r="CE86" s="12"/>
      <c r="CG86" s="5"/>
      <c r="CK86" s="11"/>
      <c r="CL86" s="12"/>
      <c r="CN86" s="5"/>
      <c r="CR86" s="11"/>
      <c r="CS86" s="12"/>
      <c r="CU86" s="5"/>
    </row>
    <row r="87" spans="75:99" ht="18.75" x14ac:dyDescent="0.25">
      <c r="BW87" s="11"/>
      <c r="BX87" s="12"/>
      <c r="BY87" s="12"/>
      <c r="BZ87" s="5"/>
      <c r="CA87" s="5"/>
      <c r="CB87" s="5"/>
      <c r="CC87" s="5"/>
      <c r="CD87" s="11"/>
      <c r="CE87" s="12"/>
      <c r="CG87" s="5"/>
      <c r="CK87" s="11"/>
      <c r="CL87" s="12"/>
      <c r="CN87" s="5"/>
      <c r="CR87" s="11"/>
      <c r="CS87" s="12"/>
      <c r="CU87" s="5"/>
    </row>
    <row r="88" spans="75:99" ht="18.75" x14ac:dyDescent="0.25">
      <c r="BW88" s="11"/>
      <c r="BX88" s="12"/>
      <c r="BY88" s="12"/>
      <c r="BZ88" s="5"/>
      <c r="CA88" s="5"/>
      <c r="CB88" s="5"/>
      <c r="CC88" s="5"/>
      <c r="CD88" s="11"/>
      <c r="CE88" s="12"/>
      <c r="CG88" s="5"/>
      <c r="CK88" s="11"/>
      <c r="CL88" s="12"/>
      <c r="CN88" s="5"/>
      <c r="CR88" s="11"/>
      <c r="CS88" s="12"/>
      <c r="CU88" s="5"/>
    </row>
    <row r="89" spans="75:99" ht="18.75" x14ac:dyDescent="0.25">
      <c r="BW89" s="11"/>
      <c r="BX89" s="12"/>
      <c r="BY89" s="12"/>
      <c r="BZ89" s="5"/>
      <c r="CA89" s="5"/>
      <c r="CB89" s="5"/>
      <c r="CC89" s="5"/>
      <c r="CD89" s="11"/>
      <c r="CE89" s="12"/>
      <c r="CG89" s="5"/>
      <c r="CK89" s="11"/>
      <c r="CL89" s="12"/>
      <c r="CN89" s="5"/>
      <c r="CR89" s="11"/>
      <c r="CS89" s="12"/>
      <c r="CU89" s="5"/>
    </row>
    <row r="90" spans="75:99" ht="18.75" x14ac:dyDescent="0.25">
      <c r="BW90" s="11"/>
      <c r="BX90" s="12"/>
      <c r="BY90" s="12"/>
      <c r="BZ90" s="5"/>
      <c r="CA90" s="5"/>
      <c r="CB90" s="5"/>
      <c r="CC90" s="5"/>
      <c r="CD90" s="11"/>
      <c r="CE90" s="12"/>
      <c r="CG90" s="5"/>
      <c r="CK90" s="11"/>
      <c r="CL90" s="12"/>
      <c r="CN90" s="5"/>
      <c r="CR90" s="11"/>
      <c r="CS90" s="12"/>
      <c r="CU90" s="5"/>
    </row>
    <row r="91" spans="75:99" ht="18.75" x14ac:dyDescent="0.25">
      <c r="BW91" s="11"/>
      <c r="BX91" s="12"/>
      <c r="BY91" s="12"/>
      <c r="BZ91" s="5"/>
      <c r="CA91" s="5"/>
      <c r="CB91" s="5"/>
      <c r="CC91" s="5"/>
      <c r="CD91" s="11"/>
      <c r="CE91" s="12"/>
      <c r="CG91" s="5"/>
      <c r="CK91" s="11"/>
      <c r="CL91" s="12"/>
      <c r="CN91" s="5"/>
      <c r="CR91" s="11"/>
      <c r="CS91" s="12"/>
      <c r="CU91" s="5"/>
    </row>
    <row r="92" spans="75:99" ht="18.75" x14ac:dyDescent="0.25">
      <c r="BW92" s="11"/>
      <c r="BX92" s="12"/>
      <c r="BY92" s="12"/>
      <c r="BZ92" s="5"/>
      <c r="CA92" s="5"/>
      <c r="CB92" s="5"/>
      <c r="CC92" s="5"/>
      <c r="CD92" s="11"/>
      <c r="CE92" s="12"/>
      <c r="CG92" s="5"/>
      <c r="CK92" s="11"/>
      <c r="CL92" s="12"/>
      <c r="CN92" s="5"/>
      <c r="CR92" s="11"/>
      <c r="CS92" s="12"/>
      <c r="CU92" s="5"/>
    </row>
    <row r="93" spans="75:99" ht="18.75" x14ac:dyDescent="0.25">
      <c r="BW93" s="11"/>
      <c r="BX93" s="12"/>
      <c r="BY93" s="12"/>
      <c r="BZ93" s="5"/>
      <c r="CA93" s="5"/>
      <c r="CB93" s="5"/>
      <c r="CC93" s="5"/>
      <c r="CD93" s="11"/>
      <c r="CE93" s="12"/>
      <c r="CG93" s="5"/>
      <c r="CK93" s="11"/>
      <c r="CL93" s="12"/>
      <c r="CN93" s="5"/>
      <c r="CR93" s="11"/>
      <c r="CS93" s="12"/>
      <c r="CU93" s="5"/>
    </row>
    <row r="94" spans="75:99" ht="18.75" x14ac:dyDescent="0.25">
      <c r="BW94" s="11"/>
      <c r="BX94" s="12"/>
      <c r="BY94" s="12"/>
      <c r="BZ94" s="5"/>
      <c r="CA94" s="5"/>
      <c r="CB94" s="5"/>
      <c r="CC94" s="5"/>
      <c r="CD94" s="11"/>
      <c r="CE94" s="12"/>
      <c r="CG94" s="5"/>
      <c r="CK94" s="11"/>
      <c r="CL94" s="12"/>
      <c r="CN94" s="5"/>
      <c r="CR94" s="11"/>
      <c r="CS94" s="12"/>
      <c r="CU94" s="5"/>
    </row>
    <row r="95" spans="75:99" ht="18.75" x14ac:dyDescent="0.25">
      <c r="BW95" s="11"/>
      <c r="BX95" s="12"/>
      <c r="BY95" s="12"/>
      <c r="BZ95" s="5"/>
      <c r="CA95" s="5"/>
      <c r="CB95" s="5"/>
      <c r="CC95" s="5"/>
      <c r="CD95" s="11"/>
      <c r="CE95" s="12"/>
      <c r="CG95" s="5"/>
      <c r="CK95" s="11"/>
      <c r="CL95" s="12"/>
      <c r="CN95" s="5"/>
      <c r="CR95" s="11"/>
      <c r="CS95" s="12"/>
      <c r="CU95" s="5"/>
    </row>
    <row r="96" spans="75:99" ht="18.75" x14ac:dyDescent="0.25">
      <c r="BW96" s="11"/>
      <c r="BX96" s="12"/>
      <c r="BY96" s="12"/>
      <c r="BZ96" s="5"/>
      <c r="CA96" s="5"/>
      <c r="CB96" s="5"/>
      <c r="CC96" s="5"/>
      <c r="CD96" s="11"/>
      <c r="CE96" s="12"/>
      <c r="CG96" s="5"/>
      <c r="CK96" s="11"/>
      <c r="CL96" s="12"/>
      <c r="CN96" s="5"/>
      <c r="CR96" s="11"/>
      <c r="CS96" s="12"/>
      <c r="CU96" s="5"/>
    </row>
    <row r="97" spans="75:99" ht="18.75" x14ac:dyDescent="0.25">
      <c r="BW97" s="11"/>
      <c r="BX97" s="12"/>
      <c r="BY97" s="12"/>
      <c r="BZ97" s="5"/>
      <c r="CA97" s="5"/>
      <c r="CB97" s="5"/>
      <c r="CC97" s="5"/>
      <c r="CD97" s="11"/>
      <c r="CE97" s="12"/>
      <c r="CG97" s="5"/>
      <c r="CK97" s="11"/>
      <c r="CL97" s="12"/>
      <c r="CN97" s="5"/>
      <c r="CR97" s="11"/>
      <c r="CS97" s="12"/>
      <c r="CU97" s="5"/>
    </row>
    <row r="98" spans="75:99" ht="18.75" x14ac:dyDescent="0.25">
      <c r="BW98" s="11"/>
      <c r="BX98" s="12"/>
      <c r="BY98" s="12"/>
      <c r="BZ98" s="5"/>
      <c r="CA98" s="5"/>
      <c r="CB98" s="5"/>
      <c r="CC98" s="5"/>
      <c r="CD98" s="11"/>
      <c r="CE98" s="12"/>
      <c r="CG98" s="5"/>
      <c r="CK98" s="11"/>
      <c r="CL98" s="12"/>
      <c r="CN98" s="5"/>
      <c r="CR98" s="11"/>
      <c r="CS98" s="12"/>
      <c r="CU98" s="5"/>
    </row>
    <row r="99" spans="75:99" ht="18.75" x14ac:dyDescent="0.25">
      <c r="BW99" s="11"/>
      <c r="BX99" s="12"/>
      <c r="BY99" s="12"/>
      <c r="BZ99" s="5"/>
      <c r="CA99" s="5"/>
      <c r="CB99" s="5"/>
      <c r="CC99" s="5"/>
      <c r="CD99" s="11"/>
      <c r="CE99" s="12"/>
      <c r="CG99" s="5"/>
      <c r="CK99" s="11"/>
      <c r="CL99" s="12"/>
      <c r="CN99" s="5"/>
      <c r="CR99" s="11"/>
      <c r="CS99" s="12"/>
      <c r="CU99" s="5"/>
    </row>
    <row r="100" spans="75:99" ht="18.75" x14ac:dyDescent="0.25">
      <c r="BW100" s="11"/>
      <c r="BX100" s="12"/>
      <c r="BY100" s="12"/>
      <c r="BZ100" s="5"/>
      <c r="CC100" s="5"/>
      <c r="CD100" s="11"/>
      <c r="CE100" s="12"/>
      <c r="CG100" s="5"/>
      <c r="CK100" s="11"/>
      <c r="CL100" s="12"/>
      <c r="CN100" s="5"/>
      <c r="CR100" s="11"/>
      <c r="CS100" s="12"/>
      <c r="CU100" s="5"/>
    </row>
  </sheetData>
  <sheetProtection algorithmName="SHA-512" hashValue="7h9Ve5D994HiGiwFwf6yZFQFbD6xlVUq3bLeCM9U9ms4j6017UwB//0taeCnmSxUNzG+Hhb7+RD9HhpxqKGi8Q==" saltValue="IJl6g6CPVjmvfi86vSBjAg==" spinCount="100000" sheet="1" objects="1" scenarios="1" selectLockedCells="1"/>
  <mergeCells count="56">
    <mergeCell ref="V12:W12"/>
    <mergeCell ref="A1:V1"/>
    <mergeCell ref="B2:G2"/>
    <mergeCell ref="H2:K2"/>
    <mergeCell ref="L2:W2"/>
    <mergeCell ref="B5:E5"/>
    <mergeCell ref="F5:G5"/>
    <mergeCell ref="J5:M5"/>
    <mergeCell ref="N5:O5"/>
    <mergeCell ref="R5:U5"/>
    <mergeCell ref="V5:W5"/>
    <mergeCell ref="B12:E12"/>
    <mergeCell ref="F12:G12"/>
    <mergeCell ref="J12:M12"/>
    <mergeCell ref="N12:O12"/>
    <mergeCell ref="R12:U12"/>
    <mergeCell ref="V26:W26"/>
    <mergeCell ref="B19:E19"/>
    <mergeCell ref="F19:G19"/>
    <mergeCell ref="J19:M19"/>
    <mergeCell ref="N19:O19"/>
    <mergeCell ref="R19:U19"/>
    <mergeCell ref="V19:W19"/>
    <mergeCell ref="B26:E26"/>
    <mergeCell ref="F26:G26"/>
    <mergeCell ref="J26:M26"/>
    <mergeCell ref="N26:O26"/>
    <mergeCell ref="R26:U26"/>
    <mergeCell ref="V43:W43"/>
    <mergeCell ref="A32:V32"/>
    <mergeCell ref="B33:G33"/>
    <mergeCell ref="H33:K33"/>
    <mergeCell ref="L33:W33"/>
    <mergeCell ref="B36:E36"/>
    <mergeCell ref="F36:G36"/>
    <mergeCell ref="J36:M36"/>
    <mergeCell ref="N36:O36"/>
    <mergeCell ref="R36:U36"/>
    <mergeCell ref="V36:W36"/>
    <mergeCell ref="B43:E43"/>
    <mergeCell ref="F43:G43"/>
    <mergeCell ref="J43:M43"/>
    <mergeCell ref="N43:O43"/>
    <mergeCell ref="R43:U43"/>
    <mergeCell ref="V57:W57"/>
    <mergeCell ref="B50:E50"/>
    <mergeCell ref="F50:G50"/>
    <mergeCell ref="J50:M50"/>
    <mergeCell ref="N50:O50"/>
    <mergeCell ref="R50:U50"/>
    <mergeCell ref="V50:W50"/>
    <mergeCell ref="B57:E57"/>
    <mergeCell ref="F57:G57"/>
    <mergeCell ref="J57:M57"/>
    <mergeCell ref="N57:O57"/>
    <mergeCell ref="R57:U57"/>
  </mergeCells>
  <phoneticPr fontId="5"/>
  <conditionalFormatting sqref="AJ15:AJ26">
    <cfRule type="expression" dxfId="966" priority="193">
      <formula>$AJ15="NO"</formula>
    </cfRule>
  </conditionalFormatting>
  <conditionalFormatting sqref="C7">
    <cfRule type="expression" dxfId="965" priority="192">
      <formula>C7=0</formula>
    </cfRule>
  </conditionalFormatting>
  <conditionalFormatting sqref="C8">
    <cfRule type="expression" dxfId="964" priority="191">
      <formula>C8=0</formula>
    </cfRule>
  </conditionalFormatting>
  <conditionalFormatting sqref="C9">
    <cfRule type="expression" dxfId="963" priority="190">
      <formula>C9=0</formula>
    </cfRule>
  </conditionalFormatting>
  <conditionalFormatting sqref="B8">
    <cfRule type="expression" dxfId="962" priority="189">
      <formula>B8=""</formula>
    </cfRule>
  </conditionalFormatting>
  <conditionalFormatting sqref="G7">
    <cfRule type="expression" dxfId="961" priority="188">
      <formula>G7=0</formula>
    </cfRule>
  </conditionalFormatting>
  <conditionalFormatting sqref="G8">
    <cfRule type="expression" dxfId="960" priority="187">
      <formula>G8=0</formula>
    </cfRule>
  </conditionalFormatting>
  <conditionalFormatting sqref="F7">
    <cfRule type="expression" dxfId="959" priority="186">
      <formula>AND(F7=0,G7=0)</formula>
    </cfRule>
  </conditionalFormatting>
  <conditionalFormatting sqref="F8">
    <cfRule type="expression" dxfId="958" priority="185">
      <formula>AND(F8=0,G8=0)</formula>
    </cfRule>
  </conditionalFormatting>
  <conditionalFormatting sqref="K7">
    <cfRule type="expression" dxfId="957" priority="184">
      <formula>K7=0</formula>
    </cfRule>
  </conditionalFormatting>
  <conditionalFormatting sqref="K8">
    <cfRule type="expression" dxfId="956" priority="183">
      <formula>K8=0</formula>
    </cfRule>
  </conditionalFormatting>
  <conditionalFormatting sqref="K9">
    <cfRule type="expression" dxfId="955" priority="182">
      <formula>K9=0</formula>
    </cfRule>
  </conditionalFormatting>
  <conditionalFormatting sqref="J8">
    <cfRule type="expression" dxfId="954" priority="181">
      <formula>J8=""</formula>
    </cfRule>
  </conditionalFormatting>
  <conditionalFormatting sqref="O7">
    <cfRule type="expression" dxfId="953" priority="180">
      <formula>O7=0</formula>
    </cfRule>
  </conditionalFormatting>
  <conditionalFormatting sqref="O8">
    <cfRule type="expression" dxfId="952" priority="179">
      <formula>O8=0</formula>
    </cfRule>
  </conditionalFormatting>
  <conditionalFormatting sqref="N7">
    <cfRule type="expression" dxfId="951" priority="178">
      <formula>AND(N7=0,O7=0)</formula>
    </cfRule>
  </conditionalFormatting>
  <conditionalFormatting sqref="N8">
    <cfRule type="expression" dxfId="950" priority="177">
      <formula>AND(N8=0,O8=0)</formula>
    </cfRule>
  </conditionalFormatting>
  <conditionalFormatting sqref="S7">
    <cfRule type="expression" dxfId="949" priority="176">
      <formula>S7=0</formula>
    </cfRule>
  </conditionalFormatting>
  <conditionalFormatting sqref="S8">
    <cfRule type="expression" dxfId="948" priority="175">
      <formula>S8=0</formula>
    </cfRule>
  </conditionalFormatting>
  <conditionalFormatting sqref="S9">
    <cfRule type="expression" dxfId="947" priority="174">
      <formula>S9=0</formula>
    </cfRule>
  </conditionalFormatting>
  <conditionalFormatting sqref="R8">
    <cfRule type="expression" dxfId="946" priority="173">
      <formula>R8=""</formula>
    </cfRule>
  </conditionalFormatting>
  <conditionalFormatting sqref="W7">
    <cfRule type="expression" dxfId="945" priority="172">
      <formula>W7=0</formula>
    </cfRule>
  </conditionalFormatting>
  <conditionalFormatting sqref="W8">
    <cfRule type="expression" dxfId="944" priority="171">
      <formula>W8=0</formula>
    </cfRule>
  </conditionalFormatting>
  <conditionalFormatting sqref="V7">
    <cfRule type="expression" dxfId="943" priority="170">
      <formula>AND(V7=0,W7=0)</formula>
    </cfRule>
  </conditionalFormatting>
  <conditionalFormatting sqref="V8">
    <cfRule type="expression" dxfId="942" priority="169">
      <formula>AND(V8=0,W8=0)</formula>
    </cfRule>
  </conditionalFormatting>
  <conditionalFormatting sqref="C14">
    <cfRule type="expression" dxfId="941" priority="168">
      <formula>C14=0</formula>
    </cfRule>
  </conditionalFormatting>
  <conditionalFormatting sqref="C15">
    <cfRule type="expression" dxfId="940" priority="167">
      <formula>C15=0</formula>
    </cfRule>
  </conditionalFormatting>
  <conditionalFormatting sqref="C16">
    <cfRule type="expression" dxfId="939" priority="166">
      <formula>C16=0</formula>
    </cfRule>
  </conditionalFormatting>
  <conditionalFormatting sqref="B15">
    <cfRule type="expression" dxfId="938" priority="165">
      <formula>B15=""</formula>
    </cfRule>
  </conditionalFormatting>
  <conditionalFormatting sqref="G14">
    <cfRule type="expression" dxfId="937" priority="164">
      <formula>G14=0</formula>
    </cfRule>
  </conditionalFormatting>
  <conditionalFormatting sqref="G15">
    <cfRule type="expression" dxfId="936" priority="163">
      <formula>G15=0</formula>
    </cfRule>
  </conditionalFormatting>
  <conditionalFormatting sqref="F14">
    <cfRule type="expression" dxfId="935" priority="162">
      <formula>AND(F14=0,G14=0)</formula>
    </cfRule>
  </conditionalFormatting>
  <conditionalFormatting sqref="F15">
    <cfRule type="expression" dxfId="934" priority="161">
      <formula>AND(F15=0,G15=0)</formula>
    </cfRule>
  </conditionalFormatting>
  <conditionalFormatting sqref="K14">
    <cfRule type="expression" dxfId="933" priority="160">
      <formula>K14=0</formula>
    </cfRule>
  </conditionalFormatting>
  <conditionalFormatting sqref="K15">
    <cfRule type="expression" dxfId="932" priority="159">
      <formula>K15=0</formula>
    </cfRule>
  </conditionalFormatting>
  <conditionalFormatting sqref="K16">
    <cfRule type="expression" dxfId="931" priority="158">
      <formula>K16=0</formula>
    </cfRule>
  </conditionalFormatting>
  <conditionalFormatting sqref="J15">
    <cfRule type="expression" dxfId="930" priority="157">
      <formula>J15=""</formula>
    </cfRule>
  </conditionalFormatting>
  <conditionalFormatting sqref="O14">
    <cfRule type="expression" dxfId="929" priority="156">
      <formula>O14=0</formula>
    </cfRule>
  </conditionalFormatting>
  <conditionalFormatting sqref="O15">
    <cfRule type="expression" dxfId="928" priority="155">
      <formula>O15=0</formula>
    </cfRule>
  </conditionalFormatting>
  <conditionalFormatting sqref="N14">
    <cfRule type="expression" dxfId="927" priority="154">
      <formula>AND(N14=0,O14=0)</formula>
    </cfRule>
  </conditionalFormatting>
  <conditionalFormatting sqref="N15">
    <cfRule type="expression" dxfId="926" priority="153">
      <formula>AND(N15=0,O15=0)</formula>
    </cfRule>
  </conditionalFormatting>
  <conditionalFormatting sqref="S14">
    <cfRule type="expression" dxfId="925" priority="152">
      <formula>S14=0</formula>
    </cfRule>
  </conditionalFormatting>
  <conditionalFormatting sqref="S15">
    <cfRule type="expression" dxfId="924" priority="151">
      <formula>S15=0</formula>
    </cfRule>
  </conditionalFormatting>
  <conditionalFormatting sqref="S16">
    <cfRule type="expression" dxfId="923" priority="150">
      <formula>S16=0</formula>
    </cfRule>
  </conditionalFormatting>
  <conditionalFormatting sqref="R15">
    <cfRule type="expression" dxfId="922" priority="149">
      <formula>R15=""</formula>
    </cfRule>
  </conditionalFormatting>
  <conditionalFormatting sqref="W14">
    <cfRule type="expression" dxfId="921" priority="148">
      <formula>W14=0</formula>
    </cfRule>
  </conditionalFormatting>
  <conditionalFormatting sqref="W15">
    <cfRule type="expression" dxfId="920" priority="147">
      <formula>W15=0</formula>
    </cfRule>
  </conditionalFormatting>
  <conditionalFormatting sqref="V14">
    <cfRule type="expression" dxfId="919" priority="146">
      <formula>AND(V14=0,W14=0)</formula>
    </cfRule>
  </conditionalFormatting>
  <conditionalFormatting sqref="V15">
    <cfRule type="expression" dxfId="918" priority="145">
      <formula>AND(V15=0,W15=0)</formula>
    </cfRule>
  </conditionalFormatting>
  <conditionalFormatting sqref="C21">
    <cfRule type="expression" dxfId="917" priority="144">
      <formula>C21=0</formula>
    </cfRule>
  </conditionalFormatting>
  <conditionalFormatting sqref="C22">
    <cfRule type="expression" dxfId="916" priority="143">
      <formula>C22=0</formula>
    </cfRule>
  </conditionalFormatting>
  <conditionalFormatting sqref="C23">
    <cfRule type="expression" dxfId="915" priority="142">
      <formula>C23=0</formula>
    </cfRule>
  </conditionalFormatting>
  <conditionalFormatting sqref="B22">
    <cfRule type="expression" dxfId="914" priority="141">
      <formula>B22=""</formula>
    </cfRule>
  </conditionalFormatting>
  <conditionalFormatting sqref="G21">
    <cfRule type="expression" dxfId="913" priority="140">
      <formula>G21=0</formula>
    </cfRule>
  </conditionalFormatting>
  <conditionalFormatting sqref="G22">
    <cfRule type="expression" dxfId="912" priority="139">
      <formula>G22=0</formula>
    </cfRule>
  </conditionalFormatting>
  <conditionalFormatting sqref="F21">
    <cfRule type="expression" dxfId="911" priority="138">
      <formula>AND(F21=0,G21=0)</formula>
    </cfRule>
  </conditionalFormatting>
  <conditionalFormatting sqref="F22">
    <cfRule type="expression" dxfId="910" priority="137">
      <formula>AND(F22=0,G22=0)</formula>
    </cfRule>
  </conditionalFormatting>
  <conditionalFormatting sqref="K21">
    <cfRule type="expression" dxfId="909" priority="136">
      <formula>K21=0</formula>
    </cfRule>
  </conditionalFormatting>
  <conditionalFormatting sqref="K22">
    <cfRule type="expression" dxfId="908" priority="135">
      <formula>K22=0</formula>
    </cfRule>
  </conditionalFormatting>
  <conditionalFormatting sqref="K23">
    <cfRule type="expression" dxfId="907" priority="134">
      <formula>K23=0</formula>
    </cfRule>
  </conditionalFormatting>
  <conditionalFormatting sqref="J22">
    <cfRule type="expression" dxfId="906" priority="133">
      <formula>J22=""</formula>
    </cfRule>
  </conditionalFormatting>
  <conditionalFormatting sqref="O21">
    <cfRule type="expression" dxfId="905" priority="132">
      <formula>O21=0</formula>
    </cfRule>
  </conditionalFormatting>
  <conditionalFormatting sqref="O22">
    <cfRule type="expression" dxfId="904" priority="131">
      <formula>O22=0</formula>
    </cfRule>
  </conditionalFormatting>
  <conditionalFormatting sqref="N21">
    <cfRule type="expression" dxfId="903" priority="130">
      <formula>AND(N21=0,O21=0)</formula>
    </cfRule>
  </conditionalFormatting>
  <conditionalFormatting sqref="N22">
    <cfRule type="expression" dxfId="902" priority="129">
      <formula>AND(N22=0,O22=0)</formula>
    </cfRule>
  </conditionalFormatting>
  <conditionalFormatting sqref="S21">
    <cfRule type="expression" dxfId="901" priority="128">
      <formula>S21=0</formula>
    </cfRule>
  </conditionalFormatting>
  <conditionalFormatting sqref="S22">
    <cfRule type="expression" dxfId="900" priority="127">
      <formula>S22=0</formula>
    </cfRule>
  </conditionalFormatting>
  <conditionalFormatting sqref="S23">
    <cfRule type="expression" dxfId="899" priority="126">
      <formula>S23=0</formula>
    </cfRule>
  </conditionalFormatting>
  <conditionalFormatting sqref="R22">
    <cfRule type="expression" dxfId="898" priority="125">
      <formula>R22=""</formula>
    </cfRule>
  </conditionalFormatting>
  <conditionalFormatting sqref="W21">
    <cfRule type="expression" dxfId="897" priority="124">
      <formula>W21=0</formula>
    </cfRule>
  </conditionalFormatting>
  <conditionalFormatting sqref="W22">
    <cfRule type="expression" dxfId="896" priority="123">
      <formula>W22=0</formula>
    </cfRule>
  </conditionalFormatting>
  <conditionalFormatting sqref="V21">
    <cfRule type="expression" dxfId="895" priority="122">
      <formula>AND(V21=0,W21=0)</formula>
    </cfRule>
  </conditionalFormatting>
  <conditionalFormatting sqref="V22">
    <cfRule type="expression" dxfId="894" priority="121">
      <formula>AND(V22=0,W22=0)</formula>
    </cfRule>
  </conditionalFormatting>
  <conditionalFormatting sqref="C28">
    <cfRule type="expression" dxfId="893" priority="120">
      <formula>C28=0</formula>
    </cfRule>
  </conditionalFormatting>
  <conditionalFormatting sqref="C29">
    <cfRule type="expression" dxfId="892" priority="119">
      <formula>C29=0</formula>
    </cfRule>
  </conditionalFormatting>
  <conditionalFormatting sqref="C30">
    <cfRule type="expression" dxfId="891" priority="118">
      <formula>C30=0</formula>
    </cfRule>
  </conditionalFormatting>
  <conditionalFormatting sqref="B29">
    <cfRule type="expression" dxfId="890" priority="117">
      <formula>B29=""</formula>
    </cfRule>
  </conditionalFormatting>
  <conditionalFormatting sqref="G28">
    <cfRule type="expression" dxfId="889" priority="116">
      <formula>G28=0</formula>
    </cfRule>
  </conditionalFormatting>
  <conditionalFormatting sqref="G29">
    <cfRule type="expression" dxfId="888" priority="115">
      <formula>G29=0</formula>
    </cfRule>
  </conditionalFormatting>
  <conditionalFormatting sqref="F28">
    <cfRule type="expression" dxfId="887" priority="114">
      <formula>AND(F28=0,G28=0)</formula>
    </cfRule>
  </conditionalFormatting>
  <conditionalFormatting sqref="F29">
    <cfRule type="expression" dxfId="886" priority="113">
      <formula>AND(F29=0,G29=0)</formula>
    </cfRule>
  </conditionalFormatting>
  <conditionalFormatting sqref="K28">
    <cfRule type="expression" dxfId="885" priority="112">
      <formula>K28=0</formula>
    </cfRule>
  </conditionalFormatting>
  <conditionalFormatting sqref="K29">
    <cfRule type="expression" dxfId="884" priority="111">
      <formula>K29=0</formula>
    </cfRule>
  </conditionalFormatting>
  <conditionalFormatting sqref="K30">
    <cfRule type="expression" dxfId="883" priority="110">
      <formula>K30=0</formula>
    </cfRule>
  </conditionalFormatting>
  <conditionalFormatting sqref="J29">
    <cfRule type="expression" dxfId="882" priority="109">
      <formula>J29=""</formula>
    </cfRule>
  </conditionalFormatting>
  <conditionalFormatting sqref="O28">
    <cfRule type="expression" dxfId="881" priority="108">
      <formula>O28=0</formula>
    </cfRule>
  </conditionalFormatting>
  <conditionalFormatting sqref="O29">
    <cfRule type="expression" dxfId="880" priority="107">
      <formula>O29=0</formula>
    </cfRule>
  </conditionalFormatting>
  <conditionalFormatting sqref="N28">
    <cfRule type="expression" dxfId="879" priority="106">
      <formula>AND(N28=0,O28=0)</formula>
    </cfRule>
  </conditionalFormatting>
  <conditionalFormatting sqref="N29">
    <cfRule type="expression" dxfId="878" priority="105">
      <formula>AND(N29=0,O29=0)</formula>
    </cfRule>
  </conditionalFormatting>
  <conditionalFormatting sqref="S28">
    <cfRule type="expression" dxfId="877" priority="104">
      <formula>S28=0</formula>
    </cfRule>
  </conditionalFormatting>
  <conditionalFormatting sqref="S29">
    <cfRule type="expression" dxfId="876" priority="103">
      <formula>S29=0</formula>
    </cfRule>
  </conditionalFormatting>
  <conditionalFormatting sqref="S30">
    <cfRule type="expression" dxfId="875" priority="102">
      <formula>S30=0</formula>
    </cfRule>
  </conditionalFormatting>
  <conditionalFormatting sqref="R29">
    <cfRule type="expression" dxfId="874" priority="101">
      <formula>R29=""</formula>
    </cfRule>
  </conditionalFormatting>
  <conditionalFormatting sqref="W28">
    <cfRule type="expression" dxfId="873" priority="100">
      <formula>W28=0</formula>
    </cfRule>
  </conditionalFormatting>
  <conditionalFormatting sqref="W29">
    <cfRule type="expression" dxfId="872" priority="99">
      <formula>W29=0</formula>
    </cfRule>
  </conditionalFormatting>
  <conditionalFormatting sqref="V28">
    <cfRule type="expression" dxfId="871" priority="98">
      <formula>AND(V28=0,W28=0)</formula>
    </cfRule>
  </conditionalFormatting>
  <conditionalFormatting sqref="V29">
    <cfRule type="expression" dxfId="870" priority="97">
      <formula>AND(V29=0,W29=0)</formula>
    </cfRule>
  </conditionalFormatting>
  <conditionalFormatting sqref="C38">
    <cfRule type="expression" dxfId="869" priority="96">
      <formula>C38=0</formula>
    </cfRule>
  </conditionalFormatting>
  <conditionalFormatting sqref="C39">
    <cfRule type="expression" dxfId="868" priority="95">
      <formula>C39=0</formula>
    </cfRule>
  </conditionalFormatting>
  <conditionalFormatting sqref="C40">
    <cfRule type="expression" dxfId="867" priority="94">
      <formula>C40=0</formula>
    </cfRule>
  </conditionalFormatting>
  <conditionalFormatting sqref="B39">
    <cfRule type="expression" dxfId="866" priority="93">
      <formula>B39=""</formula>
    </cfRule>
  </conditionalFormatting>
  <conditionalFormatting sqref="G38">
    <cfRule type="expression" dxfId="865" priority="92">
      <formula>G38=0</formula>
    </cfRule>
  </conditionalFormatting>
  <conditionalFormatting sqref="G39">
    <cfRule type="expression" dxfId="864" priority="91">
      <formula>G39=0</formula>
    </cfRule>
  </conditionalFormatting>
  <conditionalFormatting sqref="F38">
    <cfRule type="expression" dxfId="863" priority="90">
      <formula>AND(F38=0,G38=0)</formula>
    </cfRule>
  </conditionalFormatting>
  <conditionalFormatting sqref="F39">
    <cfRule type="expression" dxfId="862" priority="89">
      <formula>AND(F39=0,G39=0)</formula>
    </cfRule>
  </conditionalFormatting>
  <conditionalFormatting sqref="K38">
    <cfRule type="expression" dxfId="861" priority="88">
      <formula>K38=0</formula>
    </cfRule>
  </conditionalFormatting>
  <conditionalFormatting sqref="K39">
    <cfRule type="expression" dxfId="860" priority="87">
      <formula>K39=0</formula>
    </cfRule>
  </conditionalFormatting>
  <conditionalFormatting sqref="K40">
    <cfRule type="expression" dxfId="859" priority="86">
      <formula>K40=0</formula>
    </cfRule>
  </conditionalFormatting>
  <conditionalFormatting sqref="J39">
    <cfRule type="expression" dxfId="858" priority="85">
      <formula>J39=""</formula>
    </cfRule>
  </conditionalFormatting>
  <conditionalFormatting sqref="O38">
    <cfRule type="expression" dxfId="857" priority="84">
      <formula>O38=0</formula>
    </cfRule>
  </conditionalFormatting>
  <conditionalFormatting sqref="O39">
    <cfRule type="expression" dxfId="856" priority="83">
      <formula>O39=0</formula>
    </cfRule>
  </conditionalFormatting>
  <conditionalFormatting sqref="N38">
    <cfRule type="expression" dxfId="855" priority="82">
      <formula>AND(N38=0,O38=0)</formula>
    </cfRule>
  </conditionalFormatting>
  <conditionalFormatting sqref="N39">
    <cfRule type="expression" dxfId="854" priority="81">
      <formula>AND(N39=0,O39=0)</formula>
    </cfRule>
  </conditionalFormatting>
  <conditionalFormatting sqref="S38">
    <cfRule type="expression" dxfId="853" priority="80">
      <formula>S38=0</formula>
    </cfRule>
  </conditionalFormatting>
  <conditionalFormatting sqref="S39">
    <cfRule type="expression" dxfId="852" priority="79">
      <formula>S39=0</formula>
    </cfRule>
  </conditionalFormatting>
  <conditionalFormatting sqref="S40">
    <cfRule type="expression" dxfId="851" priority="78">
      <formula>S40=0</formula>
    </cfRule>
  </conditionalFormatting>
  <conditionalFormatting sqref="R39">
    <cfRule type="expression" dxfId="850" priority="77">
      <formula>R39=""</formula>
    </cfRule>
  </conditionalFormatting>
  <conditionalFormatting sqref="W38">
    <cfRule type="expression" dxfId="849" priority="76">
      <formula>W38=0</formula>
    </cfRule>
  </conditionalFormatting>
  <conditionalFormatting sqref="W39">
    <cfRule type="expression" dxfId="848" priority="75">
      <formula>W39=0</formula>
    </cfRule>
  </conditionalFormatting>
  <conditionalFormatting sqref="V38">
    <cfRule type="expression" dxfId="847" priority="74">
      <formula>AND(V38=0,W38=0)</formula>
    </cfRule>
  </conditionalFormatting>
  <conditionalFormatting sqref="V39">
    <cfRule type="expression" dxfId="846" priority="73">
      <formula>AND(V39=0,W39=0)</formula>
    </cfRule>
  </conditionalFormatting>
  <conditionalFormatting sqref="C45">
    <cfRule type="expression" dxfId="845" priority="72">
      <formula>C45=0</formula>
    </cfRule>
  </conditionalFormatting>
  <conditionalFormatting sqref="C46">
    <cfRule type="expression" dxfId="844" priority="71">
      <formula>C46=0</formula>
    </cfRule>
  </conditionalFormatting>
  <conditionalFormatting sqref="C47">
    <cfRule type="expression" dxfId="843" priority="70">
      <formula>C47=0</formula>
    </cfRule>
  </conditionalFormatting>
  <conditionalFormatting sqref="B46">
    <cfRule type="expression" dxfId="842" priority="69">
      <formula>B46=""</formula>
    </cfRule>
  </conditionalFormatting>
  <conditionalFormatting sqref="G45">
    <cfRule type="expression" dxfId="841" priority="68">
      <formula>G45=0</formula>
    </cfRule>
  </conditionalFormatting>
  <conditionalFormatting sqref="G46">
    <cfRule type="expression" dxfId="840" priority="67">
      <formula>G46=0</formula>
    </cfRule>
  </conditionalFormatting>
  <conditionalFormatting sqref="F45">
    <cfRule type="expression" dxfId="839" priority="66">
      <formula>AND(F45=0,G45=0)</formula>
    </cfRule>
  </conditionalFormatting>
  <conditionalFormatting sqref="F46">
    <cfRule type="expression" dxfId="838" priority="65">
      <formula>AND(F46=0,G46=0)</formula>
    </cfRule>
  </conditionalFormatting>
  <conditionalFormatting sqref="K45">
    <cfRule type="expression" dxfId="837" priority="64">
      <formula>K45=0</formula>
    </cfRule>
  </conditionalFormatting>
  <conditionalFormatting sqref="K46">
    <cfRule type="expression" dxfId="836" priority="63">
      <formula>K46=0</formula>
    </cfRule>
  </conditionalFormatting>
  <conditionalFormatting sqref="K47">
    <cfRule type="expression" dxfId="835" priority="62">
      <formula>K47=0</formula>
    </cfRule>
  </conditionalFormatting>
  <conditionalFormatting sqref="J46">
    <cfRule type="expression" dxfId="834" priority="61">
      <formula>J46=""</formula>
    </cfRule>
  </conditionalFormatting>
  <conditionalFormatting sqref="O45">
    <cfRule type="expression" dxfId="833" priority="60">
      <formula>O45=0</formula>
    </cfRule>
  </conditionalFormatting>
  <conditionalFormatting sqref="O46">
    <cfRule type="expression" dxfId="832" priority="59">
      <formula>O46=0</formula>
    </cfRule>
  </conditionalFormatting>
  <conditionalFormatting sqref="N45">
    <cfRule type="expression" dxfId="831" priority="58">
      <formula>AND(N45=0,O45=0)</formula>
    </cfRule>
  </conditionalFormatting>
  <conditionalFormatting sqref="N46">
    <cfRule type="expression" dxfId="830" priority="57">
      <formula>AND(N46=0,O46=0)</formula>
    </cfRule>
  </conditionalFormatting>
  <conditionalFormatting sqref="S45">
    <cfRule type="expression" dxfId="829" priority="56">
      <formula>S45=0</formula>
    </cfRule>
  </conditionalFormatting>
  <conditionalFormatting sqref="S46">
    <cfRule type="expression" dxfId="828" priority="55">
      <formula>S46=0</formula>
    </cfRule>
  </conditionalFormatting>
  <conditionalFormatting sqref="S47">
    <cfRule type="expression" dxfId="827" priority="54">
      <formula>S47=0</formula>
    </cfRule>
  </conditionalFormatting>
  <conditionalFormatting sqref="R46">
    <cfRule type="expression" dxfId="826" priority="53">
      <formula>R46=""</formula>
    </cfRule>
  </conditionalFormatting>
  <conditionalFormatting sqref="W45">
    <cfRule type="expression" dxfId="825" priority="52">
      <formula>W45=0</formula>
    </cfRule>
  </conditionalFormatting>
  <conditionalFormatting sqref="W46">
    <cfRule type="expression" dxfId="824" priority="51">
      <formula>W46=0</formula>
    </cfRule>
  </conditionalFormatting>
  <conditionalFormatting sqref="V45">
    <cfRule type="expression" dxfId="823" priority="50">
      <formula>AND(V45=0,W45=0)</formula>
    </cfRule>
  </conditionalFormatting>
  <conditionalFormatting sqref="V46">
    <cfRule type="expression" dxfId="822" priority="49">
      <formula>AND(V46=0,W46=0)</formula>
    </cfRule>
  </conditionalFormatting>
  <conditionalFormatting sqref="C52">
    <cfRule type="expression" dxfId="821" priority="48">
      <formula>C52=0</formula>
    </cfRule>
  </conditionalFormatting>
  <conditionalFormatting sqref="C53">
    <cfRule type="expression" dxfId="820" priority="47">
      <formula>C53=0</formula>
    </cfRule>
  </conditionalFormatting>
  <conditionalFormatting sqref="C54">
    <cfRule type="expression" dxfId="819" priority="46">
      <formula>C54=0</formula>
    </cfRule>
  </conditionalFormatting>
  <conditionalFormatting sqref="B53">
    <cfRule type="expression" dxfId="818" priority="45">
      <formula>B53=""</formula>
    </cfRule>
  </conditionalFormatting>
  <conditionalFormatting sqref="G52">
    <cfRule type="expression" dxfId="817" priority="44">
      <formula>G52=0</formula>
    </cfRule>
  </conditionalFormatting>
  <conditionalFormatting sqref="G53">
    <cfRule type="expression" dxfId="816" priority="43">
      <formula>G53=0</formula>
    </cfRule>
  </conditionalFormatting>
  <conditionalFormatting sqref="F52">
    <cfRule type="expression" dxfId="815" priority="42">
      <formula>AND(F52=0,G52=0)</formula>
    </cfRule>
  </conditionalFormatting>
  <conditionalFormatting sqref="F53">
    <cfRule type="expression" dxfId="814" priority="41">
      <formula>AND(F53=0,G53=0)</formula>
    </cfRule>
  </conditionalFormatting>
  <conditionalFormatting sqref="K52">
    <cfRule type="expression" dxfId="813" priority="40">
      <formula>K52=0</formula>
    </cfRule>
  </conditionalFormatting>
  <conditionalFormatting sqref="K53">
    <cfRule type="expression" dxfId="812" priority="39">
      <formula>K53=0</formula>
    </cfRule>
  </conditionalFormatting>
  <conditionalFormatting sqref="K54">
    <cfRule type="expression" dxfId="811" priority="38">
      <formula>K54=0</formula>
    </cfRule>
  </conditionalFormatting>
  <conditionalFormatting sqref="J53">
    <cfRule type="expression" dxfId="810" priority="37">
      <formula>J53=""</formula>
    </cfRule>
  </conditionalFormatting>
  <conditionalFormatting sqref="O52">
    <cfRule type="expression" dxfId="809" priority="36">
      <formula>O52=0</formula>
    </cfRule>
  </conditionalFormatting>
  <conditionalFormatting sqref="O53">
    <cfRule type="expression" dxfId="808" priority="35">
      <formula>O53=0</formula>
    </cfRule>
  </conditionalFormatting>
  <conditionalFormatting sqref="N52">
    <cfRule type="expression" dxfId="807" priority="34">
      <formula>AND(N52=0,O52=0)</formula>
    </cfRule>
  </conditionalFormatting>
  <conditionalFormatting sqref="N53">
    <cfRule type="expression" dxfId="806" priority="33">
      <formula>AND(N53=0,O53=0)</formula>
    </cfRule>
  </conditionalFormatting>
  <conditionalFormatting sqref="S52">
    <cfRule type="expression" dxfId="805" priority="32">
      <formula>S52=0</formula>
    </cfRule>
  </conditionalFormatting>
  <conditionalFormatting sqref="S53">
    <cfRule type="expression" dxfId="804" priority="31">
      <formula>S53=0</formula>
    </cfRule>
  </conditionalFormatting>
  <conditionalFormatting sqref="S54">
    <cfRule type="expression" dxfId="803" priority="30">
      <formula>S54=0</formula>
    </cfRule>
  </conditionalFormatting>
  <conditionalFormatting sqref="R53">
    <cfRule type="expression" dxfId="802" priority="29">
      <formula>R53=""</formula>
    </cfRule>
  </conditionalFormatting>
  <conditionalFormatting sqref="W52">
    <cfRule type="expression" dxfId="801" priority="28">
      <formula>W52=0</formula>
    </cfRule>
  </conditionalFormatting>
  <conditionalFormatting sqref="W53">
    <cfRule type="expression" dxfId="800" priority="27">
      <formula>W53=0</formula>
    </cfRule>
  </conditionalFormatting>
  <conditionalFormatting sqref="V52">
    <cfRule type="expression" dxfId="799" priority="26">
      <formula>AND(V52=0,W52=0)</formula>
    </cfRule>
  </conditionalFormatting>
  <conditionalFormatting sqref="V53">
    <cfRule type="expression" dxfId="798" priority="25">
      <formula>AND(V53=0,W53=0)</formula>
    </cfRule>
  </conditionalFormatting>
  <conditionalFormatting sqref="C59">
    <cfRule type="expression" dxfId="797" priority="24">
      <formula>C59=0</formula>
    </cfRule>
  </conditionalFormatting>
  <conditionalFormatting sqref="C60">
    <cfRule type="expression" dxfId="796" priority="23">
      <formula>C60=0</formula>
    </cfRule>
  </conditionalFormatting>
  <conditionalFormatting sqref="C61">
    <cfRule type="expression" dxfId="795" priority="22">
      <formula>C61=0</formula>
    </cfRule>
  </conditionalFormatting>
  <conditionalFormatting sqref="B60">
    <cfRule type="expression" dxfId="794" priority="21">
      <formula>B60=""</formula>
    </cfRule>
  </conditionalFormatting>
  <conditionalFormatting sqref="G59">
    <cfRule type="expression" dxfId="793" priority="20">
      <formula>G59=0</formula>
    </cfRule>
  </conditionalFormatting>
  <conditionalFormatting sqref="G60">
    <cfRule type="expression" dxfId="792" priority="19">
      <formula>G60=0</formula>
    </cfRule>
  </conditionalFormatting>
  <conditionalFormatting sqref="F59">
    <cfRule type="expression" dxfId="791" priority="18">
      <formula>AND(F59=0,G59=0)</formula>
    </cfRule>
  </conditionalFormatting>
  <conditionalFormatting sqref="F60">
    <cfRule type="expression" dxfId="790" priority="17">
      <formula>AND(F60=0,G60=0)</formula>
    </cfRule>
  </conditionalFormatting>
  <conditionalFormatting sqref="K59">
    <cfRule type="expression" dxfId="789" priority="16">
      <formula>K59=0</formula>
    </cfRule>
  </conditionalFormatting>
  <conditionalFormatting sqref="K60">
    <cfRule type="expression" dxfId="788" priority="15">
      <formula>K60=0</formula>
    </cfRule>
  </conditionalFormatting>
  <conditionalFormatting sqref="K61">
    <cfRule type="expression" dxfId="787" priority="14">
      <formula>K61=0</formula>
    </cfRule>
  </conditionalFormatting>
  <conditionalFormatting sqref="J60">
    <cfRule type="expression" dxfId="786" priority="13">
      <formula>J60=""</formula>
    </cfRule>
  </conditionalFormatting>
  <conditionalFormatting sqref="O59">
    <cfRule type="expression" dxfId="785" priority="12">
      <formula>O59=0</formula>
    </cfRule>
  </conditionalFormatting>
  <conditionalFormatting sqref="O60">
    <cfRule type="expression" dxfId="784" priority="11">
      <formula>O60=0</formula>
    </cfRule>
  </conditionalFormatting>
  <conditionalFormatting sqref="N59">
    <cfRule type="expression" dxfId="783" priority="10">
      <formula>AND(N59=0,O59=0)</formula>
    </cfRule>
  </conditionalFormatting>
  <conditionalFormatting sqref="N60">
    <cfRule type="expression" dxfId="782" priority="9">
      <formula>AND(N60=0,O60=0)</formula>
    </cfRule>
  </conditionalFormatting>
  <conditionalFormatting sqref="S59">
    <cfRule type="expression" dxfId="781" priority="8">
      <formula>S59=0</formula>
    </cfRule>
  </conditionalFormatting>
  <conditionalFormatting sqref="S60">
    <cfRule type="expression" dxfId="780" priority="7">
      <formula>S60=0</formula>
    </cfRule>
  </conditionalFormatting>
  <conditionalFormatting sqref="S61">
    <cfRule type="expression" dxfId="779" priority="6">
      <formula>S61=0</formula>
    </cfRule>
  </conditionalFormatting>
  <conditionalFormatting sqref="R60">
    <cfRule type="expression" dxfId="778" priority="5">
      <formula>R60=""</formula>
    </cfRule>
  </conditionalFormatting>
  <conditionalFormatting sqref="W59">
    <cfRule type="expression" dxfId="777" priority="4">
      <formula>W59=0</formula>
    </cfRule>
  </conditionalFormatting>
  <conditionalFormatting sqref="W60">
    <cfRule type="expression" dxfId="776" priority="3">
      <formula>W60=0</formula>
    </cfRule>
  </conditionalFormatting>
  <conditionalFormatting sqref="V59">
    <cfRule type="expression" dxfId="775" priority="2">
      <formula>AND(V59=0,W59=0)</formula>
    </cfRule>
  </conditionalFormatting>
  <conditionalFormatting sqref="V60">
    <cfRule type="expression" dxfId="774" priority="1">
      <formula>AND(V60=0,W60=0)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00"/>
  <sheetViews>
    <sheetView showGridLines="0" topLeftCell="A37" zoomScale="55" zoomScaleNormal="55" workbookViewId="0">
      <selection activeCell="W1" sqref="W1"/>
    </sheetView>
  </sheetViews>
  <sheetFormatPr defaultRowHeight="15" x14ac:dyDescent="0.15"/>
  <cols>
    <col min="1" max="1" width="0.875" style="3" customWidth="1"/>
    <col min="2" max="3" width="8.125" style="3" customWidth="1"/>
    <col min="4" max="4" width="8.125" style="4" customWidth="1"/>
    <col min="5" max="5" width="2.375" style="3" customWidth="1"/>
    <col min="6" max="6" width="6.375" style="3" customWidth="1"/>
    <col min="7" max="7" width="8.125" style="3" customWidth="1"/>
    <col min="8" max="9" width="0.875" style="3" customWidth="1"/>
    <col min="10" max="12" width="8.125" style="3" customWidth="1"/>
    <col min="13" max="13" width="2.375" style="3" customWidth="1"/>
    <col min="14" max="14" width="6.375" style="3" customWidth="1"/>
    <col min="15" max="15" width="8.125" style="3" customWidth="1"/>
    <col min="16" max="17" width="0.875" style="3" customWidth="1"/>
    <col min="18" max="20" width="8.125" style="3" customWidth="1"/>
    <col min="21" max="21" width="2.375" style="3" customWidth="1"/>
    <col min="22" max="22" width="6.375" style="3" customWidth="1"/>
    <col min="23" max="23" width="8.125" style="3" customWidth="1"/>
    <col min="24" max="24" width="0.875" style="3" customWidth="1"/>
    <col min="25" max="25" width="3.75" style="3" customWidth="1"/>
    <col min="26" max="26" width="14.125" style="3" customWidth="1"/>
    <col min="27" max="27" width="3.75" style="3" customWidth="1"/>
    <col min="28" max="28" width="4.75" style="3" hidden="1" customWidth="1"/>
    <col min="29" max="29" width="8.375" style="3" hidden="1" customWidth="1"/>
    <col min="30" max="30" width="4.625" style="3" hidden="1" customWidth="1"/>
    <col min="31" max="31" width="8.375" style="3" hidden="1" customWidth="1"/>
    <col min="32" max="32" width="4.125" style="3" hidden="1" customWidth="1"/>
    <col min="33" max="33" width="9.625" style="3" hidden="1" customWidth="1"/>
    <col min="34" max="34" width="5.875" style="3" hidden="1" customWidth="1"/>
    <col min="35" max="35" width="2.625" style="3" hidden="1" customWidth="1"/>
    <col min="36" max="36" width="4.625" style="3" hidden="1" customWidth="1"/>
    <col min="37" max="39" width="2.625" style="3" hidden="1" customWidth="1"/>
    <col min="40" max="40" width="3.625" style="3" hidden="1" customWidth="1"/>
    <col min="41" max="45" width="2.625" style="3" hidden="1" customWidth="1"/>
    <col min="46" max="46" width="3.625" style="3" hidden="1" customWidth="1"/>
    <col min="47" max="47" width="4.625" style="3" hidden="1" customWidth="1"/>
    <col min="48" max="49" width="3.375" style="3" hidden="1" customWidth="1"/>
    <col min="50" max="50" width="5.875" style="3" hidden="1" customWidth="1"/>
    <col min="51" max="51" width="3.375" style="3" hidden="1" customWidth="1"/>
    <col min="52" max="52" width="2.875" style="3" hidden="1" customWidth="1"/>
    <col min="53" max="53" width="3.875" style="3" hidden="1" customWidth="1"/>
    <col min="54" max="54" width="4.625" style="3" hidden="1" customWidth="1"/>
    <col min="55" max="56" width="3.375" style="3" hidden="1" customWidth="1"/>
    <col min="57" max="57" width="4.625" style="3" hidden="1" customWidth="1"/>
    <col min="58" max="58" width="3.875" style="3" hidden="1" customWidth="1"/>
    <col min="59" max="59" width="4.625" style="3" hidden="1" customWidth="1"/>
    <col min="60" max="61" width="3.375" style="3" hidden="1" customWidth="1"/>
    <col min="62" max="62" width="4.625" style="3" hidden="1" customWidth="1"/>
    <col min="63" max="63" width="3.875" style="3" hidden="1" customWidth="1"/>
    <col min="64" max="64" width="4.625" style="3" hidden="1" customWidth="1"/>
    <col min="65" max="67" width="3.375" style="3" hidden="1" customWidth="1"/>
    <col min="68" max="68" width="3.875" style="3" hidden="1" customWidth="1"/>
    <col min="69" max="69" width="4.625" style="3" hidden="1" customWidth="1"/>
    <col min="70" max="73" width="3.375" style="3" hidden="1" customWidth="1"/>
    <col min="74" max="74" width="4.625" style="3" hidden="1" customWidth="1"/>
    <col min="75" max="75" width="9" style="3" hidden="1" customWidth="1"/>
    <col min="76" max="76" width="4.625" style="3" hidden="1" customWidth="1"/>
    <col min="77" max="77" width="1.625" style="3" hidden="1" customWidth="1"/>
    <col min="78" max="78" width="4.625" style="3" hidden="1" customWidth="1"/>
    <col min="79" max="80" width="3.375" style="3" hidden="1" customWidth="1"/>
    <col min="81" max="81" width="4.625" style="3" hidden="1" customWidth="1"/>
    <col min="82" max="82" width="9" style="3" hidden="1" customWidth="1"/>
    <col min="83" max="83" width="4.25" style="3" hidden="1" customWidth="1"/>
    <col min="84" max="84" width="1.625" style="3" hidden="1" customWidth="1"/>
    <col min="85" max="85" width="5.875" style="3" hidden="1" customWidth="1"/>
    <col min="86" max="87" width="3.5" style="3" hidden="1" customWidth="1"/>
    <col min="88" max="88" width="4.625" style="3" hidden="1" customWidth="1"/>
    <col min="89" max="89" width="9" style="3" hidden="1" customWidth="1"/>
    <col min="90" max="90" width="4.25" style="3" hidden="1" customWidth="1"/>
    <col min="91" max="91" width="1.625" style="3" hidden="1" customWidth="1"/>
    <col min="92" max="92" width="5.875" style="3" hidden="1" customWidth="1"/>
    <col min="93" max="94" width="3.5" style="3" hidden="1" customWidth="1"/>
    <col min="95" max="95" width="4.625" style="3" hidden="1" customWidth="1"/>
    <col min="96" max="96" width="9" style="3" hidden="1" customWidth="1"/>
    <col min="97" max="97" width="4.25" style="3" hidden="1" customWidth="1"/>
    <col min="98" max="98" width="1.625" style="3" hidden="1" customWidth="1"/>
    <col min="99" max="99" width="5.875" style="3" hidden="1" customWidth="1"/>
    <col min="100" max="101" width="3.5" style="3" hidden="1" customWidth="1"/>
    <col min="102" max="102" width="4.625" style="3" customWidth="1"/>
    <col min="103" max="16384" width="9" style="3"/>
  </cols>
  <sheetData>
    <row r="1" spans="1:101" ht="39.950000000000003" customHeight="1" thickBot="1" x14ac:dyDescent="0.3">
      <c r="A1" s="79" t="s">
        <v>131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1">
        <v>1</v>
      </c>
      <c r="X1" s="2"/>
      <c r="AB1" s="4" t="s">
        <v>59</v>
      </c>
      <c r="AC1" s="5">
        <f ca="1">BC1*1000+BH1*100+BM1*10+BR1</f>
        <v>174</v>
      </c>
      <c r="AD1" s="5" t="s">
        <v>60</v>
      </c>
      <c r="AE1" s="5">
        <f ca="1">BD1*1000+BI1*100+BN1*10+BS1</f>
        <v>926</v>
      </c>
      <c r="AF1" s="5" t="s">
        <v>61</v>
      </c>
      <c r="AG1" s="5">
        <f ca="1">AC1+AE1</f>
        <v>1100</v>
      </c>
      <c r="AI1" s="5">
        <f ca="1">BC1</f>
        <v>0</v>
      </c>
      <c r="AJ1" s="5">
        <f ca="1">BH1</f>
        <v>1</v>
      </c>
      <c r="AK1" s="5" t="s">
        <v>62</v>
      </c>
      <c r="AL1" s="5">
        <f ca="1">BM1</f>
        <v>7</v>
      </c>
      <c r="AM1" s="5">
        <f ca="1">BR1</f>
        <v>4</v>
      </c>
      <c r="AN1" s="5" t="s">
        <v>60</v>
      </c>
      <c r="AO1" s="5">
        <f ca="1">BD1</f>
        <v>0</v>
      </c>
      <c r="AP1" s="5">
        <f ca="1">BI1</f>
        <v>9</v>
      </c>
      <c r="AQ1" s="5" t="s">
        <v>62</v>
      </c>
      <c r="AR1" s="5">
        <f ca="1">BN1</f>
        <v>2</v>
      </c>
      <c r="AS1" s="5">
        <f ca="1">BS1</f>
        <v>6</v>
      </c>
      <c r="AT1" s="5" t="s">
        <v>61</v>
      </c>
      <c r="AU1" s="5">
        <f ca="1">MOD(ROUNDDOWN(AG1/1000,0),10)</f>
        <v>1</v>
      </c>
      <c r="AV1" s="5">
        <f ca="1">MOD(ROUNDDOWN(AG1/100,0),10)</f>
        <v>1</v>
      </c>
      <c r="AW1" s="5" t="s">
        <v>62</v>
      </c>
      <c r="AX1" s="5">
        <f ca="1">MOD(ROUNDDOWN(AG1/10,0),10)</f>
        <v>0</v>
      </c>
      <c r="AY1" s="5">
        <f ca="1">MOD(ROUNDDOWN(AG1/1,0),10)</f>
        <v>0</v>
      </c>
      <c r="BA1" s="6" t="s">
        <v>5</v>
      </c>
      <c r="BB1" s="5">
        <v>1</v>
      </c>
      <c r="BC1" s="7">
        <f ca="1">VLOOKUP($BX1,$BZ$1:$CB$100,2,FALSE)</f>
        <v>0</v>
      </c>
      <c r="BD1" s="7">
        <f ca="1">VLOOKUP($BX1,$BZ$1:$CB$100,3,FALSE)</f>
        <v>0</v>
      </c>
      <c r="BE1" s="8"/>
      <c r="BF1" s="6" t="s">
        <v>6</v>
      </c>
      <c r="BG1" s="5">
        <v>1</v>
      </c>
      <c r="BH1" s="7">
        <f ca="1">VLOOKUP($CE1,$CG$1:$CI$100,2,FALSE)</f>
        <v>1</v>
      </c>
      <c r="BI1" s="7">
        <f ca="1">VLOOKUP($CE1,$CG$1:$CI$100,3,FALSE)</f>
        <v>9</v>
      </c>
      <c r="BJ1" s="8"/>
      <c r="BK1" s="6" t="s">
        <v>7</v>
      </c>
      <c r="BL1" s="5">
        <v>1</v>
      </c>
      <c r="BM1" s="9">
        <f ca="1">VLOOKUP($CL1,$CN$1:$CP$100,2,FALSE)</f>
        <v>7</v>
      </c>
      <c r="BN1" s="9">
        <f t="shared" ref="BN1:BN12" ca="1" si="0">VLOOKUP($CL1,$CN$1:$CP$100,3,FALSE)</f>
        <v>2</v>
      </c>
      <c r="BO1" s="10"/>
      <c r="BP1" s="6" t="s">
        <v>8</v>
      </c>
      <c r="BQ1" s="5">
        <v>1</v>
      </c>
      <c r="BR1" s="9">
        <f ca="1">VLOOKUP($CS1,$CU$1:$CW$100,2,FALSE)</f>
        <v>4</v>
      </c>
      <c r="BS1" s="9">
        <f ca="1">VLOOKUP($CS1,$CU$1:$CW$100,3,FALSE)</f>
        <v>6</v>
      </c>
      <c r="BT1" s="10"/>
      <c r="BU1" s="10"/>
      <c r="BV1" s="8"/>
      <c r="BW1" s="11">
        <f ca="1">RAND()</f>
        <v>0.84518645876412635</v>
      </c>
      <c r="BX1" s="12">
        <f ca="1">RANK(BW1,$BW$1:$BW$100,)</f>
        <v>3</v>
      </c>
      <c r="BY1" s="12"/>
      <c r="BZ1" s="5">
        <v>1</v>
      </c>
      <c r="CA1" s="5">
        <v>0</v>
      </c>
      <c r="CB1" s="5">
        <v>0</v>
      </c>
      <c r="CC1" s="5" t="s">
        <v>132</v>
      </c>
      <c r="CD1" s="11">
        <f ca="1">RAND()</f>
        <v>0.88918040054161329</v>
      </c>
      <c r="CE1" s="12">
        <f ca="1">RANK(CD1,$CD$1:$CD$100,)</f>
        <v>9</v>
      </c>
      <c r="CF1" s="5"/>
      <c r="CG1" s="5">
        <v>1</v>
      </c>
      <c r="CH1" s="5">
        <v>1</v>
      </c>
      <c r="CI1" s="5">
        <v>1</v>
      </c>
      <c r="CK1" s="11">
        <f ca="1">RAND()</f>
        <v>0.15807956713586835</v>
      </c>
      <c r="CL1" s="12">
        <f ca="1">RANK(CK1,$CK$1:$CK$100,)</f>
        <v>16</v>
      </c>
      <c r="CM1" s="5"/>
      <c r="CN1" s="5">
        <v>1</v>
      </c>
      <c r="CO1" s="5">
        <v>0</v>
      </c>
      <c r="CP1" s="5">
        <v>9</v>
      </c>
      <c r="CQ1" s="5"/>
      <c r="CR1" s="11">
        <f ca="1">RAND()</f>
        <v>0.84356462699725654</v>
      </c>
      <c r="CS1" s="12">
        <f ca="1">RANK(CR1,$CR$1:$CR$100,)</f>
        <v>4</v>
      </c>
      <c r="CT1" s="5"/>
      <c r="CU1" s="5">
        <v>1</v>
      </c>
      <c r="CV1" s="5">
        <v>1</v>
      </c>
      <c r="CW1" s="5">
        <v>9</v>
      </c>
    </row>
    <row r="2" spans="1:101" ht="63.95" customHeight="1" thickBot="1" x14ac:dyDescent="0.3">
      <c r="B2" s="80" t="s">
        <v>50</v>
      </c>
      <c r="C2" s="81"/>
      <c r="D2" s="81"/>
      <c r="E2" s="81"/>
      <c r="F2" s="81"/>
      <c r="G2" s="82"/>
      <c r="H2" s="83" t="s">
        <v>43</v>
      </c>
      <c r="I2" s="84"/>
      <c r="J2" s="84"/>
      <c r="K2" s="8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6"/>
      <c r="AB2" s="3" t="s">
        <v>52</v>
      </c>
      <c r="AC2" s="5">
        <f t="shared" ref="AC2:AC12" ca="1" si="1">BC2*1000+BH2*100+BM2*10+BR2</f>
        <v>863</v>
      </c>
      <c r="AD2" s="5" t="s">
        <v>133</v>
      </c>
      <c r="AE2" s="5">
        <f t="shared" ref="AE2:AE12" ca="1" si="2">BD2*1000+BI2*100+BN2*10+BS2</f>
        <v>337</v>
      </c>
      <c r="AF2" s="5" t="s">
        <v>54</v>
      </c>
      <c r="AG2" s="5">
        <f t="shared" ref="AG2:AG12" ca="1" si="3">AC2+AE2</f>
        <v>1200</v>
      </c>
      <c r="AI2" s="5">
        <f t="shared" ref="AI2:AI12" ca="1" si="4">BC2</f>
        <v>0</v>
      </c>
      <c r="AJ2" s="5">
        <f t="shared" ref="AJ2:AJ12" ca="1" si="5">BH2</f>
        <v>8</v>
      </c>
      <c r="AK2" s="5" t="s">
        <v>134</v>
      </c>
      <c r="AL2" s="5">
        <f t="shared" ref="AL2:AL12" ca="1" si="6">BM2</f>
        <v>6</v>
      </c>
      <c r="AM2" s="5">
        <f t="shared" ref="AM2:AM12" ca="1" si="7">BR2</f>
        <v>3</v>
      </c>
      <c r="AN2" s="5" t="s">
        <v>60</v>
      </c>
      <c r="AO2" s="5">
        <f t="shared" ref="AO2:AO12" ca="1" si="8">BD2</f>
        <v>0</v>
      </c>
      <c r="AP2" s="5">
        <f t="shared" ref="AP2:AP12" ca="1" si="9">BI2</f>
        <v>3</v>
      </c>
      <c r="AQ2" s="5" t="s">
        <v>135</v>
      </c>
      <c r="AR2" s="5">
        <f t="shared" ref="AR2:AR12" ca="1" si="10">BN2</f>
        <v>3</v>
      </c>
      <c r="AS2" s="5">
        <f t="shared" ref="AS2:AS12" ca="1" si="11">BS2</f>
        <v>7</v>
      </c>
      <c r="AT2" s="5" t="s">
        <v>61</v>
      </c>
      <c r="AU2" s="5">
        <f t="shared" ref="AU2:AU12" ca="1" si="12">MOD(ROUNDDOWN(AG2/1000,0),10)</f>
        <v>1</v>
      </c>
      <c r="AV2" s="5">
        <f t="shared" ref="AV2:AV12" ca="1" si="13">MOD(ROUNDDOWN(AG2/100,0),10)</f>
        <v>2</v>
      </c>
      <c r="AW2" s="5" t="s">
        <v>62</v>
      </c>
      <c r="AX2" s="5">
        <f t="shared" ref="AX2:AX12" ca="1" si="14">MOD(ROUNDDOWN(AG2/10,0),10)</f>
        <v>0</v>
      </c>
      <c r="AY2" s="5">
        <f t="shared" ref="AY2:AY12" ca="1" si="15">MOD(ROUNDDOWN(AG2/1,0),10)</f>
        <v>0</v>
      </c>
      <c r="BB2" s="5">
        <v>2</v>
      </c>
      <c r="BC2" s="7">
        <f t="shared" ref="BC2:BC12" ca="1" si="16">VLOOKUP($BX2,$BZ$1:$CB$100,2,FALSE)</f>
        <v>0</v>
      </c>
      <c r="BD2" s="7">
        <f t="shared" ref="BD2:BD12" ca="1" si="17">VLOOKUP($BX2,$BZ$1:$CB$100,3,FALSE)</f>
        <v>0</v>
      </c>
      <c r="BE2" s="8"/>
      <c r="BG2" s="5">
        <v>2</v>
      </c>
      <c r="BH2" s="7">
        <f t="shared" ref="BH2:BH12" ca="1" si="18">VLOOKUP($CE2,$CG$1:$CI$100,2,FALSE)</f>
        <v>8</v>
      </c>
      <c r="BI2" s="7">
        <f t="shared" ref="BI2:BI12" ca="1" si="19">VLOOKUP($CE2,$CG$1:$CI$100,3,FALSE)</f>
        <v>3</v>
      </c>
      <c r="BJ2" s="8"/>
      <c r="BL2" s="5">
        <v>2</v>
      </c>
      <c r="BM2" s="9">
        <f t="shared" ref="BM2:BM12" ca="1" si="20">VLOOKUP($CL2,$CN$1:$CP$100,2,FALSE)</f>
        <v>6</v>
      </c>
      <c r="BN2" s="9">
        <f t="shared" ca="1" si="0"/>
        <v>3</v>
      </c>
      <c r="BO2" s="10"/>
      <c r="BQ2" s="5">
        <v>2</v>
      </c>
      <c r="BR2" s="9">
        <f t="shared" ref="BR2:BR12" ca="1" si="21">VLOOKUP($CS2,$CU$1:$CW$100,2,FALSE)</f>
        <v>3</v>
      </c>
      <c r="BS2" s="9">
        <f t="shared" ref="BS2:BS12" ca="1" si="22">VLOOKUP($CS2,$CU$1:$CW$100,3,FALSE)</f>
        <v>7</v>
      </c>
      <c r="BT2" s="10"/>
      <c r="BU2" s="10"/>
      <c r="BV2" s="8"/>
      <c r="BW2" s="11">
        <f t="shared" ref="BW2:BW18" ca="1" si="23">RAND()</f>
        <v>0.51872185123499592</v>
      </c>
      <c r="BX2" s="12">
        <f t="shared" ref="BX2:BX18" ca="1" si="24">RANK(BW2,$BW$1:$BW$100,)</f>
        <v>7</v>
      </c>
      <c r="BY2" s="12"/>
      <c r="BZ2" s="5">
        <v>2</v>
      </c>
      <c r="CA2" s="5">
        <v>0</v>
      </c>
      <c r="CB2" s="5">
        <v>0</v>
      </c>
      <c r="CC2" s="5"/>
      <c r="CD2" s="11">
        <f t="shared" ref="CD2:CD65" ca="1" si="25">RAND()</f>
        <v>0.16531614794671812</v>
      </c>
      <c r="CE2" s="12">
        <f t="shared" ref="CE2:CE65" ca="1" si="26">RANK(CD2,$CD$1:$CD$100,)</f>
        <v>66</v>
      </c>
      <c r="CF2" s="5"/>
      <c r="CG2" s="5">
        <v>2</v>
      </c>
      <c r="CH2" s="5">
        <v>1</v>
      </c>
      <c r="CI2" s="5">
        <v>2</v>
      </c>
      <c r="CK2" s="11">
        <f t="shared" ref="CK2:CK18" ca="1" si="27">RAND()</f>
        <v>0.82200158527216316</v>
      </c>
      <c r="CL2" s="12">
        <f t="shared" ref="CL2:CL18" ca="1" si="28">RANK(CK2,$CK$1:$CK$100,)</f>
        <v>6</v>
      </c>
      <c r="CM2" s="5"/>
      <c r="CN2" s="5">
        <v>2</v>
      </c>
      <c r="CO2" s="5">
        <v>1</v>
      </c>
      <c r="CP2" s="5">
        <v>8</v>
      </c>
      <c r="CR2" s="11">
        <f t="shared" ref="CR2:CR18" ca="1" si="29">RAND()</f>
        <v>0.87217951071921462</v>
      </c>
      <c r="CS2" s="12">
        <f t="shared" ref="CS2:CS18" ca="1" si="30">RANK(CR2,$CR$1:$CR$100,)</f>
        <v>3</v>
      </c>
      <c r="CT2" s="5"/>
      <c r="CU2" s="5">
        <v>2</v>
      </c>
      <c r="CV2" s="5">
        <v>2</v>
      </c>
      <c r="CW2" s="5">
        <v>8</v>
      </c>
    </row>
    <row r="3" spans="1:101" ht="15" customHeight="1" x14ac:dyDescent="0.25">
      <c r="B3" s="13"/>
      <c r="C3" s="13"/>
      <c r="D3" s="13"/>
      <c r="E3" s="13"/>
      <c r="F3" s="13"/>
      <c r="G3" s="13"/>
      <c r="H3" s="13"/>
      <c r="I3" s="13"/>
      <c r="J3" s="13"/>
      <c r="K3" s="14"/>
      <c r="L3" s="14"/>
      <c r="M3" s="14"/>
      <c r="N3" s="14"/>
      <c r="O3" s="14"/>
      <c r="P3" s="14"/>
      <c r="Q3" s="14"/>
      <c r="R3" s="14"/>
      <c r="S3" s="14"/>
      <c r="T3" s="14"/>
      <c r="AB3" s="3" t="s">
        <v>11</v>
      </c>
      <c r="AC3" s="5">
        <f t="shared" ca="1" si="1"/>
        <v>283</v>
      </c>
      <c r="AD3" s="5" t="s">
        <v>1</v>
      </c>
      <c r="AE3" s="5">
        <f t="shared" ca="1" si="2"/>
        <v>717</v>
      </c>
      <c r="AF3" s="5" t="s">
        <v>4</v>
      </c>
      <c r="AG3" s="5">
        <f t="shared" ca="1" si="3"/>
        <v>1000</v>
      </c>
      <c r="AI3" s="5">
        <f t="shared" ca="1" si="4"/>
        <v>0</v>
      </c>
      <c r="AJ3" s="5">
        <f t="shared" ca="1" si="5"/>
        <v>2</v>
      </c>
      <c r="AK3" s="5" t="s">
        <v>62</v>
      </c>
      <c r="AL3" s="5">
        <f t="shared" ca="1" si="6"/>
        <v>8</v>
      </c>
      <c r="AM3" s="5">
        <f t="shared" ca="1" si="7"/>
        <v>3</v>
      </c>
      <c r="AN3" s="5" t="s">
        <v>1</v>
      </c>
      <c r="AO3" s="5">
        <f t="shared" ca="1" si="8"/>
        <v>0</v>
      </c>
      <c r="AP3" s="5">
        <f t="shared" ca="1" si="9"/>
        <v>7</v>
      </c>
      <c r="AQ3" s="5" t="s">
        <v>62</v>
      </c>
      <c r="AR3" s="5">
        <f t="shared" ca="1" si="10"/>
        <v>1</v>
      </c>
      <c r="AS3" s="5">
        <f t="shared" ca="1" si="11"/>
        <v>7</v>
      </c>
      <c r="AT3" s="5" t="s">
        <v>61</v>
      </c>
      <c r="AU3" s="5">
        <f t="shared" ca="1" si="12"/>
        <v>1</v>
      </c>
      <c r="AV3" s="5">
        <f t="shared" ca="1" si="13"/>
        <v>0</v>
      </c>
      <c r="AW3" s="5" t="s">
        <v>62</v>
      </c>
      <c r="AX3" s="5">
        <f t="shared" ca="1" si="14"/>
        <v>0</v>
      </c>
      <c r="AY3" s="5">
        <f t="shared" ca="1" si="15"/>
        <v>0</v>
      </c>
      <c r="BB3" s="5">
        <v>3</v>
      </c>
      <c r="BC3" s="7">
        <f t="shared" ca="1" si="16"/>
        <v>0</v>
      </c>
      <c r="BD3" s="7">
        <f t="shared" ca="1" si="17"/>
        <v>0</v>
      </c>
      <c r="BE3" s="8"/>
      <c r="BG3" s="5">
        <v>3</v>
      </c>
      <c r="BH3" s="7">
        <f t="shared" ca="1" si="18"/>
        <v>2</v>
      </c>
      <c r="BI3" s="7">
        <f t="shared" ca="1" si="19"/>
        <v>7</v>
      </c>
      <c r="BJ3" s="8"/>
      <c r="BL3" s="5">
        <v>3</v>
      </c>
      <c r="BM3" s="9">
        <f t="shared" ca="1" si="20"/>
        <v>8</v>
      </c>
      <c r="BN3" s="9">
        <f t="shared" ca="1" si="0"/>
        <v>1</v>
      </c>
      <c r="BO3" s="10"/>
      <c r="BQ3" s="5">
        <v>3</v>
      </c>
      <c r="BR3" s="9">
        <f t="shared" ca="1" si="21"/>
        <v>3</v>
      </c>
      <c r="BS3" s="9">
        <f t="shared" ca="1" si="22"/>
        <v>7</v>
      </c>
      <c r="BT3" s="10"/>
      <c r="BU3" s="10"/>
      <c r="BV3" s="8"/>
      <c r="BW3" s="11">
        <f t="shared" ca="1" si="23"/>
        <v>0.40244842183252616</v>
      </c>
      <c r="BX3" s="12">
        <f t="shared" ca="1" si="24"/>
        <v>10</v>
      </c>
      <c r="BY3" s="12"/>
      <c r="BZ3" s="5">
        <v>3</v>
      </c>
      <c r="CA3" s="5">
        <v>0</v>
      </c>
      <c r="CB3" s="5">
        <v>0</v>
      </c>
      <c r="CC3" s="5"/>
      <c r="CD3" s="11">
        <f t="shared" ca="1" si="25"/>
        <v>0.84373379311544516</v>
      </c>
      <c r="CE3" s="12">
        <f t="shared" ca="1" si="26"/>
        <v>16</v>
      </c>
      <c r="CF3" s="5"/>
      <c r="CG3" s="5">
        <v>3</v>
      </c>
      <c r="CH3" s="5">
        <v>1</v>
      </c>
      <c r="CI3" s="5">
        <v>3</v>
      </c>
      <c r="CK3" s="11">
        <f t="shared" ca="1" si="27"/>
        <v>0.49552542827503243</v>
      </c>
      <c r="CL3" s="12">
        <f t="shared" ca="1" si="28"/>
        <v>8</v>
      </c>
      <c r="CM3" s="5"/>
      <c r="CN3" s="5">
        <v>3</v>
      </c>
      <c r="CO3" s="5">
        <v>2</v>
      </c>
      <c r="CP3" s="5">
        <v>7</v>
      </c>
      <c r="CR3" s="11">
        <f t="shared" ca="1" si="29"/>
        <v>0.52882709484619528</v>
      </c>
      <c r="CS3" s="12">
        <f t="shared" ca="1" si="30"/>
        <v>12</v>
      </c>
      <c r="CT3" s="5"/>
      <c r="CU3" s="5">
        <v>3</v>
      </c>
      <c r="CV3" s="5">
        <v>3</v>
      </c>
      <c r="CW3" s="5">
        <v>7</v>
      </c>
    </row>
    <row r="4" spans="1:101" ht="19.5" thickBot="1" x14ac:dyDescent="0.3">
      <c r="A4" s="15"/>
      <c r="B4" s="16" t="s">
        <v>136</v>
      </c>
      <c r="C4" s="17"/>
      <c r="D4" s="18"/>
      <c r="E4" s="17"/>
      <c r="F4" s="17"/>
      <c r="G4" s="17"/>
      <c r="H4" s="19"/>
      <c r="I4" s="15"/>
      <c r="J4" s="16" t="s">
        <v>9</v>
      </c>
      <c r="K4" s="17"/>
      <c r="L4" s="17"/>
      <c r="M4" s="17"/>
      <c r="N4" s="17"/>
      <c r="O4" s="17"/>
      <c r="P4" s="19"/>
      <c r="Q4" s="15"/>
      <c r="R4" s="16" t="s">
        <v>67</v>
      </c>
      <c r="S4" s="17"/>
      <c r="T4" s="17"/>
      <c r="U4" s="17"/>
      <c r="V4" s="17"/>
      <c r="W4" s="17"/>
      <c r="X4" s="19"/>
      <c r="AB4" s="3" t="s">
        <v>137</v>
      </c>
      <c r="AC4" s="5">
        <f t="shared" ca="1" si="1"/>
        <v>605</v>
      </c>
      <c r="AD4" s="5" t="s">
        <v>1</v>
      </c>
      <c r="AE4" s="5">
        <f t="shared" ca="1" si="2"/>
        <v>795</v>
      </c>
      <c r="AF4" s="5" t="s">
        <v>4</v>
      </c>
      <c r="AG4" s="5">
        <f t="shared" ca="1" si="3"/>
        <v>1400</v>
      </c>
      <c r="AI4" s="5">
        <f t="shared" ca="1" si="4"/>
        <v>0</v>
      </c>
      <c r="AJ4" s="5">
        <f t="shared" ca="1" si="5"/>
        <v>6</v>
      </c>
      <c r="AK4" s="5" t="s">
        <v>3</v>
      </c>
      <c r="AL4" s="5">
        <f t="shared" ca="1" si="6"/>
        <v>0</v>
      </c>
      <c r="AM4" s="5">
        <f t="shared" ca="1" si="7"/>
        <v>5</v>
      </c>
      <c r="AN4" s="5" t="s">
        <v>60</v>
      </c>
      <c r="AO4" s="5">
        <f t="shared" ca="1" si="8"/>
        <v>0</v>
      </c>
      <c r="AP4" s="5">
        <f t="shared" ca="1" si="9"/>
        <v>7</v>
      </c>
      <c r="AQ4" s="5" t="s">
        <v>3</v>
      </c>
      <c r="AR4" s="5">
        <f t="shared" ca="1" si="10"/>
        <v>9</v>
      </c>
      <c r="AS4" s="5">
        <f t="shared" ca="1" si="11"/>
        <v>5</v>
      </c>
      <c r="AT4" s="5" t="s">
        <v>61</v>
      </c>
      <c r="AU4" s="5">
        <f t="shared" ca="1" si="12"/>
        <v>1</v>
      </c>
      <c r="AV4" s="5">
        <f t="shared" ca="1" si="13"/>
        <v>4</v>
      </c>
      <c r="AW4" s="5" t="s">
        <v>3</v>
      </c>
      <c r="AX4" s="5">
        <f t="shared" ca="1" si="14"/>
        <v>0</v>
      </c>
      <c r="AY4" s="5">
        <f t="shared" ca="1" si="15"/>
        <v>0</v>
      </c>
      <c r="BB4" s="5">
        <v>4</v>
      </c>
      <c r="BC4" s="7">
        <f t="shared" ca="1" si="16"/>
        <v>0</v>
      </c>
      <c r="BD4" s="7">
        <f t="shared" ca="1" si="17"/>
        <v>0</v>
      </c>
      <c r="BE4" s="8"/>
      <c r="BG4" s="5">
        <v>4</v>
      </c>
      <c r="BH4" s="7">
        <f t="shared" ca="1" si="18"/>
        <v>6</v>
      </c>
      <c r="BI4" s="7">
        <f t="shared" ca="1" si="19"/>
        <v>7</v>
      </c>
      <c r="BJ4" s="8"/>
      <c r="BL4" s="5">
        <v>4</v>
      </c>
      <c r="BM4" s="9">
        <f t="shared" ca="1" si="20"/>
        <v>0</v>
      </c>
      <c r="BN4" s="9">
        <f t="shared" ca="1" si="0"/>
        <v>9</v>
      </c>
      <c r="BO4" s="10"/>
      <c r="BQ4" s="5">
        <v>4</v>
      </c>
      <c r="BR4" s="9">
        <f t="shared" ca="1" si="21"/>
        <v>5</v>
      </c>
      <c r="BS4" s="9">
        <f t="shared" ca="1" si="22"/>
        <v>5</v>
      </c>
      <c r="BT4" s="10"/>
      <c r="BU4" s="10"/>
      <c r="BV4" s="8"/>
      <c r="BW4" s="11">
        <f t="shared" ca="1" si="23"/>
        <v>0.55535526210665054</v>
      </c>
      <c r="BX4" s="12">
        <f t="shared" ca="1" si="24"/>
        <v>5</v>
      </c>
      <c r="BY4" s="12"/>
      <c r="BZ4" s="5">
        <v>4</v>
      </c>
      <c r="CA4" s="5">
        <v>0</v>
      </c>
      <c r="CB4" s="5">
        <v>0</v>
      </c>
      <c r="CC4" s="5"/>
      <c r="CD4" s="11">
        <f t="shared" ca="1" si="25"/>
        <v>0.33436060254896072</v>
      </c>
      <c r="CE4" s="12">
        <f t="shared" ca="1" si="26"/>
        <v>52</v>
      </c>
      <c r="CF4" s="5"/>
      <c r="CG4" s="5">
        <v>4</v>
      </c>
      <c r="CH4" s="5">
        <v>1</v>
      </c>
      <c r="CI4" s="5">
        <v>4</v>
      </c>
      <c r="CK4" s="11">
        <f t="shared" ca="1" si="27"/>
        <v>0.97909718985863414</v>
      </c>
      <c r="CL4" s="12">
        <f t="shared" ca="1" si="28"/>
        <v>1</v>
      </c>
      <c r="CM4" s="5"/>
      <c r="CN4" s="5">
        <v>4</v>
      </c>
      <c r="CO4" s="5">
        <v>4</v>
      </c>
      <c r="CP4" s="5">
        <v>5</v>
      </c>
      <c r="CR4" s="11">
        <f t="shared" ca="1" si="29"/>
        <v>0.20168501227646196</v>
      </c>
      <c r="CS4" s="12">
        <f t="shared" ca="1" si="30"/>
        <v>14</v>
      </c>
      <c r="CT4" s="5"/>
      <c r="CU4" s="5">
        <v>4</v>
      </c>
      <c r="CV4" s="5">
        <v>4</v>
      </c>
      <c r="CW4" s="5">
        <v>6</v>
      </c>
    </row>
    <row r="5" spans="1:101" ht="45.95" customHeight="1" thickBot="1" x14ac:dyDescent="0.3">
      <c r="A5" s="20"/>
      <c r="B5" s="86" t="str">
        <f ca="1">$AC1/100&amp;$AD1&amp;$AE1/100&amp;$AF1</f>
        <v>1.74＋9.26＝</v>
      </c>
      <c r="C5" s="87"/>
      <c r="D5" s="87"/>
      <c r="E5" s="87"/>
      <c r="F5" s="77">
        <f ca="1">$AG1/100</f>
        <v>11</v>
      </c>
      <c r="G5" s="78"/>
      <c r="H5" s="21"/>
      <c r="I5" s="20"/>
      <c r="J5" s="86" t="str">
        <f ca="1">$AC2/100&amp;$AD2&amp;$AE2/100&amp;$AF2</f>
        <v>8.63＋3.37＝</v>
      </c>
      <c r="K5" s="87"/>
      <c r="L5" s="87"/>
      <c r="M5" s="87"/>
      <c r="N5" s="77">
        <f ca="1">$AG2/100</f>
        <v>12</v>
      </c>
      <c r="O5" s="78"/>
      <c r="P5" s="22"/>
      <c r="Q5" s="20"/>
      <c r="R5" s="86" t="str">
        <f ca="1">$AC3/100&amp;$AD3&amp;$AE3/100&amp;$AF3</f>
        <v>2.83＋7.17＝</v>
      </c>
      <c r="S5" s="87"/>
      <c r="T5" s="87"/>
      <c r="U5" s="87"/>
      <c r="V5" s="77">
        <f ca="1">$AG3/100</f>
        <v>10</v>
      </c>
      <c r="W5" s="78"/>
      <c r="X5" s="23"/>
      <c r="AB5" s="3" t="s">
        <v>15</v>
      </c>
      <c r="AC5" s="5">
        <f t="shared" ca="1" si="1"/>
        <v>688</v>
      </c>
      <c r="AD5" s="5" t="s">
        <v>60</v>
      </c>
      <c r="AE5" s="5">
        <f t="shared" ca="1" si="2"/>
        <v>812</v>
      </c>
      <c r="AF5" s="5" t="s">
        <v>61</v>
      </c>
      <c r="AG5" s="5">
        <f t="shared" ca="1" si="3"/>
        <v>1500</v>
      </c>
      <c r="AI5" s="5">
        <f t="shared" ca="1" si="4"/>
        <v>0</v>
      </c>
      <c r="AJ5" s="5">
        <f t="shared" ca="1" si="5"/>
        <v>6</v>
      </c>
      <c r="AK5" s="5" t="s">
        <v>62</v>
      </c>
      <c r="AL5" s="5">
        <f t="shared" ca="1" si="6"/>
        <v>8</v>
      </c>
      <c r="AM5" s="5">
        <f t="shared" ca="1" si="7"/>
        <v>8</v>
      </c>
      <c r="AN5" s="5" t="s">
        <v>60</v>
      </c>
      <c r="AO5" s="5">
        <f t="shared" ca="1" si="8"/>
        <v>0</v>
      </c>
      <c r="AP5" s="5">
        <f t="shared" ca="1" si="9"/>
        <v>8</v>
      </c>
      <c r="AQ5" s="5" t="s">
        <v>62</v>
      </c>
      <c r="AR5" s="5">
        <f t="shared" ca="1" si="10"/>
        <v>1</v>
      </c>
      <c r="AS5" s="5">
        <f t="shared" ca="1" si="11"/>
        <v>2</v>
      </c>
      <c r="AT5" s="5" t="s">
        <v>4</v>
      </c>
      <c r="AU5" s="5">
        <f t="shared" ca="1" si="12"/>
        <v>1</v>
      </c>
      <c r="AV5" s="5">
        <f t="shared" ca="1" si="13"/>
        <v>5</v>
      </c>
      <c r="AW5" s="5" t="s">
        <v>3</v>
      </c>
      <c r="AX5" s="5">
        <f t="shared" ca="1" si="14"/>
        <v>0</v>
      </c>
      <c r="AY5" s="5">
        <f t="shared" ca="1" si="15"/>
        <v>0</v>
      </c>
      <c r="BB5" s="5">
        <v>5</v>
      </c>
      <c r="BC5" s="7">
        <f t="shared" ca="1" si="16"/>
        <v>0</v>
      </c>
      <c r="BD5" s="7">
        <f t="shared" ca="1" si="17"/>
        <v>0</v>
      </c>
      <c r="BE5" s="8"/>
      <c r="BG5" s="5">
        <v>5</v>
      </c>
      <c r="BH5" s="7">
        <f t="shared" ca="1" si="18"/>
        <v>6</v>
      </c>
      <c r="BI5" s="7">
        <f t="shared" ca="1" si="19"/>
        <v>8</v>
      </c>
      <c r="BJ5" s="8"/>
      <c r="BL5" s="5">
        <v>5</v>
      </c>
      <c r="BM5" s="9">
        <f t="shared" ca="1" si="20"/>
        <v>8</v>
      </c>
      <c r="BN5" s="9">
        <f t="shared" ca="1" si="0"/>
        <v>1</v>
      </c>
      <c r="BO5" s="10"/>
      <c r="BQ5" s="5">
        <v>5</v>
      </c>
      <c r="BR5" s="9">
        <f t="shared" ca="1" si="21"/>
        <v>8</v>
      </c>
      <c r="BS5" s="9">
        <f t="shared" ca="1" si="22"/>
        <v>2</v>
      </c>
      <c r="BT5" s="10"/>
      <c r="BU5" s="10"/>
      <c r="BV5" s="8"/>
      <c r="BW5" s="11">
        <f t="shared" ca="1" si="23"/>
        <v>0.86252851218384763</v>
      </c>
      <c r="BX5" s="12">
        <f t="shared" ca="1" si="24"/>
        <v>2</v>
      </c>
      <c r="BY5" s="12"/>
      <c r="BZ5" s="5">
        <v>5</v>
      </c>
      <c r="CA5" s="5">
        <v>0</v>
      </c>
      <c r="CB5" s="5">
        <v>0</v>
      </c>
      <c r="CC5" s="5"/>
      <c r="CD5" s="11">
        <f t="shared" ca="1" si="25"/>
        <v>0.33267456849839305</v>
      </c>
      <c r="CE5" s="12">
        <f t="shared" ca="1" si="26"/>
        <v>53</v>
      </c>
      <c r="CF5" s="5"/>
      <c r="CG5" s="5">
        <v>5</v>
      </c>
      <c r="CH5" s="5">
        <v>1</v>
      </c>
      <c r="CI5" s="5">
        <v>5</v>
      </c>
      <c r="CK5" s="11">
        <f t="shared" ca="1" si="27"/>
        <v>0.13248355919959409</v>
      </c>
      <c r="CL5" s="12">
        <f t="shared" ca="1" si="28"/>
        <v>17</v>
      </c>
      <c r="CM5" s="5"/>
      <c r="CN5" s="5">
        <v>5</v>
      </c>
      <c r="CO5" s="5">
        <v>5</v>
      </c>
      <c r="CP5" s="5">
        <v>4</v>
      </c>
      <c r="CR5" s="11">
        <f t="shared" ca="1" si="29"/>
        <v>0.64171317261617755</v>
      </c>
      <c r="CS5" s="12">
        <f t="shared" ca="1" si="30"/>
        <v>8</v>
      </c>
      <c r="CT5" s="5"/>
      <c r="CU5" s="5">
        <v>5</v>
      </c>
      <c r="CV5" s="5">
        <v>5</v>
      </c>
      <c r="CW5" s="5">
        <v>5</v>
      </c>
    </row>
    <row r="6" spans="1:101" ht="9.9499999999999993" customHeight="1" x14ac:dyDescent="0.25">
      <c r="A6" s="24"/>
      <c r="B6" s="25"/>
      <c r="C6" s="25"/>
      <c r="D6" s="25"/>
      <c r="E6" s="25"/>
      <c r="F6" s="25"/>
      <c r="G6" s="25"/>
      <c r="H6" s="26"/>
      <c r="I6" s="20"/>
      <c r="J6" s="25"/>
      <c r="K6" s="25"/>
      <c r="L6" s="25"/>
      <c r="M6" s="25"/>
      <c r="N6" s="25"/>
      <c r="O6" s="25"/>
      <c r="P6" s="27"/>
      <c r="Q6" s="20"/>
      <c r="R6" s="25"/>
      <c r="S6" s="25"/>
      <c r="T6" s="25"/>
      <c r="U6" s="25"/>
      <c r="V6" s="25"/>
      <c r="W6" s="25"/>
      <c r="X6" s="27"/>
      <c r="AB6" s="3" t="s">
        <v>72</v>
      </c>
      <c r="AC6" s="5">
        <f t="shared" ca="1" si="1"/>
        <v>857</v>
      </c>
      <c r="AD6" s="5" t="s">
        <v>1</v>
      </c>
      <c r="AE6" s="5">
        <f t="shared" ca="1" si="2"/>
        <v>643</v>
      </c>
      <c r="AF6" s="5" t="s">
        <v>4</v>
      </c>
      <c r="AG6" s="5">
        <f t="shared" ca="1" si="3"/>
        <v>1500</v>
      </c>
      <c r="AI6" s="5">
        <f t="shared" ca="1" si="4"/>
        <v>0</v>
      </c>
      <c r="AJ6" s="5">
        <f t="shared" ca="1" si="5"/>
        <v>8</v>
      </c>
      <c r="AK6" s="5" t="s">
        <v>3</v>
      </c>
      <c r="AL6" s="5">
        <f t="shared" ca="1" si="6"/>
        <v>5</v>
      </c>
      <c r="AM6" s="5">
        <f t="shared" ca="1" si="7"/>
        <v>7</v>
      </c>
      <c r="AN6" s="5" t="s">
        <v>60</v>
      </c>
      <c r="AO6" s="5">
        <f t="shared" ca="1" si="8"/>
        <v>0</v>
      </c>
      <c r="AP6" s="5">
        <f t="shared" ca="1" si="9"/>
        <v>6</v>
      </c>
      <c r="AQ6" s="5" t="s">
        <v>3</v>
      </c>
      <c r="AR6" s="5">
        <f t="shared" ca="1" si="10"/>
        <v>4</v>
      </c>
      <c r="AS6" s="5">
        <f t="shared" ca="1" si="11"/>
        <v>3</v>
      </c>
      <c r="AT6" s="5" t="s">
        <v>61</v>
      </c>
      <c r="AU6" s="5">
        <f t="shared" ca="1" si="12"/>
        <v>1</v>
      </c>
      <c r="AV6" s="5">
        <f t="shared" ca="1" si="13"/>
        <v>5</v>
      </c>
      <c r="AW6" s="5" t="s">
        <v>3</v>
      </c>
      <c r="AX6" s="5">
        <f t="shared" ca="1" si="14"/>
        <v>0</v>
      </c>
      <c r="AY6" s="5">
        <f t="shared" ca="1" si="15"/>
        <v>0</v>
      </c>
      <c r="BB6" s="5">
        <v>6</v>
      </c>
      <c r="BC6" s="7">
        <f t="shared" ca="1" si="16"/>
        <v>0</v>
      </c>
      <c r="BD6" s="7">
        <f t="shared" ca="1" si="17"/>
        <v>0</v>
      </c>
      <c r="BE6" s="8"/>
      <c r="BG6" s="5">
        <v>6</v>
      </c>
      <c r="BH6" s="7">
        <f t="shared" ca="1" si="18"/>
        <v>8</v>
      </c>
      <c r="BI6" s="7">
        <f t="shared" ca="1" si="19"/>
        <v>6</v>
      </c>
      <c r="BJ6" s="8"/>
      <c r="BL6" s="5">
        <v>6</v>
      </c>
      <c r="BM6" s="9">
        <f t="shared" ca="1" si="20"/>
        <v>5</v>
      </c>
      <c r="BN6" s="9">
        <f t="shared" ca="1" si="0"/>
        <v>4</v>
      </c>
      <c r="BO6" s="10"/>
      <c r="BQ6" s="5">
        <v>6</v>
      </c>
      <c r="BR6" s="9">
        <f t="shared" ca="1" si="21"/>
        <v>7</v>
      </c>
      <c r="BS6" s="9">
        <f t="shared" ca="1" si="22"/>
        <v>3</v>
      </c>
      <c r="BT6" s="10"/>
      <c r="BU6" s="10"/>
      <c r="BV6" s="8"/>
      <c r="BW6" s="11">
        <f t="shared" ca="1" si="23"/>
        <v>0.30929824089560543</v>
      </c>
      <c r="BX6" s="12">
        <f t="shared" ca="1" si="24"/>
        <v>14</v>
      </c>
      <c r="BY6" s="12"/>
      <c r="BZ6" s="5">
        <v>6</v>
      </c>
      <c r="CA6" s="5">
        <v>0</v>
      </c>
      <c r="CB6" s="5">
        <v>0</v>
      </c>
      <c r="CC6" s="5"/>
      <c r="CD6" s="11">
        <f t="shared" ca="1" si="25"/>
        <v>0.10984218882808661</v>
      </c>
      <c r="CE6" s="12">
        <f t="shared" ca="1" si="26"/>
        <v>69</v>
      </c>
      <c r="CF6" s="5"/>
      <c r="CG6" s="5">
        <v>6</v>
      </c>
      <c r="CH6" s="5">
        <v>1</v>
      </c>
      <c r="CI6" s="5">
        <v>6</v>
      </c>
      <c r="CK6" s="11">
        <f t="shared" ca="1" si="27"/>
        <v>0.29480662945104463</v>
      </c>
      <c r="CL6" s="12">
        <f t="shared" ca="1" si="28"/>
        <v>14</v>
      </c>
      <c r="CM6" s="5"/>
      <c r="CN6" s="5">
        <v>6</v>
      </c>
      <c r="CO6" s="5">
        <v>6</v>
      </c>
      <c r="CP6" s="5">
        <v>3</v>
      </c>
      <c r="CR6" s="11">
        <f t="shared" ca="1" si="29"/>
        <v>0.68971932680348425</v>
      </c>
      <c r="CS6" s="12">
        <f t="shared" ca="1" si="30"/>
        <v>7</v>
      </c>
      <c r="CT6" s="5"/>
      <c r="CU6" s="5">
        <v>6</v>
      </c>
      <c r="CV6" s="5">
        <v>6</v>
      </c>
      <c r="CW6" s="5">
        <v>4</v>
      </c>
    </row>
    <row r="7" spans="1:101" ht="57" customHeight="1" x14ac:dyDescent="0.25">
      <c r="A7" s="20"/>
      <c r="B7" s="28"/>
      <c r="C7" s="28">
        <f ca="1">$BC1</f>
        <v>0</v>
      </c>
      <c r="D7" s="28">
        <f ca="1">$BH1</f>
        <v>1</v>
      </c>
      <c r="E7" s="28" t="str">
        <f ca="1">IF(AND(F7=0,G7=0),"",".")</f>
        <v>.</v>
      </c>
      <c r="F7" s="28">
        <f ca="1">$BM1</f>
        <v>7</v>
      </c>
      <c r="G7" s="28">
        <f ca="1">$BR1</f>
        <v>4</v>
      </c>
      <c r="H7" s="27"/>
      <c r="I7" s="20"/>
      <c r="J7" s="28"/>
      <c r="K7" s="28">
        <f ca="1">$BC2</f>
        <v>0</v>
      </c>
      <c r="L7" s="28">
        <f ca="1">$BH2</f>
        <v>8</v>
      </c>
      <c r="M7" s="28" t="str">
        <f ca="1">IF(AND(N7=0,O7=0),"",".")</f>
        <v>.</v>
      </c>
      <c r="N7" s="28">
        <f ca="1">$BM2</f>
        <v>6</v>
      </c>
      <c r="O7" s="28">
        <f ca="1">$BR2</f>
        <v>3</v>
      </c>
      <c r="P7" s="27"/>
      <c r="Q7" s="20"/>
      <c r="R7" s="28"/>
      <c r="S7" s="28">
        <f ca="1">$BC3</f>
        <v>0</v>
      </c>
      <c r="T7" s="28">
        <f ca="1">$BH3</f>
        <v>2</v>
      </c>
      <c r="U7" s="28" t="str">
        <f ca="1">IF(AND(V7=0,W7=0),"",".")</f>
        <v>.</v>
      </c>
      <c r="V7" s="28">
        <f ca="1">$BM3</f>
        <v>8</v>
      </c>
      <c r="W7" s="28">
        <f ca="1">$BR3</f>
        <v>3</v>
      </c>
      <c r="X7" s="27"/>
      <c r="AB7" s="3" t="s">
        <v>73</v>
      </c>
      <c r="AC7" s="5">
        <f t="shared" ca="1" si="1"/>
        <v>446</v>
      </c>
      <c r="AD7" s="5" t="s">
        <v>60</v>
      </c>
      <c r="AE7" s="5">
        <f t="shared" ca="1" si="2"/>
        <v>554</v>
      </c>
      <c r="AF7" s="5" t="s">
        <v>61</v>
      </c>
      <c r="AG7" s="5">
        <f t="shared" ca="1" si="3"/>
        <v>1000</v>
      </c>
      <c r="AI7" s="5">
        <f t="shared" ca="1" si="4"/>
        <v>0</v>
      </c>
      <c r="AJ7" s="5">
        <f t="shared" ca="1" si="5"/>
        <v>4</v>
      </c>
      <c r="AK7" s="5" t="s">
        <v>62</v>
      </c>
      <c r="AL7" s="5">
        <f t="shared" ca="1" si="6"/>
        <v>4</v>
      </c>
      <c r="AM7" s="5">
        <f t="shared" ca="1" si="7"/>
        <v>6</v>
      </c>
      <c r="AN7" s="5" t="s">
        <v>60</v>
      </c>
      <c r="AO7" s="5">
        <f t="shared" ca="1" si="8"/>
        <v>0</v>
      </c>
      <c r="AP7" s="5">
        <f t="shared" ca="1" si="9"/>
        <v>5</v>
      </c>
      <c r="AQ7" s="5" t="s">
        <v>62</v>
      </c>
      <c r="AR7" s="5">
        <f t="shared" ca="1" si="10"/>
        <v>5</v>
      </c>
      <c r="AS7" s="5">
        <f t="shared" ca="1" si="11"/>
        <v>4</v>
      </c>
      <c r="AT7" s="5" t="s">
        <v>61</v>
      </c>
      <c r="AU7" s="5">
        <f t="shared" ca="1" si="12"/>
        <v>1</v>
      </c>
      <c r="AV7" s="5">
        <f t="shared" ca="1" si="13"/>
        <v>0</v>
      </c>
      <c r="AW7" s="5" t="s">
        <v>62</v>
      </c>
      <c r="AX7" s="5">
        <f t="shared" ca="1" si="14"/>
        <v>0</v>
      </c>
      <c r="AY7" s="5">
        <f t="shared" ca="1" si="15"/>
        <v>0</v>
      </c>
      <c r="BB7" s="5">
        <v>7</v>
      </c>
      <c r="BC7" s="7">
        <f t="shared" ca="1" si="16"/>
        <v>0</v>
      </c>
      <c r="BD7" s="7">
        <f t="shared" ca="1" si="17"/>
        <v>0</v>
      </c>
      <c r="BE7" s="8"/>
      <c r="BG7" s="5">
        <v>7</v>
      </c>
      <c r="BH7" s="7">
        <f t="shared" ca="1" si="18"/>
        <v>4</v>
      </c>
      <c r="BI7" s="7">
        <f t="shared" ca="1" si="19"/>
        <v>5</v>
      </c>
      <c r="BJ7" s="8"/>
      <c r="BL7" s="5">
        <v>7</v>
      </c>
      <c r="BM7" s="9">
        <f t="shared" ca="1" si="20"/>
        <v>4</v>
      </c>
      <c r="BN7" s="9">
        <f t="shared" ca="1" si="0"/>
        <v>5</v>
      </c>
      <c r="BO7" s="10"/>
      <c r="BQ7" s="5">
        <v>7</v>
      </c>
      <c r="BR7" s="9">
        <f t="shared" ca="1" si="21"/>
        <v>6</v>
      </c>
      <c r="BS7" s="9">
        <f t="shared" ca="1" si="22"/>
        <v>4</v>
      </c>
      <c r="BT7" s="10"/>
      <c r="BU7" s="10"/>
      <c r="BV7" s="8"/>
      <c r="BW7" s="11">
        <f t="shared" ca="1" si="23"/>
        <v>0.49890470564464695</v>
      </c>
      <c r="BX7" s="12">
        <f t="shared" ca="1" si="24"/>
        <v>8</v>
      </c>
      <c r="BY7" s="12"/>
      <c r="BZ7" s="5">
        <v>7</v>
      </c>
      <c r="CA7" s="5">
        <v>0</v>
      </c>
      <c r="CB7" s="5">
        <v>0</v>
      </c>
      <c r="CC7" s="5"/>
      <c r="CD7" s="11">
        <f t="shared" ca="1" si="25"/>
        <v>0.66908031275827762</v>
      </c>
      <c r="CE7" s="12">
        <f t="shared" ca="1" si="26"/>
        <v>32</v>
      </c>
      <c r="CF7" s="5"/>
      <c r="CG7" s="5">
        <v>7</v>
      </c>
      <c r="CH7" s="5">
        <v>1</v>
      </c>
      <c r="CI7" s="5">
        <v>7</v>
      </c>
      <c r="CK7" s="11">
        <f t="shared" ca="1" si="27"/>
        <v>0.88837425378715595</v>
      </c>
      <c r="CL7" s="12">
        <f t="shared" ca="1" si="28"/>
        <v>4</v>
      </c>
      <c r="CM7" s="5"/>
      <c r="CN7" s="5">
        <v>7</v>
      </c>
      <c r="CO7" s="5">
        <v>7</v>
      </c>
      <c r="CP7" s="5">
        <v>2</v>
      </c>
      <c r="CR7" s="11">
        <f t="shared" ca="1" si="29"/>
        <v>0.16799382312239064</v>
      </c>
      <c r="CS7" s="12">
        <f t="shared" ca="1" si="30"/>
        <v>15</v>
      </c>
      <c r="CT7" s="5"/>
      <c r="CU7" s="5">
        <v>7</v>
      </c>
      <c r="CV7" s="5">
        <v>7</v>
      </c>
      <c r="CW7" s="5">
        <v>3</v>
      </c>
    </row>
    <row r="8" spans="1:101" ht="57" customHeight="1" x14ac:dyDescent="0.25">
      <c r="A8" s="20"/>
      <c r="B8" s="28" t="str">
        <f ca="1">IF(AND($BD1=0,$BC1=0),"","＋")</f>
        <v/>
      </c>
      <c r="C8" s="28" t="str">
        <f ca="1">IF(AND($BD1=0,$BC1=0),"＋",$BD1)</f>
        <v>＋</v>
      </c>
      <c r="D8" s="28">
        <f ca="1">$BI1</f>
        <v>9</v>
      </c>
      <c r="E8" s="28" t="str">
        <f ca="1">IF(AND(F8=0,G8=0),"",".")</f>
        <v>.</v>
      </c>
      <c r="F8" s="28">
        <f ca="1">$BN1</f>
        <v>2</v>
      </c>
      <c r="G8" s="28">
        <f ca="1">$BS1</f>
        <v>6</v>
      </c>
      <c r="H8" s="27"/>
      <c r="I8" s="20"/>
      <c r="J8" s="28" t="str">
        <f ca="1">IF(AND($BD2=0,$BC2=0),"","＋")</f>
        <v/>
      </c>
      <c r="K8" s="28" t="str">
        <f ca="1">IF(AND($BD2=0,$BC2=0),"＋",$BD2)</f>
        <v>＋</v>
      </c>
      <c r="L8" s="28">
        <f ca="1">$BI2</f>
        <v>3</v>
      </c>
      <c r="M8" s="28" t="str">
        <f ca="1">IF(AND(N8=0,O8=0),"",".")</f>
        <v>.</v>
      </c>
      <c r="N8" s="28">
        <f ca="1">$BN2</f>
        <v>3</v>
      </c>
      <c r="O8" s="28">
        <f ca="1">$BS2</f>
        <v>7</v>
      </c>
      <c r="P8" s="27"/>
      <c r="Q8" s="20"/>
      <c r="R8" s="28" t="str">
        <f ca="1">IF(AND($BD3=0,$BC3=0),"","＋")</f>
        <v/>
      </c>
      <c r="S8" s="28" t="str">
        <f ca="1">IF(AND($BD3=0,$BC3=0),"＋",$BD3)</f>
        <v>＋</v>
      </c>
      <c r="T8" s="28">
        <f ca="1">$BI3</f>
        <v>7</v>
      </c>
      <c r="U8" s="28" t="str">
        <f ca="1">IF(AND(V8=0,W8=0),"",".")</f>
        <v>.</v>
      </c>
      <c r="V8" s="28">
        <f ca="1">$BN3</f>
        <v>1</v>
      </c>
      <c r="W8" s="28">
        <f ca="1">$BS3</f>
        <v>7</v>
      </c>
      <c r="X8" s="27"/>
      <c r="AB8" s="3" t="s">
        <v>74</v>
      </c>
      <c r="AC8" s="5">
        <f t="shared" ca="1" si="1"/>
        <v>945</v>
      </c>
      <c r="AD8" s="5" t="s">
        <v>1</v>
      </c>
      <c r="AE8" s="5">
        <f t="shared" ca="1" si="2"/>
        <v>555</v>
      </c>
      <c r="AF8" s="5" t="s">
        <v>61</v>
      </c>
      <c r="AG8" s="5">
        <f t="shared" ca="1" si="3"/>
        <v>1500</v>
      </c>
      <c r="AI8" s="5">
        <f t="shared" ca="1" si="4"/>
        <v>0</v>
      </c>
      <c r="AJ8" s="5">
        <f t="shared" ca="1" si="5"/>
        <v>9</v>
      </c>
      <c r="AK8" s="5" t="s">
        <v>62</v>
      </c>
      <c r="AL8" s="5">
        <f t="shared" ca="1" si="6"/>
        <v>4</v>
      </c>
      <c r="AM8" s="5">
        <f t="shared" ca="1" si="7"/>
        <v>5</v>
      </c>
      <c r="AN8" s="5" t="s">
        <v>60</v>
      </c>
      <c r="AO8" s="5">
        <f t="shared" ca="1" si="8"/>
        <v>0</v>
      </c>
      <c r="AP8" s="5">
        <f t="shared" ca="1" si="9"/>
        <v>5</v>
      </c>
      <c r="AQ8" s="5" t="s">
        <v>62</v>
      </c>
      <c r="AR8" s="5">
        <f t="shared" ca="1" si="10"/>
        <v>5</v>
      </c>
      <c r="AS8" s="5">
        <f t="shared" ca="1" si="11"/>
        <v>5</v>
      </c>
      <c r="AT8" s="5" t="s">
        <v>4</v>
      </c>
      <c r="AU8" s="5">
        <f t="shared" ca="1" si="12"/>
        <v>1</v>
      </c>
      <c r="AV8" s="5">
        <f t="shared" ca="1" si="13"/>
        <v>5</v>
      </c>
      <c r="AW8" s="5" t="s">
        <v>3</v>
      </c>
      <c r="AX8" s="5">
        <f t="shared" ca="1" si="14"/>
        <v>0</v>
      </c>
      <c r="AY8" s="5">
        <f t="shared" ca="1" si="15"/>
        <v>0</v>
      </c>
      <c r="BB8" s="5">
        <v>8</v>
      </c>
      <c r="BC8" s="7">
        <f t="shared" ca="1" si="16"/>
        <v>0</v>
      </c>
      <c r="BD8" s="7">
        <f t="shared" ca="1" si="17"/>
        <v>0</v>
      </c>
      <c r="BE8" s="8"/>
      <c r="BG8" s="5">
        <v>8</v>
      </c>
      <c r="BH8" s="7">
        <f t="shared" ca="1" si="18"/>
        <v>9</v>
      </c>
      <c r="BI8" s="7">
        <f t="shared" ca="1" si="19"/>
        <v>5</v>
      </c>
      <c r="BJ8" s="8"/>
      <c r="BL8" s="5">
        <v>8</v>
      </c>
      <c r="BM8" s="9">
        <f t="shared" ca="1" si="20"/>
        <v>4</v>
      </c>
      <c r="BN8" s="9">
        <f t="shared" ca="1" si="0"/>
        <v>5</v>
      </c>
      <c r="BO8" s="10"/>
      <c r="BQ8" s="5">
        <v>8</v>
      </c>
      <c r="BR8" s="9">
        <f t="shared" ca="1" si="21"/>
        <v>5</v>
      </c>
      <c r="BS8" s="9">
        <f t="shared" ca="1" si="22"/>
        <v>5</v>
      </c>
      <c r="BT8" s="10"/>
      <c r="BU8" s="10"/>
      <c r="BV8" s="8"/>
      <c r="BW8" s="11">
        <f t="shared" ca="1" si="23"/>
        <v>0.31043349050572711</v>
      </c>
      <c r="BX8" s="12">
        <f t="shared" ca="1" si="24"/>
        <v>13</v>
      </c>
      <c r="BY8" s="12"/>
      <c r="BZ8" s="5">
        <v>8</v>
      </c>
      <c r="CA8" s="5">
        <v>0</v>
      </c>
      <c r="CB8" s="5">
        <v>0</v>
      </c>
      <c r="CC8" s="5"/>
      <c r="CD8" s="11">
        <f t="shared" ca="1" si="25"/>
        <v>6.3452811613436522E-2</v>
      </c>
      <c r="CE8" s="12">
        <f t="shared" ca="1" si="26"/>
        <v>77</v>
      </c>
      <c r="CF8" s="5"/>
      <c r="CG8" s="5">
        <v>8</v>
      </c>
      <c r="CH8" s="5">
        <v>1</v>
      </c>
      <c r="CI8" s="5">
        <v>8</v>
      </c>
      <c r="CK8" s="11">
        <f t="shared" ca="1" si="27"/>
        <v>0.34285542047624995</v>
      </c>
      <c r="CL8" s="12">
        <f t="shared" ca="1" si="28"/>
        <v>13</v>
      </c>
      <c r="CM8" s="5"/>
      <c r="CN8" s="5">
        <v>8</v>
      </c>
      <c r="CO8" s="5">
        <v>8</v>
      </c>
      <c r="CP8" s="5">
        <v>1</v>
      </c>
      <c r="CR8" s="11">
        <f t="shared" ca="1" si="29"/>
        <v>0.81845168970181881</v>
      </c>
      <c r="CS8" s="12">
        <f t="shared" ca="1" si="30"/>
        <v>5</v>
      </c>
      <c r="CT8" s="5"/>
      <c r="CU8" s="5">
        <v>8</v>
      </c>
      <c r="CV8" s="5">
        <v>8</v>
      </c>
      <c r="CW8" s="5">
        <v>2</v>
      </c>
    </row>
    <row r="9" spans="1:101" ht="57" customHeight="1" x14ac:dyDescent="0.25">
      <c r="A9" s="20"/>
      <c r="B9" s="28"/>
      <c r="C9" s="28">
        <f ca="1">$AU1</f>
        <v>1</v>
      </c>
      <c r="D9" s="28">
        <f ca="1">$AV1</f>
        <v>1</v>
      </c>
      <c r="E9" s="28" t="str">
        <f>$AW1</f>
        <v>.</v>
      </c>
      <c r="F9" s="28">
        <f ca="1">$AX1</f>
        <v>0</v>
      </c>
      <c r="G9" s="28">
        <f ca="1">$AY1</f>
        <v>0</v>
      </c>
      <c r="H9" s="29"/>
      <c r="I9" s="30"/>
      <c r="J9" s="28"/>
      <c r="K9" s="28">
        <f ca="1">$AU2</f>
        <v>1</v>
      </c>
      <c r="L9" s="28">
        <f ca="1">$AV2</f>
        <v>2</v>
      </c>
      <c r="M9" s="28" t="str">
        <f>$AW2</f>
        <v>.</v>
      </c>
      <c r="N9" s="28">
        <f ca="1">$AX2</f>
        <v>0</v>
      </c>
      <c r="O9" s="28">
        <f ca="1">$AY2</f>
        <v>0</v>
      </c>
      <c r="P9" s="29"/>
      <c r="Q9" s="30"/>
      <c r="R9" s="28"/>
      <c r="S9" s="28">
        <f ca="1">$AU3</f>
        <v>1</v>
      </c>
      <c r="T9" s="28">
        <f ca="1">$AV3</f>
        <v>0</v>
      </c>
      <c r="U9" s="28" t="str">
        <f>$AW3</f>
        <v>.</v>
      </c>
      <c r="V9" s="28">
        <f ca="1">$AX3</f>
        <v>0</v>
      </c>
      <c r="W9" s="28">
        <f ca="1">$AY3</f>
        <v>0</v>
      </c>
      <c r="X9" s="31"/>
      <c r="AB9" s="3" t="s">
        <v>75</v>
      </c>
      <c r="AC9" s="5">
        <f t="shared" ca="1" si="1"/>
        <v>756</v>
      </c>
      <c r="AD9" s="5" t="s">
        <v>60</v>
      </c>
      <c r="AE9" s="5">
        <f t="shared" ca="1" si="2"/>
        <v>944</v>
      </c>
      <c r="AF9" s="5" t="s">
        <v>61</v>
      </c>
      <c r="AG9" s="5">
        <f t="shared" ca="1" si="3"/>
        <v>1700</v>
      </c>
      <c r="AI9" s="5">
        <f t="shared" ca="1" si="4"/>
        <v>0</v>
      </c>
      <c r="AJ9" s="5">
        <f t="shared" ca="1" si="5"/>
        <v>7</v>
      </c>
      <c r="AK9" s="5" t="s">
        <v>62</v>
      </c>
      <c r="AL9" s="5">
        <f t="shared" ca="1" si="6"/>
        <v>5</v>
      </c>
      <c r="AM9" s="5">
        <f t="shared" ca="1" si="7"/>
        <v>6</v>
      </c>
      <c r="AN9" s="5" t="s">
        <v>60</v>
      </c>
      <c r="AO9" s="5">
        <f t="shared" ca="1" si="8"/>
        <v>0</v>
      </c>
      <c r="AP9" s="5">
        <f t="shared" ca="1" si="9"/>
        <v>9</v>
      </c>
      <c r="AQ9" s="5" t="s">
        <v>62</v>
      </c>
      <c r="AR9" s="5">
        <f t="shared" ca="1" si="10"/>
        <v>4</v>
      </c>
      <c r="AS9" s="5">
        <f t="shared" ca="1" si="11"/>
        <v>4</v>
      </c>
      <c r="AT9" s="5" t="s">
        <v>61</v>
      </c>
      <c r="AU9" s="5">
        <f t="shared" ca="1" si="12"/>
        <v>1</v>
      </c>
      <c r="AV9" s="5">
        <f t="shared" ca="1" si="13"/>
        <v>7</v>
      </c>
      <c r="AW9" s="5" t="s">
        <v>62</v>
      </c>
      <c r="AX9" s="5">
        <f t="shared" ca="1" si="14"/>
        <v>0</v>
      </c>
      <c r="AY9" s="5">
        <f t="shared" ca="1" si="15"/>
        <v>0</v>
      </c>
      <c r="BB9" s="5">
        <v>9</v>
      </c>
      <c r="BC9" s="7">
        <f t="shared" ca="1" si="16"/>
        <v>0</v>
      </c>
      <c r="BD9" s="7">
        <f t="shared" ca="1" si="17"/>
        <v>0</v>
      </c>
      <c r="BE9" s="8"/>
      <c r="BG9" s="5">
        <v>9</v>
      </c>
      <c r="BH9" s="7">
        <f t="shared" ca="1" si="18"/>
        <v>7</v>
      </c>
      <c r="BI9" s="7">
        <f t="shared" ca="1" si="19"/>
        <v>9</v>
      </c>
      <c r="BJ9" s="8"/>
      <c r="BL9" s="5">
        <v>9</v>
      </c>
      <c r="BM9" s="9">
        <f t="shared" ca="1" si="20"/>
        <v>5</v>
      </c>
      <c r="BN9" s="9">
        <f t="shared" ca="1" si="0"/>
        <v>4</v>
      </c>
      <c r="BO9" s="10"/>
      <c r="BQ9" s="5">
        <v>9</v>
      </c>
      <c r="BR9" s="9">
        <f t="shared" ca="1" si="21"/>
        <v>6</v>
      </c>
      <c r="BS9" s="9">
        <f t="shared" ca="1" si="22"/>
        <v>4</v>
      </c>
      <c r="BT9" s="10"/>
      <c r="BU9" s="10"/>
      <c r="BV9" s="8"/>
      <c r="BW9" s="11">
        <f t="shared" ca="1" si="23"/>
        <v>0.55436904594917458</v>
      </c>
      <c r="BX9" s="12">
        <f t="shared" ca="1" si="24"/>
        <v>6</v>
      </c>
      <c r="BY9" s="12"/>
      <c r="BZ9" s="5">
        <v>9</v>
      </c>
      <c r="CA9" s="5">
        <v>0</v>
      </c>
      <c r="CB9" s="5">
        <v>0</v>
      </c>
      <c r="CC9" s="5"/>
      <c r="CD9" s="11">
        <f t="shared" ca="1" si="25"/>
        <v>0.19279670987410658</v>
      </c>
      <c r="CE9" s="12">
        <f t="shared" ca="1" si="26"/>
        <v>63</v>
      </c>
      <c r="CF9" s="5"/>
      <c r="CG9" s="5">
        <v>9</v>
      </c>
      <c r="CH9" s="5">
        <v>1</v>
      </c>
      <c r="CI9" s="5">
        <v>9</v>
      </c>
      <c r="CK9" s="11">
        <f t="shared" ca="1" si="27"/>
        <v>0.83901081713522374</v>
      </c>
      <c r="CL9" s="12">
        <f t="shared" ca="1" si="28"/>
        <v>5</v>
      </c>
      <c r="CM9" s="5"/>
      <c r="CN9" s="5">
        <v>9</v>
      </c>
      <c r="CO9" s="5">
        <v>9</v>
      </c>
      <c r="CP9" s="5">
        <v>0</v>
      </c>
      <c r="CR9" s="11">
        <f t="shared" ca="1" si="29"/>
        <v>0.81450197826387771</v>
      </c>
      <c r="CS9" s="12">
        <f t="shared" ca="1" si="30"/>
        <v>6</v>
      </c>
      <c r="CT9" s="5"/>
      <c r="CU9" s="5">
        <v>9</v>
      </c>
      <c r="CV9" s="5">
        <v>9</v>
      </c>
      <c r="CW9" s="5">
        <v>1</v>
      </c>
    </row>
    <row r="10" spans="1:101" ht="9.9499999999999993" customHeight="1" x14ac:dyDescent="0.25">
      <c r="A10" s="32"/>
      <c r="B10" s="33"/>
      <c r="C10" s="34"/>
      <c r="D10" s="35"/>
      <c r="E10" s="33"/>
      <c r="F10" s="33"/>
      <c r="G10" s="33"/>
      <c r="H10" s="36"/>
      <c r="I10" s="32"/>
      <c r="J10" s="33"/>
      <c r="K10" s="33"/>
      <c r="L10" s="33"/>
      <c r="M10" s="33"/>
      <c r="N10" s="33"/>
      <c r="O10" s="33"/>
      <c r="P10" s="36"/>
      <c r="Q10" s="32"/>
      <c r="R10" s="33"/>
      <c r="S10" s="33"/>
      <c r="T10" s="33"/>
      <c r="U10" s="33"/>
      <c r="V10" s="33"/>
      <c r="W10" s="33"/>
      <c r="X10" s="36"/>
      <c r="AB10" s="3" t="s">
        <v>76</v>
      </c>
      <c r="AC10" s="5">
        <f t="shared" ca="1" si="1"/>
        <v>898</v>
      </c>
      <c r="AD10" s="5" t="s">
        <v>60</v>
      </c>
      <c r="AE10" s="5">
        <f t="shared" ca="1" si="2"/>
        <v>402</v>
      </c>
      <c r="AF10" s="5" t="s">
        <v>61</v>
      </c>
      <c r="AG10" s="5">
        <f t="shared" ca="1" si="3"/>
        <v>1300</v>
      </c>
      <c r="AI10" s="5">
        <f t="shared" ca="1" si="4"/>
        <v>0</v>
      </c>
      <c r="AJ10" s="5">
        <f t="shared" ca="1" si="5"/>
        <v>8</v>
      </c>
      <c r="AK10" s="5" t="s">
        <v>62</v>
      </c>
      <c r="AL10" s="5">
        <f t="shared" ca="1" si="6"/>
        <v>9</v>
      </c>
      <c r="AM10" s="5">
        <f t="shared" ca="1" si="7"/>
        <v>8</v>
      </c>
      <c r="AN10" s="5" t="s">
        <v>60</v>
      </c>
      <c r="AO10" s="5">
        <f t="shared" ca="1" si="8"/>
        <v>0</v>
      </c>
      <c r="AP10" s="5">
        <f t="shared" ca="1" si="9"/>
        <v>4</v>
      </c>
      <c r="AQ10" s="5" t="s">
        <v>62</v>
      </c>
      <c r="AR10" s="5">
        <f t="shared" ca="1" si="10"/>
        <v>0</v>
      </c>
      <c r="AS10" s="5">
        <f t="shared" ca="1" si="11"/>
        <v>2</v>
      </c>
      <c r="AT10" s="5" t="s">
        <v>61</v>
      </c>
      <c r="AU10" s="5">
        <f t="shared" ca="1" si="12"/>
        <v>1</v>
      </c>
      <c r="AV10" s="5">
        <f t="shared" ca="1" si="13"/>
        <v>3</v>
      </c>
      <c r="AW10" s="5" t="s">
        <v>62</v>
      </c>
      <c r="AX10" s="5">
        <f t="shared" ca="1" si="14"/>
        <v>0</v>
      </c>
      <c r="AY10" s="5">
        <f t="shared" ca="1" si="15"/>
        <v>0</v>
      </c>
      <c r="BB10" s="5">
        <v>10</v>
      </c>
      <c r="BC10" s="7">
        <f t="shared" ca="1" si="16"/>
        <v>0</v>
      </c>
      <c r="BD10" s="7">
        <f t="shared" ca="1" si="17"/>
        <v>0</v>
      </c>
      <c r="BE10" s="8"/>
      <c r="BG10" s="5">
        <v>10</v>
      </c>
      <c r="BH10" s="7">
        <f t="shared" ca="1" si="18"/>
        <v>8</v>
      </c>
      <c r="BI10" s="7">
        <f t="shared" ca="1" si="19"/>
        <v>4</v>
      </c>
      <c r="BJ10" s="8"/>
      <c r="BL10" s="5">
        <v>10</v>
      </c>
      <c r="BM10" s="9">
        <f t="shared" ca="1" si="20"/>
        <v>9</v>
      </c>
      <c r="BN10" s="9">
        <f t="shared" ca="1" si="0"/>
        <v>0</v>
      </c>
      <c r="BO10" s="10"/>
      <c r="BQ10" s="5">
        <v>10</v>
      </c>
      <c r="BR10" s="9">
        <f t="shared" ca="1" si="21"/>
        <v>8</v>
      </c>
      <c r="BS10" s="9">
        <f t="shared" ca="1" si="22"/>
        <v>2</v>
      </c>
      <c r="BT10" s="10"/>
      <c r="BU10" s="10"/>
      <c r="BV10" s="8"/>
      <c r="BW10" s="11">
        <f t="shared" ca="1" si="23"/>
        <v>0.39097715527424504</v>
      </c>
      <c r="BX10" s="12">
        <f t="shared" ca="1" si="24"/>
        <v>11</v>
      </c>
      <c r="BY10" s="12"/>
      <c r="BZ10" s="5">
        <v>10</v>
      </c>
      <c r="CA10" s="5">
        <v>0</v>
      </c>
      <c r="CB10" s="5">
        <v>0</v>
      </c>
      <c r="CC10" s="5"/>
      <c r="CD10" s="11">
        <f t="shared" ca="1" si="25"/>
        <v>0.13621644851317039</v>
      </c>
      <c r="CE10" s="12">
        <f t="shared" ca="1" si="26"/>
        <v>67</v>
      </c>
      <c r="CF10" s="5"/>
      <c r="CG10" s="5">
        <v>10</v>
      </c>
      <c r="CH10" s="5">
        <v>2</v>
      </c>
      <c r="CI10" s="5">
        <v>1</v>
      </c>
      <c r="CK10" s="11">
        <f t="shared" ca="1" si="27"/>
        <v>0.45785405146372582</v>
      </c>
      <c r="CL10" s="12">
        <f t="shared" ca="1" si="28"/>
        <v>9</v>
      </c>
      <c r="CM10" s="5"/>
      <c r="CN10" s="5">
        <v>10</v>
      </c>
      <c r="CO10" s="5">
        <v>0</v>
      </c>
      <c r="CP10" s="5">
        <v>9</v>
      </c>
      <c r="CR10" s="11">
        <f t="shared" ca="1" si="29"/>
        <v>4.4632260412874047E-2</v>
      </c>
      <c r="CS10" s="12">
        <f t="shared" ca="1" si="30"/>
        <v>17</v>
      </c>
      <c r="CT10" s="5"/>
      <c r="CU10" s="5">
        <v>10</v>
      </c>
      <c r="CV10" s="5">
        <v>1</v>
      </c>
      <c r="CW10" s="5">
        <v>9</v>
      </c>
    </row>
    <row r="11" spans="1:101" ht="19.5" customHeight="1" thickBot="1" x14ac:dyDescent="0.3">
      <c r="A11" s="37"/>
      <c r="B11" s="16" t="s">
        <v>77</v>
      </c>
      <c r="C11" s="38"/>
      <c r="D11" s="18"/>
      <c r="E11" s="17"/>
      <c r="F11" s="17"/>
      <c r="G11" s="17"/>
      <c r="H11" s="19"/>
      <c r="I11" s="37"/>
      <c r="J11" s="16" t="s">
        <v>78</v>
      </c>
      <c r="K11" s="17"/>
      <c r="L11" s="17"/>
      <c r="M11" s="17"/>
      <c r="N11" s="17"/>
      <c r="O11" s="17"/>
      <c r="P11" s="19"/>
      <c r="Q11" s="37"/>
      <c r="R11" s="16" t="s">
        <v>79</v>
      </c>
      <c r="S11" s="17"/>
      <c r="T11" s="17"/>
      <c r="U11" s="17"/>
      <c r="V11" s="17"/>
      <c r="W11" s="17"/>
      <c r="X11" s="19"/>
      <c r="AB11" s="3" t="s">
        <v>80</v>
      </c>
      <c r="AC11" s="5">
        <f t="shared" ca="1" si="1"/>
        <v>569</v>
      </c>
      <c r="AD11" s="5" t="s">
        <v>60</v>
      </c>
      <c r="AE11" s="5">
        <f t="shared" ca="1" si="2"/>
        <v>631</v>
      </c>
      <c r="AF11" s="5" t="s">
        <v>61</v>
      </c>
      <c r="AG11" s="5">
        <f t="shared" ca="1" si="3"/>
        <v>1200</v>
      </c>
      <c r="AI11" s="5">
        <f t="shared" ca="1" si="4"/>
        <v>0</v>
      </c>
      <c r="AJ11" s="5">
        <f t="shared" ca="1" si="5"/>
        <v>5</v>
      </c>
      <c r="AK11" s="5" t="s">
        <v>62</v>
      </c>
      <c r="AL11" s="5">
        <f t="shared" ca="1" si="6"/>
        <v>6</v>
      </c>
      <c r="AM11" s="5">
        <f t="shared" ca="1" si="7"/>
        <v>9</v>
      </c>
      <c r="AN11" s="5" t="s">
        <v>60</v>
      </c>
      <c r="AO11" s="5">
        <f t="shared" ca="1" si="8"/>
        <v>0</v>
      </c>
      <c r="AP11" s="5">
        <f t="shared" ca="1" si="9"/>
        <v>6</v>
      </c>
      <c r="AQ11" s="5" t="s">
        <v>62</v>
      </c>
      <c r="AR11" s="5">
        <f t="shared" ca="1" si="10"/>
        <v>3</v>
      </c>
      <c r="AS11" s="5">
        <f t="shared" ca="1" si="11"/>
        <v>1</v>
      </c>
      <c r="AT11" s="5" t="s">
        <v>61</v>
      </c>
      <c r="AU11" s="5">
        <f t="shared" ca="1" si="12"/>
        <v>1</v>
      </c>
      <c r="AV11" s="5">
        <f t="shared" ca="1" si="13"/>
        <v>2</v>
      </c>
      <c r="AW11" s="5" t="s">
        <v>62</v>
      </c>
      <c r="AX11" s="5">
        <f t="shared" ca="1" si="14"/>
        <v>0</v>
      </c>
      <c r="AY11" s="5">
        <f t="shared" ca="1" si="15"/>
        <v>0</v>
      </c>
      <c r="BB11" s="5">
        <v>11</v>
      </c>
      <c r="BC11" s="7">
        <f t="shared" ca="1" si="16"/>
        <v>0</v>
      </c>
      <c r="BD11" s="7">
        <f t="shared" ca="1" si="17"/>
        <v>0</v>
      </c>
      <c r="BE11" s="8"/>
      <c r="BG11" s="5">
        <v>11</v>
      </c>
      <c r="BH11" s="7">
        <f t="shared" ca="1" si="18"/>
        <v>5</v>
      </c>
      <c r="BI11" s="7">
        <f t="shared" ca="1" si="19"/>
        <v>6</v>
      </c>
      <c r="BJ11" s="8"/>
      <c r="BL11" s="5">
        <v>11</v>
      </c>
      <c r="BM11" s="9">
        <f t="shared" ca="1" si="20"/>
        <v>6</v>
      </c>
      <c r="BN11" s="9">
        <f t="shared" ca="1" si="0"/>
        <v>3</v>
      </c>
      <c r="BO11" s="10"/>
      <c r="BQ11" s="5">
        <v>11</v>
      </c>
      <c r="BR11" s="9">
        <f t="shared" ca="1" si="21"/>
        <v>9</v>
      </c>
      <c r="BS11" s="9">
        <f t="shared" ca="1" si="22"/>
        <v>1</v>
      </c>
      <c r="BT11" s="10"/>
      <c r="BU11" s="10"/>
      <c r="BV11" s="8"/>
      <c r="BW11" s="11">
        <f t="shared" ca="1" si="23"/>
        <v>0.29262956879682611</v>
      </c>
      <c r="BX11" s="12">
        <f t="shared" ca="1" si="24"/>
        <v>15</v>
      </c>
      <c r="BY11" s="12"/>
      <c r="BZ11" s="5">
        <v>11</v>
      </c>
      <c r="CA11" s="5">
        <v>0</v>
      </c>
      <c r="CB11" s="5">
        <v>0</v>
      </c>
      <c r="CC11" s="5"/>
      <c r="CD11" s="11">
        <f t="shared" ca="1" si="25"/>
        <v>0.50504931355803107</v>
      </c>
      <c r="CE11" s="12">
        <f t="shared" ca="1" si="26"/>
        <v>42</v>
      </c>
      <c r="CF11" s="5"/>
      <c r="CG11" s="5">
        <v>11</v>
      </c>
      <c r="CH11" s="5">
        <v>2</v>
      </c>
      <c r="CI11" s="5">
        <v>2</v>
      </c>
      <c r="CK11" s="11">
        <f t="shared" ca="1" si="27"/>
        <v>0.24133534479287533</v>
      </c>
      <c r="CL11" s="12">
        <f t="shared" ca="1" si="28"/>
        <v>15</v>
      </c>
      <c r="CM11" s="5"/>
      <c r="CN11" s="5">
        <v>11</v>
      </c>
      <c r="CO11" s="5">
        <v>1</v>
      </c>
      <c r="CP11" s="5">
        <v>8</v>
      </c>
      <c r="CR11" s="11">
        <f t="shared" ca="1" si="29"/>
        <v>1.6653738024092535E-2</v>
      </c>
      <c r="CS11" s="12">
        <f t="shared" ca="1" si="30"/>
        <v>18</v>
      </c>
      <c r="CT11" s="5"/>
      <c r="CU11" s="5">
        <v>11</v>
      </c>
      <c r="CV11" s="5">
        <v>2</v>
      </c>
      <c r="CW11" s="5">
        <v>8</v>
      </c>
    </row>
    <row r="12" spans="1:101" ht="45.95" customHeight="1" thickBot="1" x14ac:dyDescent="0.3">
      <c r="A12" s="24"/>
      <c r="B12" s="66" t="str">
        <f ca="1">$AC4/100&amp;$AD4&amp;$AE4/100&amp;$AF4</f>
        <v>6.05＋7.95＝</v>
      </c>
      <c r="C12" s="67"/>
      <c r="D12" s="67"/>
      <c r="E12" s="67"/>
      <c r="F12" s="77">
        <f ca="1">$AG4/100</f>
        <v>14</v>
      </c>
      <c r="G12" s="78"/>
      <c r="H12" s="21"/>
      <c r="I12" s="20"/>
      <c r="J12" s="66" t="str">
        <f ca="1">$AC5/100&amp;$AD5&amp;$AE5/100&amp;$AF5</f>
        <v>6.88＋8.12＝</v>
      </c>
      <c r="K12" s="67"/>
      <c r="L12" s="67"/>
      <c r="M12" s="67"/>
      <c r="N12" s="77">
        <f ca="1">$AG5/100</f>
        <v>15</v>
      </c>
      <c r="O12" s="78"/>
      <c r="P12" s="22"/>
      <c r="Q12" s="20"/>
      <c r="R12" s="66" t="str">
        <f ca="1">$AC6/100&amp;$AD6&amp;$AE6/100&amp;$AF6</f>
        <v>8.57＋6.43＝</v>
      </c>
      <c r="S12" s="67"/>
      <c r="T12" s="67"/>
      <c r="U12" s="67"/>
      <c r="V12" s="77">
        <f ca="1">$AG6/100</f>
        <v>15</v>
      </c>
      <c r="W12" s="78"/>
      <c r="X12" s="27"/>
      <c r="AB12" s="3" t="s">
        <v>138</v>
      </c>
      <c r="AC12" s="5">
        <f t="shared" ca="1" si="1"/>
        <v>411</v>
      </c>
      <c r="AD12" s="5" t="s">
        <v>60</v>
      </c>
      <c r="AE12" s="5">
        <f t="shared" ca="1" si="2"/>
        <v>689</v>
      </c>
      <c r="AF12" s="5" t="s">
        <v>61</v>
      </c>
      <c r="AG12" s="5">
        <f t="shared" ca="1" si="3"/>
        <v>1100</v>
      </c>
      <c r="AI12" s="5">
        <f t="shared" ca="1" si="4"/>
        <v>0</v>
      </c>
      <c r="AJ12" s="5">
        <f t="shared" ca="1" si="5"/>
        <v>4</v>
      </c>
      <c r="AK12" s="5" t="s">
        <v>62</v>
      </c>
      <c r="AL12" s="5">
        <f t="shared" ca="1" si="6"/>
        <v>1</v>
      </c>
      <c r="AM12" s="5">
        <f t="shared" ca="1" si="7"/>
        <v>1</v>
      </c>
      <c r="AN12" s="5" t="s">
        <v>60</v>
      </c>
      <c r="AO12" s="5">
        <f t="shared" ca="1" si="8"/>
        <v>0</v>
      </c>
      <c r="AP12" s="5">
        <f t="shared" ca="1" si="9"/>
        <v>6</v>
      </c>
      <c r="AQ12" s="5" t="s">
        <v>62</v>
      </c>
      <c r="AR12" s="5">
        <f t="shared" ca="1" si="10"/>
        <v>8</v>
      </c>
      <c r="AS12" s="5">
        <f t="shared" ca="1" si="11"/>
        <v>9</v>
      </c>
      <c r="AT12" s="5" t="s">
        <v>61</v>
      </c>
      <c r="AU12" s="5">
        <f t="shared" ca="1" si="12"/>
        <v>1</v>
      </c>
      <c r="AV12" s="5">
        <f t="shared" ca="1" si="13"/>
        <v>1</v>
      </c>
      <c r="AW12" s="5" t="s">
        <v>62</v>
      </c>
      <c r="AX12" s="5">
        <f t="shared" ca="1" si="14"/>
        <v>0</v>
      </c>
      <c r="AY12" s="5">
        <f t="shared" ca="1" si="15"/>
        <v>0</v>
      </c>
      <c r="BB12" s="5">
        <v>12</v>
      </c>
      <c r="BC12" s="7">
        <f t="shared" ca="1" si="16"/>
        <v>0</v>
      </c>
      <c r="BD12" s="7">
        <f t="shared" ca="1" si="17"/>
        <v>0</v>
      </c>
      <c r="BE12" s="8"/>
      <c r="BG12" s="5">
        <v>12</v>
      </c>
      <c r="BH12" s="7">
        <f t="shared" ca="1" si="18"/>
        <v>4</v>
      </c>
      <c r="BI12" s="7">
        <f t="shared" ca="1" si="19"/>
        <v>6</v>
      </c>
      <c r="BJ12" s="8"/>
      <c r="BL12" s="5">
        <v>12</v>
      </c>
      <c r="BM12" s="9">
        <f t="shared" ca="1" si="20"/>
        <v>1</v>
      </c>
      <c r="BN12" s="9">
        <f t="shared" ca="1" si="0"/>
        <v>8</v>
      </c>
      <c r="BO12" s="10"/>
      <c r="BQ12" s="5">
        <v>12</v>
      </c>
      <c r="BR12" s="9">
        <f t="shared" ca="1" si="21"/>
        <v>1</v>
      </c>
      <c r="BS12" s="9">
        <f t="shared" ca="1" si="22"/>
        <v>9</v>
      </c>
      <c r="BT12" s="10"/>
      <c r="BU12" s="10"/>
      <c r="BV12" s="8"/>
      <c r="BW12" s="11">
        <f t="shared" ca="1" si="23"/>
        <v>6.5125613461293974E-2</v>
      </c>
      <c r="BX12" s="12">
        <f t="shared" ca="1" si="24"/>
        <v>17</v>
      </c>
      <c r="BY12" s="12"/>
      <c r="BZ12" s="5">
        <v>12</v>
      </c>
      <c r="CA12" s="5">
        <v>0</v>
      </c>
      <c r="CB12" s="5">
        <v>0</v>
      </c>
      <c r="CC12" s="5"/>
      <c r="CD12" s="11">
        <f t="shared" ca="1" si="25"/>
        <v>0.62891211665379188</v>
      </c>
      <c r="CE12" s="12">
        <f t="shared" ca="1" si="26"/>
        <v>33</v>
      </c>
      <c r="CF12" s="5"/>
      <c r="CG12" s="5">
        <v>12</v>
      </c>
      <c r="CH12" s="5">
        <v>2</v>
      </c>
      <c r="CI12" s="5">
        <v>3</v>
      </c>
      <c r="CK12" s="11">
        <f t="shared" ca="1" si="27"/>
        <v>0.35504916958513566</v>
      </c>
      <c r="CL12" s="12">
        <f t="shared" ca="1" si="28"/>
        <v>11</v>
      </c>
      <c r="CM12" s="5"/>
      <c r="CN12" s="5">
        <v>12</v>
      </c>
      <c r="CO12" s="5">
        <v>2</v>
      </c>
      <c r="CP12" s="5">
        <v>7</v>
      </c>
      <c r="CR12" s="11">
        <f t="shared" ca="1" si="29"/>
        <v>0.54324856831864232</v>
      </c>
      <c r="CS12" s="12">
        <f t="shared" ca="1" si="30"/>
        <v>10</v>
      </c>
      <c r="CT12" s="5"/>
      <c r="CU12" s="5">
        <v>12</v>
      </c>
      <c r="CV12" s="5">
        <v>3</v>
      </c>
      <c r="CW12" s="5">
        <v>7</v>
      </c>
    </row>
    <row r="13" spans="1:101" ht="9.9499999999999993" customHeight="1" x14ac:dyDescent="0.25">
      <c r="A13" s="20"/>
      <c r="B13" s="39"/>
      <c r="C13" s="40"/>
      <c r="D13" s="41"/>
      <c r="E13" s="14"/>
      <c r="F13" s="14"/>
      <c r="G13" s="14"/>
      <c r="H13" s="27"/>
      <c r="I13" s="20"/>
      <c r="J13" s="39"/>
      <c r="K13" s="14"/>
      <c r="L13" s="14"/>
      <c r="M13" s="14"/>
      <c r="N13" s="14"/>
      <c r="O13" s="14"/>
      <c r="P13" s="27"/>
      <c r="Q13" s="20"/>
      <c r="R13" s="39"/>
      <c r="S13" s="14"/>
      <c r="T13" s="14"/>
      <c r="U13" s="14"/>
      <c r="V13" s="14"/>
      <c r="W13" s="14"/>
      <c r="X13" s="27"/>
      <c r="AC13" s="5"/>
      <c r="AD13" s="5"/>
      <c r="AE13" s="5"/>
      <c r="AF13" s="5"/>
      <c r="AG13" s="5"/>
      <c r="BW13" s="11">
        <f t="shared" ca="1" si="23"/>
        <v>0.7684347958985579</v>
      </c>
      <c r="BX13" s="12">
        <f t="shared" ca="1" si="24"/>
        <v>4</v>
      </c>
      <c r="BY13" s="12"/>
      <c r="BZ13" s="5">
        <v>13</v>
      </c>
      <c r="CA13" s="5">
        <v>0</v>
      </c>
      <c r="CB13" s="5">
        <v>0</v>
      </c>
      <c r="CC13" s="5"/>
      <c r="CD13" s="11">
        <f t="shared" ca="1" si="25"/>
        <v>9.3043293153064699E-2</v>
      </c>
      <c r="CE13" s="12">
        <f t="shared" ca="1" si="26"/>
        <v>70</v>
      </c>
      <c r="CF13" s="5"/>
      <c r="CG13" s="5">
        <v>13</v>
      </c>
      <c r="CH13" s="5">
        <v>2</v>
      </c>
      <c r="CI13" s="5">
        <v>4</v>
      </c>
      <c r="CK13" s="11">
        <f t="shared" ca="1" si="27"/>
        <v>4.5779844843241713E-2</v>
      </c>
      <c r="CL13" s="12">
        <f t="shared" ca="1" si="28"/>
        <v>18</v>
      </c>
      <c r="CM13" s="5"/>
      <c r="CN13" s="5">
        <v>13</v>
      </c>
      <c r="CO13" s="5">
        <v>4</v>
      </c>
      <c r="CP13" s="5">
        <v>5</v>
      </c>
      <c r="CR13" s="11">
        <f t="shared" ca="1" si="29"/>
        <v>0.88632504023527137</v>
      </c>
      <c r="CS13" s="12">
        <f t="shared" ca="1" si="30"/>
        <v>2</v>
      </c>
      <c r="CT13" s="5"/>
      <c r="CU13" s="5">
        <v>13</v>
      </c>
      <c r="CV13" s="5">
        <v>4</v>
      </c>
      <c r="CW13" s="5">
        <v>6</v>
      </c>
    </row>
    <row r="14" spans="1:101" ht="57" customHeight="1" x14ac:dyDescent="0.25">
      <c r="A14" s="20"/>
      <c r="B14" s="28"/>
      <c r="C14" s="28">
        <f ca="1">$BC4</f>
        <v>0</v>
      </c>
      <c r="D14" s="28">
        <f ca="1">$BH4</f>
        <v>6</v>
      </c>
      <c r="E14" s="28" t="str">
        <f ca="1">IF(AND(F14=0,G14=0),"",".")</f>
        <v>.</v>
      </c>
      <c r="F14" s="28">
        <f ca="1">$BM4</f>
        <v>0</v>
      </c>
      <c r="G14" s="28">
        <f ca="1">$BR4</f>
        <v>5</v>
      </c>
      <c r="H14" s="27"/>
      <c r="I14" s="20"/>
      <c r="J14" s="28"/>
      <c r="K14" s="28">
        <f ca="1">$BC5</f>
        <v>0</v>
      </c>
      <c r="L14" s="28">
        <f ca="1">$BH5</f>
        <v>6</v>
      </c>
      <c r="M14" s="28" t="str">
        <f ca="1">IF(AND(N14=0,O14=0),"",".")</f>
        <v>.</v>
      </c>
      <c r="N14" s="28">
        <f ca="1">$BM5</f>
        <v>8</v>
      </c>
      <c r="O14" s="28">
        <f ca="1">$BR5</f>
        <v>8</v>
      </c>
      <c r="P14" s="27"/>
      <c r="Q14" s="20"/>
      <c r="R14" s="28"/>
      <c r="S14" s="28">
        <f ca="1">$BC6</f>
        <v>0</v>
      </c>
      <c r="T14" s="28">
        <f ca="1">$BH6</f>
        <v>8</v>
      </c>
      <c r="U14" s="28" t="str">
        <f ca="1">IF(AND(V14=0,W14=0),"",".")</f>
        <v>.</v>
      </c>
      <c r="V14" s="28">
        <f ca="1">$BM6</f>
        <v>5</v>
      </c>
      <c r="W14" s="28">
        <f ca="1">$BR6</f>
        <v>7</v>
      </c>
      <c r="X14" s="27"/>
      <c r="AC14" s="5"/>
      <c r="AD14" s="5"/>
      <c r="AE14" s="5"/>
      <c r="AF14" s="5"/>
      <c r="AG14" s="5"/>
      <c r="AX14" s="42"/>
      <c r="AY14" s="42"/>
      <c r="BW14" s="11">
        <f t="shared" ca="1" si="23"/>
        <v>0.97900972603228575</v>
      </c>
      <c r="BX14" s="12">
        <f t="shared" ca="1" si="24"/>
        <v>1</v>
      </c>
      <c r="BY14" s="12"/>
      <c r="BZ14" s="5">
        <v>14</v>
      </c>
      <c r="CA14" s="5">
        <v>0</v>
      </c>
      <c r="CB14" s="5">
        <v>0</v>
      </c>
      <c r="CC14" s="5"/>
      <c r="CD14" s="11">
        <f t="shared" ca="1" si="25"/>
        <v>0.22645344927928568</v>
      </c>
      <c r="CE14" s="12">
        <f t="shared" ca="1" si="26"/>
        <v>60</v>
      </c>
      <c r="CF14" s="5"/>
      <c r="CG14" s="5">
        <v>14</v>
      </c>
      <c r="CH14" s="5">
        <v>2</v>
      </c>
      <c r="CI14" s="5">
        <v>5</v>
      </c>
      <c r="CK14" s="11">
        <f t="shared" ca="1" si="27"/>
        <v>0.50724374253093718</v>
      </c>
      <c r="CL14" s="12">
        <f t="shared" ca="1" si="28"/>
        <v>7</v>
      </c>
      <c r="CM14" s="5"/>
      <c r="CN14" s="5">
        <v>14</v>
      </c>
      <c r="CO14" s="5">
        <v>5</v>
      </c>
      <c r="CP14" s="5">
        <v>4</v>
      </c>
      <c r="CR14" s="11">
        <f t="shared" ca="1" si="29"/>
        <v>0.51598875235414809</v>
      </c>
      <c r="CS14" s="12">
        <f t="shared" ca="1" si="30"/>
        <v>13</v>
      </c>
      <c r="CT14" s="5"/>
      <c r="CU14" s="5">
        <v>14</v>
      </c>
      <c r="CV14" s="5">
        <v>5</v>
      </c>
      <c r="CW14" s="5">
        <v>5</v>
      </c>
    </row>
    <row r="15" spans="1:101" ht="57" customHeight="1" x14ac:dyDescent="0.25">
      <c r="A15" s="20"/>
      <c r="B15" s="28" t="str">
        <f ca="1">IF(AND($BD4=0,$BC4=0),"","＋")</f>
        <v/>
      </c>
      <c r="C15" s="28" t="str">
        <f ca="1">IF(AND($BD4=0,$BC4=0),"＋",$BD4)</f>
        <v>＋</v>
      </c>
      <c r="D15" s="28">
        <f ca="1">$BI4</f>
        <v>7</v>
      </c>
      <c r="E15" s="28" t="str">
        <f ca="1">IF(AND(F15=0,G15=0),"",".")</f>
        <v>.</v>
      </c>
      <c r="F15" s="28">
        <f ca="1">$BN4</f>
        <v>9</v>
      </c>
      <c r="G15" s="28">
        <f ca="1">$BS4</f>
        <v>5</v>
      </c>
      <c r="H15" s="27"/>
      <c r="I15" s="20"/>
      <c r="J15" s="28" t="str">
        <f ca="1">IF(AND($BD5=0,$BC5=0),"","＋")</f>
        <v/>
      </c>
      <c r="K15" s="28" t="str">
        <f ca="1">IF(AND($BD5=0,$BC5=0),"＋",$BD5)</f>
        <v>＋</v>
      </c>
      <c r="L15" s="28">
        <f ca="1">$BI5</f>
        <v>8</v>
      </c>
      <c r="M15" s="28" t="str">
        <f ca="1">IF(AND(N15=0,O15=0),"",".")</f>
        <v>.</v>
      </c>
      <c r="N15" s="28">
        <f ca="1">$BN5</f>
        <v>1</v>
      </c>
      <c r="O15" s="28">
        <f ca="1">$BS5</f>
        <v>2</v>
      </c>
      <c r="P15" s="27"/>
      <c r="Q15" s="20"/>
      <c r="R15" s="28" t="str">
        <f ca="1">IF(AND($BD6=0,$BC6=0),"","＋")</f>
        <v/>
      </c>
      <c r="S15" s="28" t="str">
        <f ca="1">IF(AND($BD6=0,$BC6=0),"＋",$BD6)</f>
        <v>＋</v>
      </c>
      <c r="T15" s="28">
        <f ca="1">$BI6</f>
        <v>6</v>
      </c>
      <c r="U15" s="28" t="str">
        <f ca="1">IF(AND(V15=0,W15=0),"",".")</f>
        <v>.</v>
      </c>
      <c r="V15" s="28">
        <f ca="1">$BN6</f>
        <v>4</v>
      </c>
      <c r="W15" s="28">
        <f ca="1">$BS6</f>
        <v>3</v>
      </c>
      <c r="X15" s="27"/>
      <c r="AF15" s="4"/>
      <c r="AG15" s="5"/>
      <c r="AH15" s="5"/>
      <c r="AJ15" s="5"/>
      <c r="AU15" s="5"/>
      <c r="AV15" s="5"/>
      <c r="AW15" s="5"/>
      <c r="AX15" s="5"/>
      <c r="AY15" s="5"/>
      <c r="BW15" s="11">
        <f t="shared" ca="1" si="23"/>
        <v>0.3844641810984849</v>
      </c>
      <c r="BX15" s="12">
        <f t="shared" ca="1" si="24"/>
        <v>12</v>
      </c>
      <c r="BY15" s="12"/>
      <c r="BZ15" s="5">
        <v>15</v>
      </c>
      <c r="CA15" s="5">
        <v>0</v>
      </c>
      <c r="CB15" s="5">
        <v>0</v>
      </c>
      <c r="CC15" s="5"/>
      <c r="CD15" s="11">
        <f t="shared" ca="1" si="25"/>
        <v>0.87215057309685473</v>
      </c>
      <c r="CE15" s="12">
        <f t="shared" ca="1" si="26"/>
        <v>13</v>
      </c>
      <c r="CF15" s="5"/>
      <c r="CG15" s="5">
        <v>15</v>
      </c>
      <c r="CH15" s="5">
        <v>2</v>
      </c>
      <c r="CI15" s="5">
        <v>6</v>
      </c>
      <c r="CK15" s="11">
        <f t="shared" ca="1" si="27"/>
        <v>0.43561898306371394</v>
      </c>
      <c r="CL15" s="12">
        <f t="shared" ca="1" si="28"/>
        <v>10</v>
      </c>
      <c r="CM15" s="5"/>
      <c r="CN15" s="5">
        <v>15</v>
      </c>
      <c r="CO15" s="5">
        <v>6</v>
      </c>
      <c r="CP15" s="5">
        <v>3</v>
      </c>
      <c r="CR15" s="11">
        <f t="shared" ca="1" si="29"/>
        <v>0.14174980617025845</v>
      </c>
      <c r="CS15" s="12">
        <f t="shared" ca="1" si="30"/>
        <v>16</v>
      </c>
      <c r="CT15" s="5"/>
      <c r="CU15" s="5">
        <v>15</v>
      </c>
      <c r="CV15" s="5">
        <v>6</v>
      </c>
      <c r="CW15" s="5">
        <v>4</v>
      </c>
    </row>
    <row r="16" spans="1:101" ht="57" customHeight="1" x14ac:dyDescent="0.25">
      <c r="A16" s="20"/>
      <c r="B16" s="28"/>
      <c r="C16" s="28">
        <f ca="1">$AU4</f>
        <v>1</v>
      </c>
      <c r="D16" s="28">
        <f ca="1">$AV4</f>
        <v>4</v>
      </c>
      <c r="E16" s="28" t="str">
        <f>$AW4</f>
        <v>.</v>
      </c>
      <c r="F16" s="28">
        <f ca="1">$AX4</f>
        <v>0</v>
      </c>
      <c r="G16" s="28">
        <f ca="1">$AY4</f>
        <v>0</v>
      </c>
      <c r="H16" s="29"/>
      <c r="I16" s="30"/>
      <c r="J16" s="28"/>
      <c r="K16" s="28">
        <f ca="1">$AU5</f>
        <v>1</v>
      </c>
      <c r="L16" s="28">
        <f ca="1">$AV5</f>
        <v>5</v>
      </c>
      <c r="M16" s="28" t="str">
        <f>$AW5</f>
        <v>.</v>
      </c>
      <c r="N16" s="28">
        <f ca="1">$AX5</f>
        <v>0</v>
      </c>
      <c r="O16" s="28">
        <f ca="1">$AY5</f>
        <v>0</v>
      </c>
      <c r="P16" s="29"/>
      <c r="Q16" s="30"/>
      <c r="R16" s="28"/>
      <c r="S16" s="28">
        <f ca="1">$AU6</f>
        <v>1</v>
      </c>
      <c r="T16" s="28">
        <f ca="1">$AV6</f>
        <v>5</v>
      </c>
      <c r="U16" s="28" t="str">
        <f>$AW6</f>
        <v>.</v>
      </c>
      <c r="V16" s="28">
        <f ca="1">$AX6</f>
        <v>0</v>
      </c>
      <c r="W16" s="28">
        <f ca="1">$AY6</f>
        <v>0</v>
      </c>
      <c r="X16" s="27"/>
      <c r="AF16" s="4"/>
      <c r="AG16" s="5"/>
      <c r="AH16" s="5"/>
      <c r="AJ16" s="5"/>
      <c r="AU16" s="5"/>
      <c r="AV16" s="5"/>
      <c r="AW16" s="5"/>
      <c r="AX16" s="5"/>
      <c r="AY16" s="5"/>
      <c r="BW16" s="11">
        <f t="shared" ca="1" si="23"/>
        <v>0.14014666166307588</v>
      </c>
      <c r="BX16" s="12">
        <f t="shared" ca="1" si="24"/>
        <v>16</v>
      </c>
      <c r="BY16" s="12"/>
      <c r="BZ16" s="5">
        <v>16</v>
      </c>
      <c r="CA16" s="5">
        <v>0</v>
      </c>
      <c r="CB16" s="5">
        <v>0</v>
      </c>
      <c r="CC16" s="5"/>
      <c r="CD16" s="11">
        <f t="shared" ca="1" si="25"/>
        <v>0.21267339244238903</v>
      </c>
      <c r="CE16" s="12">
        <f t="shared" ca="1" si="26"/>
        <v>61</v>
      </c>
      <c r="CF16" s="5"/>
      <c r="CG16" s="5">
        <v>16</v>
      </c>
      <c r="CH16" s="5">
        <v>2</v>
      </c>
      <c r="CI16" s="5">
        <v>7</v>
      </c>
      <c r="CK16" s="11">
        <f t="shared" ca="1" si="27"/>
        <v>0.93210415458552565</v>
      </c>
      <c r="CL16" s="12">
        <f t="shared" ca="1" si="28"/>
        <v>3</v>
      </c>
      <c r="CM16" s="5"/>
      <c r="CN16" s="5">
        <v>16</v>
      </c>
      <c r="CO16" s="5">
        <v>7</v>
      </c>
      <c r="CP16" s="5">
        <v>2</v>
      </c>
      <c r="CR16" s="11">
        <f t="shared" ca="1" si="29"/>
        <v>0.55209915185878888</v>
      </c>
      <c r="CS16" s="12">
        <f t="shared" ca="1" si="30"/>
        <v>9</v>
      </c>
      <c r="CT16" s="5"/>
      <c r="CU16" s="5">
        <v>16</v>
      </c>
      <c r="CV16" s="5">
        <v>7</v>
      </c>
      <c r="CW16" s="5">
        <v>3</v>
      </c>
    </row>
    <row r="17" spans="1:101" ht="9.9499999999999993" customHeight="1" x14ac:dyDescent="0.25">
      <c r="A17" s="32"/>
      <c r="B17" s="33"/>
      <c r="C17" s="34"/>
      <c r="D17" s="35"/>
      <c r="E17" s="33"/>
      <c r="F17" s="33"/>
      <c r="G17" s="33"/>
      <c r="H17" s="36"/>
      <c r="I17" s="32"/>
      <c r="J17" s="33"/>
      <c r="K17" s="33"/>
      <c r="L17" s="33"/>
      <c r="M17" s="33"/>
      <c r="N17" s="33"/>
      <c r="O17" s="33"/>
      <c r="P17" s="36"/>
      <c r="Q17" s="32"/>
      <c r="R17" s="33"/>
      <c r="S17" s="33"/>
      <c r="T17" s="33"/>
      <c r="U17" s="33"/>
      <c r="V17" s="33"/>
      <c r="W17" s="33"/>
      <c r="X17" s="36"/>
      <c r="AF17" s="4"/>
      <c r="AG17" s="5"/>
      <c r="AH17" s="5"/>
      <c r="AJ17" s="5"/>
      <c r="AU17" s="5"/>
      <c r="AV17" s="5"/>
      <c r="AW17" s="5"/>
      <c r="AX17" s="5"/>
      <c r="AY17" s="5"/>
      <c r="BW17" s="11">
        <f t="shared" ca="1" si="23"/>
        <v>0.44034013462251331</v>
      </c>
      <c r="BX17" s="12">
        <f t="shared" ca="1" si="24"/>
        <v>9</v>
      </c>
      <c r="BY17" s="12"/>
      <c r="BZ17" s="5">
        <v>17</v>
      </c>
      <c r="CA17" s="5">
        <v>0</v>
      </c>
      <c r="CB17" s="5">
        <v>0</v>
      </c>
      <c r="CC17" s="5"/>
      <c r="CD17" s="11">
        <f t="shared" ca="1" si="25"/>
        <v>0.7833845288648108</v>
      </c>
      <c r="CE17" s="12">
        <f t="shared" ca="1" si="26"/>
        <v>24</v>
      </c>
      <c r="CF17" s="5"/>
      <c r="CG17" s="5">
        <v>17</v>
      </c>
      <c r="CH17" s="5">
        <v>2</v>
      </c>
      <c r="CI17" s="5">
        <v>8</v>
      </c>
      <c r="CK17" s="11">
        <f t="shared" ca="1" si="27"/>
        <v>0.34329405336020069</v>
      </c>
      <c r="CL17" s="12">
        <f t="shared" ca="1" si="28"/>
        <v>12</v>
      </c>
      <c r="CM17" s="5"/>
      <c r="CN17" s="5">
        <v>17</v>
      </c>
      <c r="CO17" s="5">
        <v>8</v>
      </c>
      <c r="CP17" s="5">
        <v>1</v>
      </c>
      <c r="CR17" s="11">
        <f t="shared" ca="1" si="29"/>
        <v>0.53578834071850046</v>
      </c>
      <c r="CS17" s="12">
        <f t="shared" ca="1" si="30"/>
        <v>11</v>
      </c>
      <c r="CT17" s="5"/>
      <c r="CU17" s="5">
        <v>17</v>
      </c>
      <c r="CV17" s="5">
        <v>8</v>
      </c>
      <c r="CW17" s="5">
        <v>2</v>
      </c>
    </row>
    <row r="18" spans="1:101" ht="19.5" customHeight="1" thickBot="1" x14ac:dyDescent="0.3">
      <c r="A18" s="37"/>
      <c r="B18" s="16" t="s">
        <v>84</v>
      </c>
      <c r="C18" s="38"/>
      <c r="D18" s="18"/>
      <c r="E18" s="17"/>
      <c r="F18" s="17"/>
      <c r="G18" s="17"/>
      <c r="H18" s="19"/>
      <c r="I18" s="37"/>
      <c r="J18" s="16" t="s">
        <v>85</v>
      </c>
      <c r="K18" s="17"/>
      <c r="L18" s="17"/>
      <c r="M18" s="17"/>
      <c r="N18" s="17"/>
      <c r="O18" s="17"/>
      <c r="P18" s="19"/>
      <c r="Q18" s="37"/>
      <c r="R18" s="16" t="s">
        <v>86</v>
      </c>
      <c r="S18" s="17"/>
      <c r="T18" s="17"/>
      <c r="U18" s="17"/>
      <c r="V18" s="17"/>
      <c r="W18" s="17"/>
      <c r="X18" s="19"/>
      <c r="AF18" s="4"/>
      <c r="AG18" s="5"/>
      <c r="AH18" s="5"/>
      <c r="AJ18" s="5"/>
      <c r="AU18" s="5"/>
      <c r="AV18" s="5"/>
      <c r="AW18" s="5"/>
      <c r="AX18" s="5"/>
      <c r="AY18" s="5"/>
      <c r="BW18" s="11">
        <f t="shared" ca="1" si="23"/>
        <v>3.2720350262597231E-2</v>
      </c>
      <c r="BX18" s="12">
        <f t="shared" ca="1" si="24"/>
        <v>18</v>
      </c>
      <c r="BY18" s="12"/>
      <c r="BZ18" s="5">
        <v>18</v>
      </c>
      <c r="CA18" s="5">
        <v>0</v>
      </c>
      <c r="CB18" s="5">
        <v>0</v>
      </c>
      <c r="CC18" s="5"/>
      <c r="CD18" s="11">
        <f t="shared" ca="1" si="25"/>
        <v>0.80753327140978115</v>
      </c>
      <c r="CE18" s="12">
        <f t="shared" ca="1" si="26"/>
        <v>20</v>
      </c>
      <c r="CF18" s="5"/>
      <c r="CG18" s="5">
        <v>18</v>
      </c>
      <c r="CH18" s="5">
        <v>2</v>
      </c>
      <c r="CI18" s="5">
        <v>9</v>
      </c>
      <c r="CK18" s="11">
        <f t="shared" ca="1" si="27"/>
        <v>0.9642075763515856</v>
      </c>
      <c r="CL18" s="12">
        <f t="shared" ca="1" si="28"/>
        <v>2</v>
      </c>
      <c r="CM18" s="5"/>
      <c r="CN18" s="5">
        <v>18</v>
      </c>
      <c r="CO18" s="5">
        <v>9</v>
      </c>
      <c r="CP18" s="5">
        <v>0</v>
      </c>
      <c r="CR18" s="11">
        <f t="shared" ca="1" si="29"/>
        <v>0.96166509643786535</v>
      </c>
      <c r="CS18" s="12">
        <f t="shared" ca="1" si="30"/>
        <v>1</v>
      </c>
      <c r="CT18" s="5"/>
      <c r="CU18" s="5">
        <v>18</v>
      </c>
      <c r="CV18" s="5">
        <v>9</v>
      </c>
      <c r="CW18" s="5">
        <v>1</v>
      </c>
    </row>
    <row r="19" spans="1:101" ht="45.95" customHeight="1" thickBot="1" x14ac:dyDescent="0.3">
      <c r="A19" s="24"/>
      <c r="B19" s="66" t="str">
        <f ca="1">$AC7/100&amp;$AD7&amp;$AE7/100&amp;$AF7</f>
        <v>4.46＋5.54＝</v>
      </c>
      <c r="C19" s="67"/>
      <c r="D19" s="67"/>
      <c r="E19" s="67"/>
      <c r="F19" s="77">
        <f ca="1">$AG7/100</f>
        <v>10</v>
      </c>
      <c r="G19" s="78"/>
      <c r="H19" s="21"/>
      <c r="I19" s="20"/>
      <c r="J19" s="66" t="str">
        <f ca="1">$AC8/100&amp;$AD8&amp;$AE8/100&amp;$AF8</f>
        <v>9.45＋5.55＝</v>
      </c>
      <c r="K19" s="67"/>
      <c r="L19" s="67"/>
      <c r="M19" s="67"/>
      <c r="N19" s="77">
        <f ca="1">$AG8/100</f>
        <v>15</v>
      </c>
      <c r="O19" s="78"/>
      <c r="P19" s="22"/>
      <c r="Q19" s="20"/>
      <c r="R19" s="66" t="str">
        <f ca="1">$AC9/100&amp;$AD9&amp;$AE9/100&amp;$AF9</f>
        <v>7.56＋9.44＝</v>
      </c>
      <c r="S19" s="67"/>
      <c r="T19" s="67"/>
      <c r="U19" s="67"/>
      <c r="V19" s="77">
        <f ca="1">$AG9/100</f>
        <v>17</v>
      </c>
      <c r="W19" s="78"/>
      <c r="X19" s="27"/>
      <c r="AF19" s="4"/>
      <c r="AG19" s="5"/>
      <c r="AH19" s="5"/>
      <c r="AJ19" s="5"/>
      <c r="AU19" s="5"/>
      <c r="AV19" s="5"/>
      <c r="AW19" s="5"/>
      <c r="AX19" s="5"/>
      <c r="AY19" s="5"/>
      <c r="BW19" s="11"/>
      <c r="BX19" s="12"/>
      <c r="BY19" s="12"/>
      <c r="BZ19" s="5"/>
      <c r="CA19" s="5"/>
      <c r="CB19" s="5"/>
      <c r="CC19" s="5"/>
      <c r="CD19" s="11">
        <f t="shared" ca="1" si="25"/>
        <v>0.7848954116324971</v>
      </c>
      <c r="CE19" s="12">
        <f t="shared" ca="1" si="26"/>
        <v>23</v>
      </c>
      <c r="CF19" s="5"/>
      <c r="CG19" s="5">
        <v>19</v>
      </c>
      <c r="CH19" s="5">
        <v>3</v>
      </c>
      <c r="CI19" s="5">
        <v>1</v>
      </c>
      <c r="CK19" s="11"/>
      <c r="CL19" s="12"/>
      <c r="CM19" s="5"/>
      <c r="CN19" s="5"/>
      <c r="CR19" s="11"/>
      <c r="CS19" s="12"/>
      <c r="CT19" s="5"/>
      <c r="CU19" s="5"/>
    </row>
    <row r="20" spans="1:101" ht="9.9499999999999993" customHeight="1" x14ac:dyDescent="0.25">
      <c r="A20" s="20"/>
      <c r="B20" s="39"/>
      <c r="C20" s="40"/>
      <c r="D20" s="41"/>
      <c r="E20" s="14"/>
      <c r="F20" s="14"/>
      <c r="G20" s="14"/>
      <c r="H20" s="27"/>
      <c r="I20" s="20"/>
      <c r="J20" s="39"/>
      <c r="K20" s="14"/>
      <c r="L20" s="14"/>
      <c r="M20" s="14"/>
      <c r="N20" s="14"/>
      <c r="O20" s="14"/>
      <c r="P20" s="27"/>
      <c r="Q20" s="20"/>
      <c r="R20" s="39"/>
      <c r="S20" s="14"/>
      <c r="T20" s="14"/>
      <c r="U20" s="14"/>
      <c r="V20" s="14"/>
      <c r="W20" s="14"/>
      <c r="X20" s="27"/>
      <c r="AF20" s="4"/>
      <c r="AG20" s="5"/>
      <c r="AH20" s="5"/>
      <c r="AJ20" s="5"/>
      <c r="AU20" s="5"/>
      <c r="AV20" s="5"/>
      <c r="AW20" s="5"/>
      <c r="AX20" s="5"/>
      <c r="AY20" s="5"/>
      <c r="BW20" s="11"/>
      <c r="BX20" s="12"/>
      <c r="BY20" s="12"/>
      <c r="BZ20" s="5"/>
      <c r="CA20" s="5"/>
      <c r="CB20" s="5"/>
      <c r="CC20" s="5"/>
      <c r="CD20" s="11">
        <f t="shared" ca="1" si="25"/>
        <v>0.78276861077247473</v>
      </c>
      <c r="CE20" s="12">
        <f t="shared" ca="1" si="26"/>
        <v>25</v>
      </c>
      <c r="CF20" s="5"/>
      <c r="CG20" s="5">
        <v>20</v>
      </c>
      <c r="CH20" s="5">
        <v>3</v>
      </c>
      <c r="CI20" s="5">
        <v>2</v>
      </c>
      <c r="CK20" s="11"/>
      <c r="CL20" s="12"/>
      <c r="CM20" s="5"/>
      <c r="CN20" s="5"/>
      <c r="CR20" s="11"/>
      <c r="CS20" s="12"/>
      <c r="CT20" s="5"/>
      <c r="CU20" s="5"/>
    </row>
    <row r="21" spans="1:101" ht="57" customHeight="1" x14ac:dyDescent="0.25">
      <c r="A21" s="20"/>
      <c r="B21" s="28"/>
      <c r="C21" s="28">
        <f ca="1">$BC7</f>
        <v>0</v>
      </c>
      <c r="D21" s="28">
        <f ca="1">$BH7</f>
        <v>4</v>
      </c>
      <c r="E21" s="28" t="str">
        <f ca="1">IF(AND(F21=0,G21=0),"",".")</f>
        <v>.</v>
      </c>
      <c r="F21" s="28">
        <f ca="1">$BM7</f>
        <v>4</v>
      </c>
      <c r="G21" s="28">
        <f ca="1">$BR7</f>
        <v>6</v>
      </c>
      <c r="H21" s="27"/>
      <c r="I21" s="20"/>
      <c r="J21" s="28"/>
      <c r="K21" s="28">
        <f ca="1">$BC8</f>
        <v>0</v>
      </c>
      <c r="L21" s="28">
        <f ca="1">$BH8</f>
        <v>9</v>
      </c>
      <c r="M21" s="28" t="str">
        <f ca="1">IF(AND(N21=0,O21=0),"",".")</f>
        <v>.</v>
      </c>
      <c r="N21" s="28">
        <f ca="1">$BM8</f>
        <v>4</v>
      </c>
      <c r="O21" s="28">
        <f ca="1">$BR8</f>
        <v>5</v>
      </c>
      <c r="P21" s="27"/>
      <c r="Q21" s="20"/>
      <c r="R21" s="28"/>
      <c r="S21" s="28">
        <f ca="1">$BC9</f>
        <v>0</v>
      </c>
      <c r="T21" s="28">
        <f ca="1">$BH9</f>
        <v>7</v>
      </c>
      <c r="U21" s="28" t="str">
        <f ca="1">IF(AND(V21=0,W21=0),"",".")</f>
        <v>.</v>
      </c>
      <c r="V21" s="28">
        <f ca="1">$BM9</f>
        <v>5</v>
      </c>
      <c r="W21" s="28">
        <f ca="1">$BR9</f>
        <v>6</v>
      </c>
      <c r="X21" s="27"/>
      <c r="AF21" s="4"/>
      <c r="AG21" s="5"/>
      <c r="AH21" s="5"/>
      <c r="AJ21" s="5"/>
      <c r="AU21" s="5"/>
      <c r="AV21" s="5"/>
      <c r="AW21" s="5"/>
      <c r="AX21" s="5"/>
      <c r="AY21" s="5"/>
      <c r="BW21" s="11"/>
      <c r="BX21" s="12"/>
      <c r="BY21" s="12"/>
      <c r="BZ21" s="5"/>
      <c r="CA21" s="5"/>
      <c r="CB21" s="5"/>
      <c r="CC21" s="5"/>
      <c r="CD21" s="11">
        <f t="shared" ca="1" si="25"/>
        <v>7.4706438974496581E-2</v>
      </c>
      <c r="CE21" s="12">
        <f t="shared" ca="1" si="26"/>
        <v>75</v>
      </c>
      <c r="CF21" s="5"/>
      <c r="CG21" s="5">
        <v>21</v>
      </c>
      <c r="CH21" s="5">
        <v>3</v>
      </c>
      <c r="CI21" s="5">
        <v>3</v>
      </c>
      <c r="CK21" s="11"/>
      <c r="CL21" s="12"/>
      <c r="CM21" s="5"/>
      <c r="CN21" s="5"/>
      <c r="CR21" s="11"/>
      <c r="CS21" s="12"/>
      <c r="CT21" s="5"/>
      <c r="CU21" s="5"/>
    </row>
    <row r="22" spans="1:101" ht="57" customHeight="1" x14ac:dyDescent="0.25">
      <c r="A22" s="20"/>
      <c r="B22" s="28" t="str">
        <f ca="1">IF(AND($BD7=0,$BC7=0),"","＋")</f>
        <v/>
      </c>
      <c r="C22" s="28" t="str">
        <f ca="1">IF(AND($BD7=0,$BC7=0),"＋",$BD7)</f>
        <v>＋</v>
      </c>
      <c r="D22" s="28">
        <f ca="1">$BI7</f>
        <v>5</v>
      </c>
      <c r="E22" s="28" t="str">
        <f ca="1">IF(AND(F22=0,G22=0),"",".")</f>
        <v>.</v>
      </c>
      <c r="F22" s="28">
        <f ca="1">$BN7</f>
        <v>5</v>
      </c>
      <c r="G22" s="28">
        <f ca="1">$BS7</f>
        <v>4</v>
      </c>
      <c r="H22" s="27"/>
      <c r="I22" s="20"/>
      <c r="J22" s="28" t="str">
        <f ca="1">IF(AND($BD8=0,$BC8=0),"","＋")</f>
        <v/>
      </c>
      <c r="K22" s="28" t="str">
        <f ca="1">IF(AND($BD8=0,$BC8=0),"＋",$BD8)</f>
        <v>＋</v>
      </c>
      <c r="L22" s="28">
        <f ca="1">$BI8</f>
        <v>5</v>
      </c>
      <c r="M22" s="28" t="str">
        <f ca="1">IF(AND(N22=0,O22=0),"",".")</f>
        <v>.</v>
      </c>
      <c r="N22" s="28">
        <f ca="1">$BN8</f>
        <v>5</v>
      </c>
      <c r="O22" s="28">
        <f ca="1">$BS8</f>
        <v>5</v>
      </c>
      <c r="P22" s="27"/>
      <c r="Q22" s="20"/>
      <c r="R22" s="28" t="str">
        <f ca="1">IF(AND($BD9=0,$BC9=0),"","＋")</f>
        <v/>
      </c>
      <c r="S22" s="28" t="str">
        <f ca="1">IF(AND($BD9=0,$BC9=0),"＋",$BD9)</f>
        <v>＋</v>
      </c>
      <c r="T22" s="28">
        <f ca="1">$BI9</f>
        <v>9</v>
      </c>
      <c r="U22" s="28" t="str">
        <f ca="1">IF(AND(V22=0,W22=0),"",".")</f>
        <v>.</v>
      </c>
      <c r="V22" s="28">
        <f ca="1">$BN9</f>
        <v>4</v>
      </c>
      <c r="W22" s="28">
        <f ca="1">$BS9</f>
        <v>4</v>
      </c>
      <c r="X22" s="27"/>
      <c r="AF22" s="4"/>
      <c r="AG22" s="5"/>
      <c r="AH22" s="5"/>
      <c r="AJ22" s="5"/>
      <c r="AU22" s="5"/>
      <c r="AV22" s="5"/>
      <c r="AW22" s="5"/>
      <c r="AX22" s="5"/>
      <c r="AY22" s="5"/>
      <c r="BW22" s="11"/>
      <c r="BX22" s="12"/>
      <c r="BY22" s="12"/>
      <c r="BZ22" s="5"/>
      <c r="CA22" s="5"/>
      <c r="CB22" s="5"/>
      <c r="CC22" s="5"/>
      <c r="CD22" s="11">
        <f t="shared" ca="1" si="25"/>
        <v>0.8423865635162342</v>
      </c>
      <c r="CE22" s="12">
        <f t="shared" ca="1" si="26"/>
        <v>17</v>
      </c>
      <c r="CF22" s="5"/>
      <c r="CG22" s="5">
        <v>22</v>
      </c>
      <c r="CH22" s="5">
        <v>3</v>
      </c>
      <c r="CI22" s="5">
        <v>4</v>
      </c>
      <c r="CK22" s="11"/>
      <c r="CL22" s="12"/>
      <c r="CM22" s="5"/>
      <c r="CN22" s="5"/>
      <c r="CR22" s="11"/>
      <c r="CS22" s="12"/>
      <c r="CT22" s="5"/>
      <c r="CU22" s="5"/>
    </row>
    <row r="23" spans="1:101" ht="57" customHeight="1" x14ac:dyDescent="0.25">
      <c r="A23" s="20"/>
      <c r="B23" s="28"/>
      <c r="C23" s="28">
        <f ca="1">$AU7</f>
        <v>1</v>
      </c>
      <c r="D23" s="28">
        <f ca="1">$AV7</f>
        <v>0</v>
      </c>
      <c r="E23" s="28" t="str">
        <f>$AW7</f>
        <v>.</v>
      </c>
      <c r="F23" s="28">
        <f ca="1">$AX7</f>
        <v>0</v>
      </c>
      <c r="G23" s="28">
        <f ca="1">$AY7</f>
        <v>0</v>
      </c>
      <c r="H23" s="29"/>
      <c r="I23" s="30"/>
      <c r="J23" s="28"/>
      <c r="K23" s="28">
        <f ca="1">$AU8</f>
        <v>1</v>
      </c>
      <c r="L23" s="28">
        <f ca="1">$AV8</f>
        <v>5</v>
      </c>
      <c r="M23" s="28" t="str">
        <f>$AW8</f>
        <v>.</v>
      </c>
      <c r="N23" s="28">
        <f ca="1">$AX8</f>
        <v>0</v>
      </c>
      <c r="O23" s="28">
        <f ca="1">$AY8</f>
        <v>0</v>
      </c>
      <c r="P23" s="29"/>
      <c r="Q23" s="30"/>
      <c r="R23" s="28"/>
      <c r="S23" s="28">
        <f ca="1">$AU9</f>
        <v>1</v>
      </c>
      <c r="T23" s="28">
        <f ca="1">$AV9</f>
        <v>7</v>
      </c>
      <c r="U23" s="28" t="str">
        <f>$AW9</f>
        <v>.</v>
      </c>
      <c r="V23" s="28">
        <f ca="1">$AX9</f>
        <v>0</v>
      </c>
      <c r="W23" s="28">
        <f ca="1">$AY9</f>
        <v>0</v>
      </c>
      <c r="X23" s="27"/>
      <c r="AF23" s="4"/>
      <c r="AG23" s="5"/>
      <c r="AH23" s="5"/>
      <c r="AJ23" s="5"/>
      <c r="AU23" s="5"/>
      <c r="AV23" s="5"/>
      <c r="AW23" s="5"/>
      <c r="AX23" s="5"/>
      <c r="AY23" s="5"/>
      <c r="BW23" s="11"/>
      <c r="BX23" s="12"/>
      <c r="BY23" s="12"/>
      <c r="BZ23" s="5"/>
      <c r="CA23" s="5"/>
      <c r="CB23" s="5"/>
      <c r="CC23" s="5"/>
      <c r="CD23" s="11">
        <f t="shared" ca="1" si="25"/>
        <v>6.8989770423562802E-2</v>
      </c>
      <c r="CE23" s="12">
        <f t="shared" ca="1" si="26"/>
        <v>76</v>
      </c>
      <c r="CF23" s="5"/>
      <c r="CG23" s="5">
        <v>23</v>
      </c>
      <c r="CH23" s="5">
        <v>3</v>
      </c>
      <c r="CI23" s="5">
        <v>5</v>
      </c>
      <c r="CK23" s="11"/>
      <c r="CL23" s="12"/>
      <c r="CM23" s="5"/>
      <c r="CN23" s="5"/>
      <c r="CR23" s="11"/>
      <c r="CS23" s="12"/>
      <c r="CT23" s="5"/>
      <c r="CU23" s="5"/>
    </row>
    <row r="24" spans="1:101" ht="9.9499999999999993" customHeight="1" x14ac:dyDescent="0.25">
      <c r="A24" s="32"/>
      <c r="B24" s="33"/>
      <c r="C24" s="34"/>
      <c r="D24" s="35"/>
      <c r="E24" s="33"/>
      <c r="F24" s="33"/>
      <c r="G24" s="33"/>
      <c r="H24" s="36"/>
      <c r="I24" s="32"/>
      <c r="J24" s="33"/>
      <c r="K24" s="33"/>
      <c r="L24" s="33"/>
      <c r="M24" s="33"/>
      <c r="N24" s="33"/>
      <c r="O24" s="33"/>
      <c r="P24" s="36"/>
      <c r="Q24" s="32"/>
      <c r="R24" s="33"/>
      <c r="S24" s="33"/>
      <c r="T24" s="33"/>
      <c r="U24" s="33"/>
      <c r="V24" s="33"/>
      <c r="W24" s="33"/>
      <c r="X24" s="36"/>
      <c r="AF24" s="4"/>
      <c r="AG24" s="5"/>
      <c r="AH24" s="5"/>
      <c r="AJ24" s="5"/>
      <c r="AU24" s="5"/>
      <c r="AV24" s="5"/>
      <c r="AW24" s="5"/>
      <c r="AX24" s="5"/>
      <c r="AY24" s="5"/>
      <c r="BW24" s="11"/>
      <c r="BX24" s="12"/>
      <c r="BY24" s="12"/>
      <c r="BZ24" s="5"/>
      <c r="CA24" s="5"/>
      <c r="CB24" s="5"/>
      <c r="CC24" s="5"/>
      <c r="CD24" s="11">
        <f t="shared" ca="1" si="25"/>
        <v>0.79350083452555442</v>
      </c>
      <c r="CE24" s="12">
        <f t="shared" ca="1" si="26"/>
        <v>22</v>
      </c>
      <c r="CF24" s="5"/>
      <c r="CG24" s="5">
        <v>24</v>
      </c>
      <c r="CH24" s="5">
        <v>3</v>
      </c>
      <c r="CI24" s="5">
        <v>6</v>
      </c>
      <c r="CK24" s="11"/>
      <c r="CL24" s="12"/>
      <c r="CM24" s="5"/>
      <c r="CN24" s="5"/>
      <c r="CR24" s="11"/>
      <c r="CS24" s="12"/>
      <c r="CT24" s="5"/>
      <c r="CU24" s="5"/>
    </row>
    <row r="25" spans="1:101" ht="19.5" customHeight="1" thickBot="1" x14ac:dyDescent="0.3">
      <c r="A25" s="37"/>
      <c r="B25" s="16" t="s">
        <v>87</v>
      </c>
      <c r="C25" s="38"/>
      <c r="D25" s="18"/>
      <c r="E25" s="17"/>
      <c r="F25" s="17"/>
      <c r="G25" s="17"/>
      <c r="H25" s="19"/>
      <c r="I25" s="37"/>
      <c r="J25" s="16" t="s">
        <v>88</v>
      </c>
      <c r="K25" s="17"/>
      <c r="L25" s="17"/>
      <c r="M25" s="17"/>
      <c r="N25" s="17"/>
      <c r="O25" s="17"/>
      <c r="P25" s="19"/>
      <c r="Q25" s="37"/>
      <c r="R25" s="16" t="s">
        <v>89</v>
      </c>
      <c r="S25" s="17"/>
      <c r="T25" s="17"/>
      <c r="U25" s="17"/>
      <c r="V25" s="17"/>
      <c r="W25" s="17"/>
      <c r="X25" s="19"/>
      <c r="AF25" s="4"/>
      <c r="AG25" s="5"/>
      <c r="AH25" s="5"/>
      <c r="AJ25" s="5"/>
      <c r="AU25" s="5"/>
      <c r="AV25" s="5"/>
      <c r="AW25" s="5"/>
      <c r="AX25" s="5"/>
      <c r="AY25" s="5"/>
      <c r="BW25" s="11"/>
      <c r="BX25" s="12"/>
      <c r="BY25" s="12"/>
      <c r="BZ25" s="5"/>
      <c r="CA25" s="5"/>
      <c r="CB25" s="5"/>
      <c r="CC25" s="5"/>
      <c r="CD25" s="11">
        <f t="shared" ca="1" si="25"/>
        <v>0.51479706761997812</v>
      </c>
      <c r="CE25" s="12">
        <f t="shared" ca="1" si="26"/>
        <v>40</v>
      </c>
      <c r="CF25" s="5"/>
      <c r="CG25" s="5">
        <v>25</v>
      </c>
      <c r="CH25" s="5">
        <v>3</v>
      </c>
      <c r="CI25" s="5">
        <v>7</v>
      </c>
      <c r="CK25" s="11"/>
      <c r="CL25" s="12"/>
      <c r="CM25" s="5"/>
      <c r="CN25" s="5"/>
      <c r="CR25" s="11"/>
      <c r="CS25" s="12"/>
      <c r="CT25" s="5"/>
      <c r="CU25" s="5"/>
    </row>
    <row r="26" spans="1:101" ht="45.95" customHeight="1" thickBot="1" x14ac:dyDescent="0.3">
      <c r="A26" s="24"/>
      <c r="B26" s="66" t="str">
        <f ca="1">$AC10/100&amp;$AD10&amp;$AE10/100&amp;$AF10</f>
        <v>8.98＋4.02＝</v>
      </c>
      <c r="C26" s="67"/>
      <c r="D26" s="67"/>
      <c r="E26" s="67"/>
      <c r="F26" s="77">
        <f ca="1">$AG10/100</f>
        <v>13</v>
      </c>
      <c r="G26" s="78"/>
      <c r="H26" s="21"/>
      <c r="I26" s="20"/>
      <c r="J26" s="66" t="str">
        <f ca="1">$AC11/100&amp;$AD11&amp;$AE11/100&amp;$AF11</f>
        <v>5.69＋6.31＝</v>
      </c>
      <c r="K26" s="67"/>
      <c r="L26" s="67"/>
      <c r="M26" s="67"/>
      <c r="N26" s="77">
        <f ca="1">$AG11/100</f>
        <v>12</v>
      </c>
      <c r="O26" s="78"/>
      <c r="P26" s="22"/>
      <c r="Q26" s="20"/>
      <c r="R26" s="66" t="str">
        <f ca="1">$AC12/100&amp;$AD12&amp;$AE12/100&amp;$AF12</f>
        <v>4.11＋6.89＝</v>
      </c>
      <c r="S26" s="67"/>
      <c r="T26" s="67"/>
      <c r="U26" s="67"/>
      <c r="V26" s="77">
        <f ca="1">$AG12/100</f>
        <v>11</v>
      </c>
      <c r="W26" s="78"/>
      <c r="X26" s="27"/>
      <c r="AF26" s="4"/>
      <c r="AG26" s="5"/>
      <c r="AH26" s="5"/>
      <c r="AJ26" s="5"/>
      <c r="AU26" s="5"/>
      <c r="AV26" s="5"/>
      <c r="AW26" s="5"/>
      <c r="AX26" s="5"/>
      <c r="AY26" s="5"/>
      <c r="BW26" s="11"/>
      <c r="BX26" s="12"/>
      <c r="BY26" s="12"/>
      <c r="BZ26" s="5"/>
      <c r="CA26" s="5"/>
      <c r="CB26" s="5"/>
      <c r="CC26" s="5"/>
      <c r="CD26" s="11">
        <f t="shared" ca="1" si="25"/>
        <v>0.79455901955585007</v>
      </c>
      <c r="CE26" s="12">
        <f t="shared" ca="1" si="26"/>
        <v>21</v>
      </c>
      <c r="CF26" s="5"/>
      <c r="CG26" s="5">
        <v>26</v>
      </c>
      <c r="CH26" s="5">
        <v>3</v>
      </c>
      <c r="CI26" s="5">
        <v>8</v>
      </c>
      <c r="CK26" s="11"/>
      <c r="CL26" s="12"/>
      <c r="CM26" s="5"/>
      <c r="CN26" s="5"/>
      <c r="CR26" s="11"/>
      <c r="CS26" s="12"/>
      <c r="CT26" s="5"/>
      <c r="CU26" s="5"/>
    </row>
    <row r="27" spans="1:101" ht="9.9499999999999993" customHeight="1" x14ac:dyDescent="0.25">
      <c r="A27" s="20"/>
      <c r="B27" s="39"/>
      <c r="C27" s="40"/>
      <c r="D27" s="41"/>
      <c r="E27" s="14"/>
      <c r="F27" s="14"/>
      <c r="G27" s="14"/>
      <c r="H27" s="27"/>
      <c r="I27" s="20"/>
      <c r="J27" s="39"/>
      <c r="K27" s="14"/>
      <c r="L27" s="14"/>
      <c r="M27" s="14"/>
      <c r="N27" s="14"/>
      <c r="O27" s="14"/>
      <c r="P27" s="27"/>
      <c r="Q27" s="20"/>
      <c r="R27" s="39"/>
      <c r="S27" s="14"/>
      <c r="T27" s="14"/>
      <c r="U27" s="14"/>
      <c r="V27" s="14"/>
      <c r="W27" s="14"/>
      <c r="X27" s="27"/>
      <c r="BW27" s="11"/>
      <c r="BX27" s="12"/>
      <c r="BY27" s="12"/>
      <c r="BZ27" s="5"/>
      <c r="CA27" s="5"/>
      <c r="CB27" s="5"/>
      <c r="CC27" s="5"/>
      <c r="CD27" s="11">
        <f t="shared" ca="1" si="25"/>
        <v>0.32373932538644146</v>
      </c>
      <c r="CE27" s="12">
        <f t="shared" ca="1" si="26"/>
        <v>56</v>
      </c>
      <c r="CF27" s="5"/>
      <c r="CG27" s="5">
        <v>27</v>
      </c>
      <c r="CH27" s="5">
        <v>3</v>
      </c>
      <c r="CI27" s="5">
        <v>9</v>
      </c>
      <c r="CK27" s="11"/>
      <c r="CL27" s="12"/>
      <c r="CM27" s="5"/>
      <c r="CN27" s="5"/>
      <c r="CR27" s="11"/>
      <c r="CS27" s="12"/>
      <c r="CT27" s="5"/>
      <c r="CU27" s="5"/>
    </row>
    <row r="28" spans="1:101" ht="57" customHeight="1" x14ac:dyDescent="0.25">
      <c r="A28" s="20"/>
      <c r="B28" s="28"/>
      <c r="C28" s="28">
        <f ca="1">$BC10</f>
        <v>0</v>
      </c>
      <c r="D28" s="28">
        <f ca="1">$BH10</f>
        <v>8</v>
      </c>
      <c r="E28" s="28" t="str">
        <f ca="1">IF(AND(F28=0,G28=0),"",".")</f>
        <v>.</v>
      </c>
      <c r="F28" s="28">
        <f ca="1">$BM10</f>
        <v>9</v>
      </c>
      <c r="G28" s="28">
        <f ca="1">$BR10</f>
        <v>8</v>
      </c>
      <c r="H28" s="27"/>
      <c r="I28" s="20"/>
      <c r="J28" s="28"/>
      <c r="K28" s="28">
        <f ca="1">$BC11</f>
        <v>0</v>
      </c>
      <c r="L28" s="28">
        <f ca="1">$BH11</f>
        <v>5</v>
      </c>
      <c r="M28" s="28" t="str">
        <f ca="1">IF(AND(N28=0,O28=0),"",".")</f>
        <v>.</v>
      </c>
      <c r="N28" s="28">
        <f ca="1">$BM11</f>
        <v>6</v>
      </c>
      <c r="O28" s="28">
        <f ca="1">$BR11</f>
        <v>9</v>
      </c>
      <c r="P28" s="27"/>
      <c r="Q28" s="20"/>
      <c r="R28" s="28"/>
      <c r="S28" s="28">
        <f ca="1">$BC12</f>
        <v>0</v>
      </c>
      <c r="T28" s="28">
        <f ca="1">$BH12</f>
        <v>4</v>
      </c>
      <c r="U28" s="28" t="str">
        <f ca="1">IF(AND(V28=0,W28=0),"",".")</f>
        <v>.</v>
      </c>
      <c r="V28" s="28">
        <f ca="1">$BM12</f>
        <v>1</v>
      </c>
      <c r="W28" s="28">
        <f ca="1">$BR12</f>
        <v>1</v>
      </c>
      <c r="X28" s="27"/>
      <c r="BW28" s="11"/>
      <c r="BX28" s="12"/>
      <c r="BY28" s="12"/>
      <c r="BZ28" s="5"/>
      <c r="CA28" s="5"/>
      <c r="CB28" s="5"/>
      <c r="CC28" s="5"/>
      <c r="CD28" s="11">
        <f t="shared" ca="1" si="25"/>
        <v>0.42160043270732717</v>
      </c>
      <c r="CE28" s="12">
        <f t="shared" ca="1" si="26"/>
        <v>48</v>
      </c>
      <c r="CF28" s="5"/>
      <c r="CG28" s="5">
        <v>28</v>
      </c>
      <c r="CH28" s="5">
        <v>4</v>
      </c>
      <c r="CI28" s="5">
        <v>1</v>
      </c>
      <c r="CK28" s="11"/>
      <c r="CL28" s="12"/>
      <c r="CM28" s="5"/>
      <c r="CN28" s="5"/>
      <c r="CR28" s="11"/>
      <c r="CS28" s="12"/>
      <c r="CT28" s="5"/>
      <c r="CU28" s="5"/>
    </row>
    <row r="29" spans="1:101" ht="57" customHeight="1" x14ac:dyDescent="0.25">
      <c r="A29" s="20"/>
      <c r="B29" s="28" t="str">
        <f ca="1">IF(AND($BD10=0,$BC10=0),"","＋")</f>
        <v/>
      </c>
      <c r="C29" s="28" t="str">
        <f ca="1">IF(AND($BD10=0,$BC10=0),"＋",$BD10)</f>
        <v>＋</v>
      </c>
      <c r="D29" s="28">
        <f ca="1">$BI10</f>
        <v>4</v>
      </c>
      <c r="E29" s="28" t="str">
        <f ca="1">IF(AND(F29=0,G29=0),"",".")</f>
        <v>.</v>
      </c>
      <c r="F29" s="28">
        <f ca="1">$BN10</f>
        <v>0</v>
      </c>
      <c r="G29" s="28">
        <f ca="1">$BS10</f>
        <v>2</v>
      </c>
      <c r="H29" s="27"/>
      <c r="I29" s="20"/>
      <c r="J29" s="28" t="str">
        <f ca="1">IF(AND($BD11=0,$BC11=0),"","＋")</f>
        <v/>
      </c>
      <c r="K29" s="28" t="str">
        <f ca="1">IF(AND($BD11=0,$BC11=0),"＋",$BD11)</f>
        <v>＋</v>
      </c>
      <c r="L29" s="28">
        <f ca="1">$BI11</f>
        <v>6</v>
      </c>
      <c r="M29" s="28" t="str">
        <f ca="1">IF(AND(N29=0,O29=0),"",".")</f>
        <v>.</v>
      </c>
      <c r="N29" s="28">
        <f ca="1">$BN11</f>
        <v>3</v>
      </c>
      <c r="O29" s="28">
        <f ca="1">$BS11</f>
        <v>1</v>
      </c>
      <c r="P29" s="27"/>
      <c r="Q29" s="20"/>
      <c r="R29" s="28" t="str">
        <f ca="1">IF(AND($BD12=0,$BC12=0),"","＋")</f>
        <v/>
      </c>
      <c r="S29" s="28" t="str">
        <f ca="1">IF(AND($BD12=0,$BC12=0),"＋",$BD12)</f>
        <v>＋</v>
      </c>
      <c r="T29" s="28">
        <f ca="1">$BI12</f>
        <v>6</v>
      </c>
      <c r="U29" s="28" t="str">
        <f ca="1">IF(AND(V29=0,W29=0),"",".")</f>
        <v>.</v>
      </c>
      <c r="V29" s="28">
        <f ca="1">$BN12</f>
        <v>8</v>
      </c>
      <c r="W29" s="28">
        <f ca="1">$BS12</f>
        <v>9</v>
      </c>
      <c r="X29" s="27"/>
      <c r="BW29" s="11"/>
      <c r="BX29" s="12"/>
      <c r="BY29" s="12"/>
      <c r="BZ29" s="5"/>
      <c r="CA29" s="5"/>
      <c r="CB29" s="5"/>
      <c r="CC29" s="5"/>
      <c r="CD29" s="11">
        <f t="shared" ca="1" si="25"/>
        <v>0.77151307711380201</v>
      </c>
      <c r="CE29" s="12">
        <f t="shared" ca="1" si="26"/>
        <v>27</v>
      </c>
      <c r="CF29" s="5"/>
      <c r="CG29" s="5">
        <v>29</v>
      </c>
      <c r="CH29" s="5">
        <v>4</v>
      </c>
      <c r="CI29" s="5">
        <v>2</v>
      </c>
      <c r="CK29" s="11"/>
      <c r="CL29" s="12"/>
      <c r="CM29" s="5"/>
      <c r="CN29" s="5"/>
      <c r="CR29" s="11"/>
      <c r="CS29" s="12"/>
      <c r="CT29" s="5"/>
      <c r="CU29" s="5"/>
    </row>
    <row r="30" spans="1:101" ht="57" customHeight="1" x14ac:dyDescent="0.25">
      <c r="A30" s="20"/>
      <c r="B30" s="28"/>
      <c r="C30" s="28">
        <f ca="1">$AU10</f>
        <v>1</v>
      </c>
      <c r="D30" s="28">
        <f ca="1">$AV10</f>
        <v>3</v>
      </c>
      <c r="E30" s="28" t="str">
        <f>$AW10</f>
        <v>.</v>
      </c>
      <c r="F30" s="28">
        <f ca="1">$AX10</f>
        <v>0</v>
      </c>
      <c r="G30" s="28">
        <f ca="1">$AY10</f>
        <v>0</v>
      </c>
      <c r="H30" s="29"/>
      <c r="I30" s="30"/>
      <c r="J30" s="28"/>
      <c r="K30" s="28">
        <f ca="1">$AU11</f>
        <v>1</v>
      </c>
      <c r="L30" s="28">
        <f ca="1">$AV11</f>
        <v>2</v>
      </c>
      <c r="M30" s="28" t="str">
        <f>$AW11</f>
        <v>.</v>
      </c>
      <c r="N30" s="28">
        <f ca="1">$AX11</f>
        <v>0</v>
      </c>
      <c r="O30" s="28">
        <f ca="1">$AY11</f>
        <v>0</v>
      </c>
      <c r="P30" s="29"/>
      <c r="Q30" s="30"/>
      <c r="R30" s="28"/>
      <c r="S30" s="28">
        <f ca="1">$AU12</f>
        <v>1</v>
      </c>
      <c r="T30" s="28">
        <f ca="1">$AV12</f>
        <v>1</v>
      </c>
      <c r="U30" s="28" t="str">
        <f>$AW12</f>
        <v>.</v>
      </c>
      <c r="V30" s="28">
        <f ca="1">$AX12</f>
        <v>0</v>
      </c>
      <c r="W30" s="28">
        <f ca="1">$AY12</f>
        <v>0</v>
      </c>
      <c r="X30" s="27"/>
      <c r="BW30" s="11"/>
      <c r="BX30" s="12"/>
      <c r="BY30" s="12"/>
      <c r="BZ30" s="5"/>
      <c r="CA30" s="5"/>
      <c r="CB30" s="5"/>
      <c r="CC30" s="5"/>
      <c r="CD30" s="11">
        <f t="shared" ca="1" si="25"/>
        <v>0.8290554864909041</v>
      </c>
      <c r="CE30" s="12">
        <f t="shared" ca="1" si="26"/>
        <v>18</v>
      </c>
      <c r="CF30" s="5"/>
      <c r="CG30" s="5">
        <v>30</v>
      </c>
      <c r="CH30" s="5">
        <v>4</v>
      </c>
      <c r="CI30" s="5">
        <v>3</v>
      </c>
      <c r="CK30" s="11"/>
      <c r="CL30" s="12"/>
      <c r="CM30" s="5"/>
      <c r="CN30" s="5"/>
      <c r="CR30" s="11"/>
      <c r="CS30" s="12"/>
      <c r="CT30" s="5"/>
      <c r="CU30" s="5"/>
    </row>
    <row r="31" spans="1:101" ht="9.9499999999999993" customHeight="1" x14ac:dyDescent="0.25">
      <c r="A31" s="32"/>
      <c r="B31" s="33"/>
      <c r="C31" s="33"/>
      <c r="D31" s="35"/>
      <c r="E31" s="33"/>
      <c r="F31" s="33"/>
      <c r="G31" s="33"/>
      <c r="H31" s="36"/>
      <c r="I31" s="32"/>
      <c r="J31" s="33"/>
      <c r="K31" s="33"/>
      <c r="L31" s="33"/>
      <c r="M31" s="33"/>
      <c r="N31" s="33"/>
      <c r="O31" s="33"/>
      <c r="P31" s="36"/>
      <c r="Q31" s="32"/>
      <c r="R31" s="33"/>
      <c r="S31" s="33"/>
      <c r="T31" s="33"/>
      <c r="U31" s="33"/>
      <c r="V31" s="33"/>
      <c r="W31" s="33"/>
      <c r="X31" s="36"/>
      <c r="BW31" s="11"/>
      <c r="BX31" s="12"/>
      <c r="BY31" s="12"/>
      <c r="BZ31" s="5"/>
      <c r="CA31" s="5"/>
      <c r="CB31" s="5"/>
      <c r="CC31" s="5"/>
      <c r="CD31" s="11">
        <f t="shared" ca="1" si="25"/>
        <v>0.874935399764456</v>
      </c>
      <c r="CE31" s="12">
        <f t="shared" ca="1" si="26"/>
        <v>12</v>
      </c>
      <c r="CF31" s="5"/>
      <c r="CG31" s="5">
        <v>31</v>
      </c>
      <c r="CH31" s="5">
        <v>4</v>
      </c>
      <c r="CI31" s="5">
        <v>4</v>
      </c>
      <c r="CK31" s="11"/>
      <c r="CL31" s="12"/>
      <c r="CM31" s="5"/>
      <c r="CN31" s="5"/>
      <c r="CR31" s="11"/>
      <c r="CS31" s="12"/>
      <c r="CT31" s="5"/>
      <c r="CU31" s="5"/>
    </row>
    <row r="32" spans="1:101" ht="39.950000000000003" customHeight="1" thickBot="1" x14ac:dyDescent="0.3">
      <c r="A32" s="68" t="str">
        <f>A1</f>
        <v>小数 たし算 小数第二位 (1.11) くり上がり和整数</v>
      </c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68"/>
      <c r="T32" s="68"/>
      <c r="U32" s="68"/>
      <c r="V32" s="68"/>
      <c r="W32" s="2">
        <f>W1</f>
        <v>1</v>
      </c>
      <c r="X32" s="2"/>
      <c r="AB32" s="4"/>
      <c r="AC32" s="5"/>
      <c r="AD32" s="5"/>
      <c r="AF32" s="5"/>
      <c r="AG32" s="5"/>
      <c r="BW32" s="11"/>
      <c r="BX32" s="12"/>
      <c r="BY32" s="12"/>
      <c r="BZ32" s="5"/>
      <c r="CA32" s="5"/>
      <c r="CB32" s="5"/>
      <c r="CC32" s="5"/>
      <c r="CD32" s="11">
        <f t="shared" ca="1" si="25"/>
        <v>0.1701596874625072</v>
      </c>
      <c r="CE32" s="12">
        <f t="shared" ca="1" si="26"/>
        <v>65</v>
      </c>
      <c r="CF32" s="5"/>
      <c r="CG32" s="5">
        <v>32</v>
      </c>
      <c r="CH32" s="5">
        <v>4</v>
      </c>
      <c r="CI32" s="5">
        <v>5</v>
      </c>
      <c r="CK32" s="11"/>
      <c r="CL32" s="12"/>
      <c r="CM32" s="5"/>
      <c r="CN32" s="5"/>
      <c r="CQ32" s="5"/>
      <c r="CR32" s="11"/>
      <c r="CS32" s="12"/>
      <c r="CT32" s="5"/>
      <c r="CU32" s="5"/>
    </row>
    <row r="33" spans="1:99" ht="63.95" customHeight="1" thickBot="1" x14ac:dyDescent="0.3">
      <c r="B33" s="69" t="str">
        <f>B2</f>
        <v>　　月  　 　 日</v>
      </c>
      <c r="C33" s="70"/>
      <c r="D33" s="70"/>
      <c r="E33" s="70"/>
      <c r="F33" s="70"/>
      <c r="G33" s="71"/>
      <c r="H33" s="72" t="str">
        <f>H2</f>
        <v>名前</v>
      </c>
      <c r="I33" s="73"/>
      <c r="J33" s="73"/>
      <c r="K33" s="74"/>
      <c r="L33" s="75"/>
      <c r="M33" s="75"/>
      <c r="N33" s="75"/>
      <c r="O33" s="75"/>
      <c r="P33" s="75"/>
      <c r="Q33" s="75"/>
      <c r="R33" s="75"/>
      <c r="S33" s="75"/>
      <c r="T33" s="75"/>
      <c r="U33" s="75"/>
      <c r="V33" s="75"/>
      <c r="W33" s="76"/>
      <c r="AC33" s="5"/>
      <c r="AD33" s="5"/>
      <c r="AF33" s="5"/>
      <c r="AG33" s="5"/>
      <c r="BW33" s="11"/>
      <c r="BX33" s="12"/>
      <c r="BY33" s="12"/>
      <c r="BZ33" s="5"/>
      <c r="CA33" s="5"/>
      <c r="CB33" s="5"/>
      <c r="CC33" s="5"/>
      <c r="CD33" s="11">
        <f t="shared" ca="1" si="25"/>
        <v>0.59887689368425501</v>
      </c>
      <c r="CE33" s="12">
        <f t="shared" ca="1" si="26"/>
        <v>36</v>
      </c>
      <c r="CF33" s="5"/>
      <c r="CG33" s="5">
        <v>33</v>
      </c>
      <c r="CH33" s="5">
        <v>4</v>
      </c>
      <c r="CI33" s="5">
        <v>6</v>
      </c>
      <c r="CK33" s="11"/>
      <c r="CL33" s="12"/>
      <c r="CM33" s="5"/>
      <c r="CN33" s="5"/>
      <c r="CR33" s="11"/>
      <c r="CS33" s="12"/>
      <c r="CT33" s="5"/>
      <c r="CU33" s="5"/>
    </row>
    <row r="34" spans="1:99" ht="15" customHeight="1" x14ac:dyDescent="0.25">
      <c r="B34" s="13"/>
      <c r="C34" s="13"/>
      <c r="D34" s="13"/>
      <c r="E34" s="13"/>
      <c r="F34" s="13"/>
      <c r="G34" s="13"/>
      <c r="H34" s="13"/>
      <c r="I34" s="13"/>
      <c r="J34" s="13"/>
      <c r="K34" s="14"/>
      <c r="L34" s="14"/>
      <c r="M34" s="14"/>
      <c r="N34" s="14"/>
      <c r="O34" s="14"/>
      <c r="P34" s="14"/>
      <c r="Q34" s="14"/>
      <c r="R34" s="14"/>
      <c r="S34" s="14"/>
      <c r="T34" s="14"/>
      <c r="AC34" s="5"/>
      <c r="AD34" s="5"/>
      <c r="AE34" s="4" t="s">
        <v>32</v>
      </c>
      <c r="AF34" s="4" t="s">
        <v>32</v>
      </c>
      <c r="AG34" s="5"/>
      <c r="BW34" s="11"/>
      <c r="BX34" s="12"/>
      <c r="BY34" s="12"/>
      <c r="BZ34" s="5"/>
      <c r="CA34" s="5"/>
      <c r="CB34" s="5"/>
      <c r="CC34" s="5"/>
      <c r="CD34" s="11">
        <f t="shared" ca="1" si="25"/>
        <v>0.97787604385390292</v>
      </c>
      <c r="CE34" s="12">
        <f t="shared" ca="1" si="26"/>
        <v>2</v>
      </c>
      <c r="CF34" s="5"/>
      <c r="CG34" s="5">
        <v>34</v>
      </c>
      <c r="CH34" s="5">
        <v>4</v>
      </c>
      <c r="CI34" s="5">
        <v>7</v>
      </c>
      <c r="CK34" s="11"/>
      <c r="CL34" s="12"/>
      <c r="CM34" s="5"/>
      <c r="CN34" s="5"/>
      <c r="CR34" s="11"/>
      <c r="CS34" s="12"/>
      <c r="CT34" s="5"/>
      <c r="CU34" s="5"/>
    </row>
    <row r="35" spans="1:99" ht="19.5" thickBot="1" x14ac:dyDescent="0.3">
      <c r="A35" s="15"/>
      <c r="B35" s="16" t="str">
        <f>B4</f>
        <v>①</v>
      </c>
      <c r="C35" s="17"/>
      <c r="D35" s="18"/>
      <c r="E35" s="17"/>
      <c r="F35" s="17"/>
      <c r="G35" s="17"/>
      <c r="H35" s="19"/>
      <c r="I35" s="17"/>
      <c r="J35" s="16" t="str">
        <f>J4</f>
        <v>②</v>
      </c>
      <c r="K35" s="17"/>
      <c r="L35" s="17"/>
      <c r="M35" s="17"/>
      <c r="N35" s="17"/>
      <c r="O35" s="17"/>
      <c r="P35" s="19"/>
      <c r="Q35" s="37"/>
      <c r="R35" s="16" t="str">
        <f>R4</f>
        <v>③</v>
      </c>
      <c r="S35" s="17"/>
      <c r="T35" s="17"/>
      <c r="U35" s="17"/>
      <c r="V35" s="17"/>
      <c r="W35" s="17"/>
      <c r="X35" s="19"/>
      <c r="AC35" s="5"/>
      <c r="AD35" s="5"/>
      <c r="AE35" s="4" t="s">
        <v>7</v>
      </c>
      <c r="AF35" s="4" t="s">
        <v>8</v>
      </c>
      <c r="AG35" s="5"/>
      <c r="BW35" s="11"/>
      <c r="BX35" s="12"/>
      <c r="BY35" s="12"/>
      <c r="BZ35" s="5"/>
      <c r="CA35" s="5"/>
      <c r="CB35" s="5"/>
      <c r="CC35" s="5"/>
      <c r="CD35" s="11">
        <f t="shared" ca="1" si="25"/>
        <v>0.99881817160255093</v>
      </c>
      <c r="CE35" s="12">
        <f t="shared" ca="1" si="26"/>
        <v>1</v>
      </c>
      <c r="CF35" s="5"/>
      <c r="CG35" s="5">
        <v>35</v>
      </c>
      <c r="CH35" s="5">
        <v>4</v>
      </c>
      <c r="CI35" s="5">
        <v>8</v>
      </c>
      <c r="CK35" s="11"/>
      <c r="CL35" s="12"/>
      <c r="CM35" s="5"/>
      <c r="CN35" s="5"/>
      <c r="CR35" s="11"/>
      <c r="CS35" s="12"/>
      <c r="CT35" s="5"/>
      <c r="CU35" s="5"/>
    </row>
    <row r="36" spans="1:99" ht="45.95" customHeight="1" thickBot="1" x14ac:dyDescent="0.3">
      <c r="A36" s="44"/>
      <c r="B36" s="66" t="str">
        <f t="shared" ref="B36" ca="1" si="31">B5</f>
        <v>1.74＋9.26＝</v>
      </c>
      <c r="C36" s="67"/>
      <c r="D36" s="67"/>
      <c r="E36" s="67"/>
      <c r="F36" s="64">
        <f ca="1">F5</f>
        <v>11</v>
      </c>
      <c r="G36" s="65"/>
      <c r="H36" s="45"/>
      <c r="I36" s="46"/>
      <c r="J36" s="66" t="str">
        <f t="shared" ref="J36" ca="1" si="32">J5</f>
        <v>8.63＋3.37＝</v>
      </c>
      <c r="K36" s="67"/>
      <c r="L36" s="67"/>
      <c r="M36" s="67"/>
      <c r="N36" s="64">
        <f ca="1">N5</f>
        <v>12</v>
      </c>
      <c r="O36" s="65"/>
      <c r="P36" s="27"/>
      <c r="Q36" s="24"/>
      <c r="R36" s="66" t="str">
        <f t="shared" ref="R36" ca="1" si="33">R5</f>
        <v>2.83＋7.17＝</v>
      </c>
      <c r="S36" s="67"/>
      <c r="T36" s="67"/>
      <c r="U36" s="67"/>
      <c r="V36" s="64">
        <f ca="1">V5</f>
        <v>10</v>
      </c>
      <c r="W36" s="65"/>
      <c r="X36" s="27"/>
      <c r="AC36" s="5" t="s">
        <v>139</v>
      </c>
      <c r="AD36" s="5" t="str">
        <f ca="1">IF(AND($AE36=0,$AF36=0),"OKA",IF($AF36=0,"OKB","NO"))</f>
        <v>OKA</v>
      </c>
      <c r="AE36" s="47">
        <f ca="1">AX1</f>
        <v>0</v>
      </c>
      <c r="AF36" s="47">
        <f ca="1">AY1</f>
        <v>0</v>
      </c>
      <c r="AG36" s="5"/>
      <c r="BW36" s="11"/>
      <c r="BX36" s="12"/>
      <c r="BY36" s="12"/>
      <c r="BZ36" s="5"/>
      <c r="CA36" s="5"/>
      <c r="CB36" s="5"/>
      <c r="CC36" s="5"/>
      <c r="CD36" s="11">
        <f t="shared" ca="1" si="25"/>
        <v>0.87940583398390759</v>
      </c>
      <c r="CE36" s="12">
        <f t="shared" ca="1" si="26"/>
        <v>11</v>
      </c>
      <c r="CF36" s="5"/>
      <c r="CG36" s="5">
        <v>36</v>
      </c>
      <c r="CH36" s="5">
        <v>4</v>
      </c>
      <c r="CI36" s="5">
        <v>9</v>
      </c>
      <c r="CK36" s="11"/>
      <c r="CL36" s="12"/>
      <c r="CM36" s="5"/>
      <c r="CN36" s="5"/>
      <c r="CR36" s="11"/>
      <c r="CS36" s="12"/>
      <c r="CT36" s="5"/>
      <c r="CU36" s="5"/>
    </row>
    <row r="37" spans="1:99" ht="9.9499999999999993" customHeight="1" x14ac:dyDescent="0.25">
      <c r="A37" s="20"/>
      <c r="B37" s="25"/>
      <c r="C37" s="25"/>
      <c r="D37" s="25"/>
      <c r="E37" s="25"/>
      <c r="F37" s="25"/>
      <c r="G37" s="25"/>
      <c r="H37" s="26"/>
      <c r="I37" s="14"/>
      <c r="J37" s="39"/>
      <c r="K37" s="14"/>
      <c r="L37" s="14"/>
      <c r="M37" s="14"/>
      <c r="N37" s="14"/>
      <c r="O37" s="14"/>
      <c r="P37" s="27"/>
      <c r="Q37" s="20"/>
      <c r="R37" s="39"/>
      <c r="S37" s="14"/>
      <c r="T37" s="14"/>
      <c r="U37" s="14"/>
      <c r="V37" s="14"/>
      <c r="W37" s="14"/>
      <c r="X37" s="27"/>
      <c r="AC37" s="5" t="s">
        <v>33</v>
      </c>
      <c r="AD37" s="5" t="str">
        <f t="shared" ref="AD37:AD47" ca="1" si="34">IF(AND($AE37=0,$AF37=0),"OKA",IF($AF37=0,"OKB","NO"))</f>
        <v>OKA</v>
      </c>
      <c r="AE37" s="47">
        <f t="shared" ref="AE37:AF47" ca="1" si="35">AX2</f>
        <v>0</v>
      </c>
      <c r="AF37" s="47">
        <f t="shared" ca="1" si="35"/>
        <v>0</v>
      </c>
      <c r="AG37" s="5"/>
      <c r="BW37" s="11"/>
      <c r="BX37" s="12"/>
      <c r="BY37" s="12"/>
      <c r="BZ37" s="5"/>
      <c r="CA37" s="5"/>
      <c r="CB37" s="5"/>
      <c r="CC37" s="5"/>
      <c r="CD37" s="11">
        <f t="shared" ca="1" si="25"/>
        <v>0.43150925455537625</v>
      </c>
      <c r="CE37" s="12">
        <f t="shared" ca="1" si="26"/>
        <v>47</v>
      </c>
      <c r="CF37" s="5"/>
      <c r="CG37" s="5">
        <v>37</v>
      </c>
      <c r="CH37" s="5">
        <v>5</v>
      </c>
      <c r="CI37" s="5">
        <v>1</v>
      </c>
      <c r="CK37" s="11"/>
      <c r="CL37" s="12"/>
      <c r="CM37" s="5"/>
      <c r="CN37" s="5"/>
      <c r="CR37" s="11"/>
      <c r="CS37" s="12"/>
      <c r="CT37" s="5"/>
      <c r="CU37" s="5"/>
    </row>
    <row r="38" spans="1:99" ht="57" customHeight="1" x14ac:dyDescent="0.25">
      <c r="A38" s="20"/>
      <c r="B38" s="48"/>
      <c r="C38" s="49">
        <f t="shared" ref="B38:G40" ca="1" si="36">C7</f>
        <v>0</v>
      </c>
      <c r="D38" s="50">
        <f t="shared" ca="1" si="36"/>
        <v>1</v>
      </c>
      <c r="E38" s="50" t="str">
        <f t="shared" ca="1" si="36"/>
        <v>.</v>
      </c>
      <c r="F38" s="51">
        <f t="shared" ca="1" si="36"/>
        <v>7</v>
      </c>
      <c r="G38" s="51">
        <f t="shared" ca="1" si="36"/>
        <v>4</v>
      </c>
      <c r="H38" s="27"/>
      <c r="I38" s="14"/>
      <c r="J38" s="48"/>
      <c r="K38" s="49">
        <f t="shared" ref="K38:O38" ca="1" si="37">K7</f>
        <v>0</v>
      </c>
      <c r="L38" s="50">
        <f t="shared" ca="1" si="37"/>
        <v>8</v>
      </c>
      <c r="M38" s="50" t="str">
        <f t="shared" ca="1" si="37"/>
        <v>.</v>
      </c>
      <c r="N38" s="51">
        <f t="shared" ca="1" si="37"/>
        <v>6</v>
      </c>
      <c r="O38" s="51">
        <f t="shared" ca="1" si="37"/>
        <v>3</v>
      </c>
      <c r="P38" s="27"/>
      <c r="Q38" s="20"/>
      <c r="R38" s="48"/>
      <c r="S38" s="49">
        <f t="shared" ref="S38:W38" ca="1" si="38">S7</f>
        <v>0</v>
      </c>
      <c r="T38" s="50">
        <f t="shared" ca="1" si="38"/>
        <v>2</v>
      </c>
      <c r="U38" s="50" t="str">
        <f t="shared" ca="1" si="38"/>
        <v>.</v>
      </c>
      <c r="V38" s="51">
        <f t="shared" ca="1" si="38"/>
        <v>8</v>
      </c>
      <c r="W38" s="51">
        <f t="shared" ca="1" si="38"/>
        <v>3</v>
      </c>
      <c r="X38" s="27"/>
      <c r="AB38" s="3" t="s">
        <v>140</v>
      </c>
      <c r="AC38" s="5" t="s">
        <v>45</v>
      </c>
      <c r="AD38" s="5" t="str">
        <f t="shared" ca="1" si="34"/>
        <v>OKA</v>
      </c>
      <c r="AE38" s="47">
        <f t="shared" ca="1" si="35"/>
        <v>0</v>
      </c>
      <c r="AF38" s="47">
        <f t="shared" ca="1" si="35"/>
        <v>0</v>
      </c>
      <c r="AG38" s="5"/>
      <c r="BW38" s="11"/>
      <c r="BX38" s="12"/>
      <c r="BY38" s="12"/>
      <c r="BZ38" s="5"/>
      <c r="CA38" s="5"/>
      <c r="CB38" s="5"/>
      <c r="CC38" s="5"/>
      <c r="CD38" s="11">
        <f t="shared" ca="1" si="25"/>
        <v>0.91645561668408371</v>
      </c>
      <c r="CE38" s="12">
        <f t="shared" ca="1" si="26"/>
        <v>6</v>
      </c>
      <c r="CF38" s="5"/>
      <c r="CG38" s="5">
        <v>38</v>
      </c>
      <c r="CH38" s="5">
        <v>5</v>
      </c>
      <c r="CI38" s="5">
        <v>2</v>
      </c>
      <c r="CK38" s="11"/>
      <c r="CL38" s="12"/>
      <c r="CM38" s="5"/>
      <c r="CN38" s="5"/>
      <c r="CR38" s="11"/>
      <c r="CS38" s="12"/>
      <c r="CT38" s="5"/>
      <c r="CU38" s="5"/>
    </row>
    <row r="39" spans="1:99" ht="57" customHeight="1" thickBot="1" x14ac:dyDescent="0.3">
      <c r="A39" s="20"/>
      <c r="B39" s="52" t="str">
        <f t="shared" ca="1" si="36"/>
        <v/>
      </c>
      <c r="C39" s="53" t="str">
        <f t="shared" ca="1" si="36"/>
        <v>＋</v>
      </c>
      <c r="D39" s="54">
        <f t="shared" ca="1" si="36"/>
        <v>9</v>
      </c>
      <c r="E39" s="54" t="str">
        <f t="shared" ca="1" si="36"/>
        <v>.</v>
      </c>
      <c r="F39" s="55">
        <f t="shared" ca="1" si="36"/>
        <v>2</v>
      </c>
      <c r="G39" s="55">
        <f t="shared" ca="1" si="36"/>
        <v>6</v>
      </c>
      <c r="H39" s="27"/>
      <c r="I39" s="14"/>
      <c r="J39" s="52" t="str">
        <f t="shared" ref="J39:O40" ca="1" si="39">J8</f>
        <v/>
      </c>
      <c r="K39" s="53" t="str">
        <f t="shared" ca="1" si="39"/>
        <v>＋</v>
      </c>
      <c r="L39" s="54">
        <f t="shared" ca="1" si="39"/>
        <v>3</v>
      </c>
      <c r="M39" s="54" t="str">
        <f t="shared" ca="1" si="39"/>
        <v>.</v>
      </c>
      <c r="N39" s="55">
        <f t="shared" ca="1" si="39"/>
        <v>3</v>
      </c>
      <c r="O39" s="55">
        <f t="shared" ca="1" si="39"/>
        <v>7</v>
      </c>
      <c r="P39" s="27"/>
      <c r="Q39" s="20"/>
      <c r="R39" s="52" t="str">
        <f t="shared" ref="R39:W40" ca="1" si="40">R8</f>
        <v/>
      </c>
      <c r="S39" s="53" t="str">
        <f t="shared" ca="1" si="40"/>
        <v>＋</v>
      </c>
      <c r="T39" s="54">
        <f t="shared" ca="1" si="40"/>
        <v>7</v>
      </c>
      <c r="U39" s="54" t="str">
        <f t="shared" ca="1" si="40"/>
        <v>.</v>
      </c>
      <c r="V39" s="55">
        <f t="shared" ca="1" si="40"/>
        <v>1</v>
      </c>
      <c r="W39" s="55">
        <f t="shared" ca="1" si="40"/>
        <v>7</v>
      </c>
      <c r="X39" s="27"/>
      <c r="Z39" s="56"/>
      <c r="AB39" s="3" t="s">
        <v>141</v>
      </c>
      <c r="AC39" s="5" t="s">
        <v>34</v>
      </c>
      <c r="AD39" s="5" t="str">
        <f t="shared" ca="1" si="34"/>
        <v>OKA</v>
      </c>
      <c r="AE39" s="47">
        <f t="shared" ca="1" si="35"/>
        <v>0</v>
      </c>
      <c r="AF39" s="47">
        <f t="shared" ca="1" si="35"/>
        <v>0</v>
      </c>
      <c r="AG39" s="5"/>
      <c r="BW39" s="11"/>
      <c r="BX39" s="12"/>
      <c r="BY39" s="12"/>
      <c r="BZ39" s="5"/>
      <c r="CA39" s="5"/>
      <c r="CB39" s="5"/>
      <c r="CC39" s="5"/>
      <c r="CD39" s="11">
        <f t="shared" ca="1" si="25"/>
        <v>0.67889352961364069</v>
      </c>
      <c r="CE39" s="12">
        <f t="shared" ca="1" si="26"/>
        <v>31</v>
      </c>
      <c r="CF39" s="5"/>
      <c r="CG39" s="5">
        <v>39</v>
      </c>
      <c r="CH39" s="5">
        <v>5</v>
      </c>
      <c r="CI39" s="5">
        <v>3</v>
      </c>
      <c r="CK39" s="11"/>
      <c r="CL39" s="12"/>
      <c r="CM39" s="5"/>
      <c r="CN39" s="5"/>
      <c r="CR39" s="11"/>
      <c r="CS39" s="12"/>
      <c r="CT39" s="5"/>
      <c r="CU39" s="5"/>
    </row>
    <row r="40" spans="1:99" ht="57" customHeight="1" x14ac:dyDescent="0.25">
      <c r="A40" s="20"/>
      <c r="B40" s="57"/>
      <c r="C40" s="58">
        <f ca="1">C9</f>
        <v>1</v>
      </c>
      <c r="D40" s="59">
        <f t="shared" ca="1" si="36"/>
        <v>1</v>
      </c>
      <c r="E40" s="59" t="str">
        <f t="shared" si="36"/>
        <v>.</v>
      </c>
      <c r="F40" s="60">
        <f t="shared" ca="1" si="36"/>
        <v>0</v>
      </c>
      <c r="G40" s="61">
        <f t="shared" ca="1" si="36"/>
        <v>0</v>
      </c>
      <c r="H40" s="27"/>
      <c r="I40" s="14"/>
      <c r="J40" s="57"/>
      <c r="K40" s="58">
        <f ca="1">K9</f>
        <v>1</v>
      </c>
      <c r="L40" s="59">
        <f t="shared" ca="1" si="39"/>
        <v>2</v>
      </c>
      <c r="M40" s="59" t="str">
        <f t="shared" si="39"/>
        <v>.</v>
      </c>
      <c r="N40" s="60">
        <f t="shared" ca="1" si="39"/>
        <v>0</v>
      </c>
      <c r="O40" s="61">
        <f t="shared" ca="1" si="39"/>
        <v>0</v>
      </c>
      <c r="P40" s="27"/>
      <c r="Q40" s="20"/>
      <c r="R40" s="57"/>
      <c r="S40" s="58">
        <f ca="1">S9</f>
        <v>1</v>
      </c>
      <c r="T40" s="59">
        <f t="shared" ca="1" si="40"/>
        <v>0</v>
      </c>
      <c r="U40" s="59" t="str">
        <f t="shared" si="40"/>
        <v>.</v>
      </c>
      <c r="V40" s="60">
        <f t="shared" ca="1" si="40"/>
        <v>0</v>
      </c>
      <c r="W40" s="61">
        <f t="shared" ca="1" si="40"/>
        <v>0</v>
      </c>
      <c r="X40" s="27"/>
      <c r="Z40" s="56"/>
      <c r="AB40" s="3" t="s">
        <v>142</v>
      </c>
      <c r="AC40" s="5" t="s">
        <v>35</v>
      </c>
      <c r="AD40" s="5" t="str">
        <f t="shared" ca="1" si="34"/>
        <v>OKA</v>
      </c>
      <c r="AE40" s="47">
        <f t="shared" ca="1" si="35"/>
        <v>0</v>
      </c>
      <c r="AF40" s="47">
        <f t="shared" ca="1" si="35"/>
        <v>0</v>
      </c>
      <c r="AG40" s="56"/>
      <c r="BW40" s="11"/>
      <c r="BX40" s="12"/>
      <c r="BY40" s="12"/>
      <c r="BZ40" s="5"/>
      <c r="CA40" s="5"/>
      <c r="CB40" s="5"/>
      <c r="CC40" s="5"/>
      <c r="CD40" s="11">
        <f t="shared" ca="1" si="25"/>
        <v>0.51942491382720235</v>
      </c>
      <c r="CE40" s="12">
        <f t="shared" ca="1" si="26"/>
        <v>39</v>
      </c>
      <c r="CF40" s="5"/>
      <c r="CG40" s="5">
        <v>40</v>
      </c>
      <c r="CH40" s="5">
        <v>5</v>
      </c>
      <c r="CI40" s="5">
        <v>4</v>
      </c>
      <c r="CK40" s="11"/>
      <c r="CL40" s="12"/>
      <c r="CM40" s="5"/>
      <c r="CN40" s="5"/>
      <c r="CR40" s="11"/>
      <c r="CS40" s="12"/>
      <c r="CT40" s="5"/>
      <c r="CU40" s="5"/>
    </row>
    <row r="41" spans="1:99" ht="9.9499999999999993" customHeight="1" x14ac:dyDescent="0.25">
      <c r="A41" s="32"/>
      <c r="B41" s="33"/>
      <c r="C41" s="34"/>
      <c r="D41" s="35"/>
      <c r="E41" s="33"/>
      <c r="F41" s="33"/>
      <c r="G41" s="33"/>
      <c r="H41" s="36"/>
      <c r="I41" s="33"/>
      <c r="J41" s="33"/>
      <c r="K41" s="33"/>
      <c r="L41" s="33"/>
      <c r="M41" s="33"/>
      <c r="N41" s="33"/>
      <c r="O41" s="33"/>
      <c r="P41" s="36"/>
      <c r="Q41" s="32"/>
      <c r="R41" s="33"/>
      <c r="S41" s="33"/>
      <c r="T41" s="33"/>
      <c r="U41" s="33"/>
      <c r="V41" s="33"/>
      <c r="W41" s="33"/>
      <c r="X41" s="36"/>
      <c r="AC41" s="5" t="s">
        <v>36</v>
      </c>
      <c r="AD41" s="5" t="str">
        <f t="shared" ca="1" si="34"/>
        <v>OKA</v>
      </c>
      <c r="AE41" s="47">
        <f t="shared" ca="1" si="35"/>
        <v>0</v>
      </c>
      <c r="AF41" s="47">
        <f t="shared" ca="1" si="35"/>
        <v>0</v>
      </c>
      <c r="AG41" s="5"/>
      <c r="BW41" s="11"/>
      <c r="BX41" s="12"/>
      <c r="BY41" s="12"/>
      <c r="BZ41" s="5"/>
      <c r="CA41" s="5"/>
      <c r="CB41" s="5"/>
      <c r="CC41" s="5"/>
      <c r="CD41" s="11">
        <f t="shared" ca="1" si="25"/>
        <v>2.781612623415719E-2</v>
      </c>
      <c r="CE41" s="12">
        <f t="shared" ca="1" si="26"/>
        <v>80</v>
      </c>
      <c r="CF41" s="5"/>
      <c r="CG41" s="5">
        <v>41</v>
      </c>
      <c r="CH41" s="5">
        <v>5</v>
      </c>
      <c r="CI41" s="5">
        <v>5</v>
      </c>
      <c r="CK41" s="11"/>
      <c r="CL41" s="12"/>
      <c r="CM41" s="5"/>
      <c r="CN41" s="5"/>
      <c r="CR41" s="11"/>
      <c r="CS41" s="12"/>
      <c r="CT41" s="5"/>
      <c r="CU41" s="5"/>
    </row>
    <row r="42" spans="1:99" ht="18.75" customHeight="1" thickBot="1" x14ac:dyDescent="0.3">
      <c r="A42" s="37"/>
      <c r="B42" s="16" t="str">
        <f>B11</f>
        <v>④</v>
      </c>
      <c r="C42" s="38"/>
      <c r="D42" s="18"/>
      <c r="E42" s="17"/>
      <c r="F42" s="17"/>
      <c r="G42" s="17"/>
      <c r="H42" s="19"/>
      <c r="I42" s="37"/>
      <c r="J42" s="16" t="str">
        <f>J11</f>
        <v>⑤</v>
      </c>
      <c r="K42" s="17"/>
      <c r="L42" s="17"/>
      <c r="M42" s="17"/>
      <c r="N42" s="17"/>
      <c r="O42" s="17"/>
      <c r="P42" s="19"/>
      <c r="Q42" s="37"/>
      <c r="R42" s="16" t="str">
        <f>R11</f>
        <v>⑥</v>
      </c>
      <c r="S42" s="17"/>
      <c r="T42" s="17"/>
      <c r="U42" s="17"/>
      <c r="V42" s="17"/>
      <c r="W42" s="17"/>
      <c r="X42" s="19"/>
      <c r="AC42" s="5" t="s">
        <v>37</v>
      </c>
      <c r="AD42" s="5" t="str">
        <f t="shared" ca="1" si="34"/>
        <v>OKA</v>
      </c>
      <c r="AE42" s="47">
        <f t="shared" ca="1" si="35"/>
        <v>0</v>
      </c>
      <c r="AF42" s="47">
        <f t="shared" ca="1" si="35"/>
        <v>0</v>
      </c>
      <c r="AG42" s="5"/>
      <c r="BW42" s="11"/>
      <c r="BX42" s="12"/>
      <c r="BY42" s="12"/>
      <c r="BZ42" s="5"/>
      <c r="CA42" s="5"/>
      <c r="CB42" s="5"/>
      <c r="CC42" s="5"/>
      <c r="CD42" s="11">
        <f t="shared" ca="1" si="25"/>
        <v>0.32950945815602617</v>
      </c>
      <c r="CE42" s="12">
        <f t="shared" ca="1" si="26"/>
        <v>55</v>
      </c>
      <c r="CF42" s="5"/>
      <c r="CG42" s="5">
        <v>42</v>
      </c>
      <c r="CH42" s="5">
        <v>5</v>
      </c>
      <c r="CI42" s="5">
        <v>6</v>
      </c>
      <c r="CK42" s="11"/>
      <c r="CL42" s="12"/>
      <c r="CM42" s="5"/>
      <c r="CN42" s="5"/>
      <c r="CR42" s="11"/>
      <c r="CS42" s="12"/>
      <c r="CT42" s="5"/>
      <c r="CU42" s="5"/>
    </row>
    <row r="43" spans="1:99" ht="45.95" customHeight="1" thickBot="1" x14ac:dyDescent="0.3">
      <c r="A43" s="24"/>
      <c r="B43" s="66" t="str">
        <f t="shared" ref="B43" ca="1" si="41">B12</f>
        <v>6.05＋7.95＝</v>
      </c>
      <c r="C43" s="67"/>
      <c r="D43" s="67"/>
      <c r="E43" s="67"/>
      <c r="F43" s="64">
        <f ca="1">F12</f>
        <v>14</v>
      </c>
      <c r="G43" s="65"/>
      <c r="H43" s="27"/>
      <c r="I43" s="24"/>
      <c r="J43" s="66" t="str">
        <f t="shared" ref="J43" ca="1" si="42">J12</f>
        <v>6.88＋8.12＝</v>
      </c>
      <c r="K43" s="67"/>
      <c r="L43" s="67"/>
      <c r="M43" s="67"/>
      <c r="N43" s="64">
        <f ca="1">N12</f>
        <v>15</v>
      </c>
      <c r="O43" s="65"/>
      <c r="P43" s="27"/>
      <c r="Q43" s="24"/>
      <c r="R43" s="66" t="str">
        <f t="shared" ref="R43" ca="1" si="43">R12</f>
        <v>8.57＋6.43＝</v>
      </c>
      <c r="S43" s="67"/>
      <c r="T43" s="67"/>
      <c r="U43" s="67"/>
      <c r="V43" s="64">
        <f ca="1">V12</f>
        <v>15</v>
      </c>
      <c r="W43" s="65"/>
      <c r="X43" s="27"/>
      <c r="AC43" s="5" t="s">
        <v>38</v>
      </c>
      <c r="AD43" s="5" t="str">
        <f t="shared" ca="1" si="34"/>
        <v>OKA</v>
      </c>
      <c r="AE43" s="47">
        <f t="shared" ca="1" si="35"/>
        <v>0</v>
      </c>
      <c r="AF43" s="47">
        <f t="shared" ca="1" si="35"/>
        <v>0</v>
      </c>
      <c r="AG43" s="5"/>
      <c r="BW43" s="11"/>
      <c r="BX43" s="12"/>
      <c r="BY43" s="12"/>
      <c r="BZ43" s="5"/>
      <c r="CA43" s="5"/>
      <c r="CB43" s="5"/>
      <c r="CC43" s="5"/>
      <c r="CD43" s="11">
        <f t="shared" ca="1" si="25"/>
        <v>0.4353064691120736</v>
      </c>
      <c r="CE43" s="12">
        <f t="shared" ca="1" si="26"/>
        <v>46</v>
      </c>
      <c r="CF43" s="5"/>
      <c r="CG43" s="5">
        <v>43</v>
      </c>
      <c r="CH43" s="5">
        <v>5</v>
      </c>
      <c r="CI43" s="5">
        <v>7</v>
      </c>
      <c r="CK43" s="11"/>
      <c r="CL43" s="12"/>
      <c r="CM43" s="5"/>
      <c r="CN43" s="5"/>
      <c r="CR43" s="11"/>
      <c r="CS43" s="12"/>
      <c r="CT43" s="5"/>
      <c r="CU43" s="5"/>
    </row>
    <row r="44" spans="1:99" ht="9.9499999999999993" customHeight="1" x14ac:dyDescent="0.25">
      <c r="A44" s="20"/>
      <c r="B44" s="39"/>
      <c r="C44" s="40"/>
      <c r="D44" s="41"/>
      <c r="E44" s="14"/>
      <c r="F44" s="14"/>
      <c r="G44" s="14"/>
      <c r="H44" s="27"/>
      <c r="I44" s="20"/>
      <c r="J44" s="39"/>
      <c r="K44" s="14"/>
      <c r="L44" s="14"/>
      <c r="M44" s="14"/>
      <c r="N44" s="14"/>
      <c r="O44" s="14"/>
      <c r="P44" s="27"/>
      <c r="Q44" s="20"/>
      <c r="R44" s="39"/>
      <c r="S44" s="14"/>
      <c r="T44" s="14"/>
      <c r="U44" s="14"/>
      <c r="V44" s="14"/>
      <c r="W44" s="14"/>
      <c r="X44" s="27"/>
      <c r="AC44" s="5" t="s">
        <v>39</v>
      </c>
      <c r="AD44" s="5" t="str">
        <f t="shared" ca="1" si="34"/>
        <v>OKA</v>
      </c>
      <c r="AE44" s="47">
        <f t="shared" ca="1" si="35"/>
        <v>0</v>
      </c>
      <c r="AF44" s="47">
        <f t="shared" ca="1" si="35"/>
        <v>0</v>
      </c>
      <c r="AG44" s="5"/>
      <c r="BW44" s="11"/>
      <c r="BX44" s="12"/>
      <c r="BY44" s="12"/>
      <c r="BZ44" s="5"/>
      <c r="CA44" s="5"/>
      <c r="CB44" s="5"/>
      <c r="CC44" s="5"/>
      <c r="CD44" s="11">
        <f t="shared" ca="1" si="25"/>
        <v>0.77238621679119879</v>
      </c>
      <c r="CE44" s="12">
        <f t="shared" ca="1" si="26"/>
        <v>26</v>
      </c>
      <c r="CF44" s="5"/>
      <c r="CG44" s="5">
        <v>44</v>
      </c>
      <c r="CH44" s="5">
        <v>5</v>
      </c>
      <c r="CI44" s="5">
        <v>8</v>
      </c>
      <c r="CK44" s="11"/>
      <c r="CL44" s="12"/>
      <c r="CM44" s="5"/>
      <c r="CN44" s="5"/>
      <c r="CR44" s="11"/>
      <c r="CS44" s="12"/>
      <c r="CT44" s="5"/>
      <c r="CU44" s="5"/>
    </row>
    <row r="45" spans="1:99" ht="57" customHeight="1" x14ac:dyDescent="0.25">
      <c r="A45" s="20"/>
      <c r="B45" s="48"/>
      <c r="C45" s="49">
        <f t="shared" ref="C45:G45" ca="1" si="44">C14</f>
        <v>0</v>
      </c>
      <c r="D45" s="50">
        <f t="shared" ca="1" si="44"/>
        <v>6</v>
      </c>
      <c r="E45" s="50" t="str">
        <f t="shared" ca="1" si="44"/>
        <v>.</v>
      </c>
      <c r="F45" s="51">
        <f t="shared" ca="1" si="44"/>
        <v>0</v>
      </c>
      <c r="G45" s="51">
        <f t="shared" ca="1" si="44"/>
        <v>5</v>
      </c>
      <c r="H45" s="27"/>
      <c r="I45" s="20"/>
      <c r="J45" s="48"/>
      <c r="K45" s="49">
        <f t="shared" ref="K45:O45" ca="1" si="45">K14</f>
        <v>0</v>
      </c>
      <c r="L45" s="50">
        <f t="shared" ca="1" si="45"/>
        <v>6</v>
      </c>
      <c r="M45" s="50" t="str">
        <f t="shared" ca="1" si="45"/>
        <v>.</v>
      </c>
      <c r="N45" s="51">
        <f t="shared" ca="1" si="45"/>
        <v>8</v>
      </c>
      <c r="O45" s="51">
        <f t="shared" ca="1" si="45"/>
        <v>8</v>
      </c>
      <c r="P45" s="27"/>
      <c r="Q45" s="20"/>
      <c r="R45" s="48"/>
      <c r="S45" s="49">
        <f t="shared" ref="S45:W45" ca="1" si="46">S14</f>
        <v>0</v>
      </c>
      <c r="T45" s="50">
        <f t="shared" ca="1" si="46"/>
        <v>8</v>
      </c>
      <c r="U45" s="50" t="str">
        <f t="shared" ca="1" si="46"/>
        <v>.</v>
      </c>
      <c r="V45" s="51">
        <f t="shared" ca="1" si="46"/>
        <v>5</v>
      </c>
      <c r="W45" s="51">
        <f t="shared" ca="1" si="46"/>
        <v>7</v>
      </c>
      <c r="X45" s="27"/>
      <c r="AC45" s="5" t="s">
        <v>40</v>
      </c>
      <c r="AD45" s="5" t="str">
        <f t="shared" ca="1" si="34"/>
        <v>OKA</v>
      </c>
      <c r="AE45" s="47">
        <f t="shared" ca="1" si="35"/>
        <v>0</v>
      </c>
      <c r="AF45" s="47">
        <f t="shared" ca="1" si="35"/>
        <v>0</v>
      </c>
      <c r="AG45" s="5"/>
      <c r="BW45" s="11"/>
      <c r="BX45" s="12"/>
      <c r="BY45" s="12"/>
      <c r="BZ45" s="5"/>
      <c r="CA45" s="5"/>
      <c r="CB45" s="5"/>
      <c r="CC45" s="5"/>
      <c r="CD45" s="11">
        <f t="shared" ca="1" si="25"/>
        <v>0.82302169904901989</v>
      </c>
      <c r="CE45" s="12">
        <f t="shared" ca="1" si="26"/>
        <v>19</v>
      </c>
      <c r="CF45" s="5"/>
      <c r="CG45" s="5">
        <v>45</v>
      </c>
      <c r="CH45" s="5">
        <v>5</v>
      </c>
      <c r="CI45" s="5">
        <v>9</v>
      </c>
      <c r="CK45" s="11"/>
      <c r="CL45" s="12"/>
      <c r="CM45" s="5"/>
      <c r="CN45" s="5"/>
      <c r="CR45" s="11"/>
      <c r="CS45" s="12"/>
      <c r="CT45" s="5"/>
      <c r="CU45" s="5"/>
    </row>
    <row r="46" spans="1:99" ht="57" customHeight="1" thickBot="1" x14ac:dyDescent="0.3">
      <c r="A46" s="20"/>
      <c r="B46" s="52" t="str">
        <f t="shared" ref="B46:G47" ca="1" si="47">B15</f>
        <v/>
      </c>
      <c r="C46" s="53" t="str">
        <f t="shared" ca="1" si="47"/>
        <v>＋</v>
      </c>
      <c r="D46" s="54">
        <f t="shared" ca="1" si="47"/>
        <v>7</v>
      </c>
      <c r="E46" s="54" t="str">
        <f t="shared" ca="1" si="47"/>
        <v>.</v>
      </c>
      <c r="F46" s="55">
        <f t="shared" ca="1" si="47"/>
        <v>9</v>
      </c>
      <c r="G46" s="55">
        <f t="shared" ca="1" si="47"/>
        <v>5</v>
      </c>
      <c r="H46" s="27"/>
      <c r="I46" s="20"/>
      <c r="J46" s="52" t="str">
        <f t="shared" ref="J46:O47" ca="1" si="48">J15</f>
        <v/>
      </c>
      <c r="K46" s="53" t="str">
        <f t="shared" ca="1" si="48"/>
        <v>＋</v>
      </c>
      <c r="L46" s="54">
        <f t="shared" ca="1" si="48"/>
        <v>8</v>
      </c>
      <c r="M46" s="54" t="str">
        <f t="shared" ca="1" si="48"/>
        <v>.</v>
      </c>
      <c r="N46" s="55">
        <f t="shared" ca="1" si="48"/>
        <v>1</v>
      </c>
      <c r="O46" s="55">
        <f t="shared" ca="1" si="48"/>
        <v>2</v>
      </c>
      <c r="P46" s="27"/>
      <c r="Q46" s="20"/>
      <c r="R46" s="52" t="str">
        <f t="shared" ref="R46:W47" ca="1" si="49">R15</f>
        <v/>
      </c>
      <c r="S46" s="53" t="str">
        <f t="shared" ca="1" si="49"/>
        <v>＋</v>
      </c>
      <c r="T46" s="54">
        <f t="shared" ca="1" si="49"/>
        <v>6</v>
      </c>
      <c r="U46" s="54" t="str">
        <f t="shared" ca="1" si="49"/>
        <v>.</v>
      </c>
      <c r="V46" s="55">
        <f t="shared" ca="1" si="49"/>
        <v>4</v>
      </c>
      <c r="W46" s="55">
        <f t="shared" ca="1" si="49"/>
        <v>3</v>
      </c>
      <c r="X46" s="27"/>
      <c r="AC46" s="3" t="s">
        <v>41</v>
      </c>
      <c r="AD46" s="5" t="str">
        <f t="shared" ca="1" si="34"/>
        <v>OKA</v>
      </c>
      <c r="AE46" s="47">
        <f t="shared" ca="1" si="35"/>
        <v>0</v>
      </c>
      <c r="AF46" s="47">
        <f t="shared" ca="1" si="35"/>
        <v>0</v>
      </c>
      <c r="BW46" s="11"/>
      <c r="BX46" s="12"/>
      <c r="BY46" s="12"/>
      <c r="BZ46" s="5"/>
      <c r="CA46" s="5"/>
      <c r="CB46" s="5"/>
      <c r="CC46" s="5"/>
      <c r="CD46" s="11">
        <f t="shared" ca="1" si="25"/>
        <v>8.9229685199975428E-2</v>
      </c>
      <c r="CE46" s="12">
        <f t="shared" ca="1" si="26"/>
        <v>72</v>
      </c>
      <c r="CF46" s="5"/>
      <c r="CG46" s="5">
        <v>46</v>
      </c>
      <c r="CH46" s="5">
        <v>6</v>
      </c>
      <c r="CI46" s="5">
        <v>1</v>
      </c>
      <c r="CK46" s="11"/>
      <c r="CL46" s="12"/>
      <c r="CM46" s="5"/>
      <c r="CN46" s="5"/>
      <c r="CR46" s="11"/>
      <c r="CS46" s="12"/>
      <c r="CT46" s="5"/>
      <c r="CU46" s="5"/>
    </row>
    <row r="47" spans="1:99" ht="57" customHeight="1" x14ac:dyDescent="0.25">
      <c r="A47" s="20"/>
      <c r="B47" s="57"/>
      <c r="C47" s="58">
        <f ca="1">C16</f>
        <v>1</v>
      </c>
      <c r="D47" s="59">
        <f t="shared" ca="1" si="47"/>
        <v>4</v>
      </c>
      <c r="E47" s="59" t="str">
        <f t="shared" si="47"/>
        <v>.</v>
      </c>
      <c r="F47" s="60">
        <f t="shared" ca="1" si="47"/>
        <v>0</v>
      </c>
      <c r="G47" s="61">
        <f t="shared" ca="1" si="47"/>
        <v>0</v>
      </c>
      <c r="H47" s="27"/>
      <c r="I47" s="14"/>
      <c r="J47" s="57"/>
      <c r="K47" s="58">
        <f ca="1">K16</f>
        <v>1</v>
      </c>
      <c r="L47" s="59">
        <f t="shared" ca="1" si="48"/>
        <v>5</v>
      </c>
      <c r="M47" s="59" t="str">
        <f t="shared" si="48"/>
        <v>.</v>
      </c>
      <c r="N47" s="60">
        <f t="shared" ca="1" si="48"/>
        <v>0</v>
      </c>
      <c r="O47" s="61">
        <f t="shared" ca="1" si="48"/>
        <v>0</v>
      </c>
      <c r="P47" s="27"/>
      <c r="Q47" s="20"/>
      <c r="R47" s="57"/>
      <c r="S47" s="58">
        <f ca="1">S16</f>
        <v>1</v>
      </c>
      <c r="T47" s="59">
        <f t="shared" ca="1" si="49"/>
        <v>5</v>
      </c>
      <c r="U47" s="59" t="str">
        <f t="shared" si="49"/>
        <v>.</v>
      </c>
      <c r="V47" s="60">
        <f t="shared" ca="1" si="49"/>
        <v>0</v>
      </c>
      <c r="W47" s="61">
        <f t="shared" ca="1" si="49"/>
        <v>0</v>
      </c>
      <c r="X47" s="27"/>
      <c r="AC47" s="3" t="s">
        <v>42</v>
      </c>
      <c r="AD47" s="5" t="str">
        <f t="shared" ca="1" si="34"/>
        <v>OKA</v>
      </c>
      <c r="AE47" s="47">
        <f t="shared" ca="1" si="35"/>
        <v>0</v>
      </c>
      <c r="AF47" s="47">
        <f t="shared" ca="1" si="35"/>
        <v>0</v>
      </c>
      <c r="BW47" s="11"/>
      <c r="BX47" s="12"/>
      <c r="BY47" s="12"/>
      <c r="BZ47" s="5"/>
      <c r="CA47" s="5"/>
      <c r="CB47" s="5"/>
      <c r="CC47" s="5"/>
      <c r="CD47" s="11">
        <f t="shared" ca="1" si="25"/>
        <v>0.24531258774114884</v>
      </c>
      <c r="CE47" s="12">
        <f t="shared" ca="1" si="26"/>
        <v>59</v>
      </c>
      <c r="CF47" s="5"/>
      <c r="CG47" s="5">
        <v>47</v>
      </c>
      <c r="CH47" s="5">
        <v>6</v>
      </c>
      <c r="CI47" s="5">
        <v>2</v>
      </c>
      <c r="CK47" s="11"/>
      <c r="CL47" s="12"/>
      <c r="CM47" s="5"/>
      <c r="CN47" s="5"/>
      <c r="CR47" s="11"/>
      <c r="CS47" s="12"/>
      <c r="CT47" s="5"/>
      <c r="CU47" s="5"/>
    </row>
    <row r="48" spans="1:99" ht="9.9499999999999993" customHeight="1" x14ac:dyDescent="0.25">
      <c r="A48" s="32"/>
      <c r="B48" s="33"/>
      <c r="C48" s="34"/>
      <c r="D48" s="35"/>
      <c r="E48" s="33"/>
      <c r="F48" s="33"/>
      <c r="G48" s="33"/>
      <c r="H48" s="36"/>
      <c r="I48" s="32"/>
      <c r="J48" s="33"/>
      <c r="K48" s="33"/>
      <c r="L48" s="33"/>
      <c r="M48" s="33"/>
      <c r="N48" s="33"/>
      <c r="O48" s="33"/>
      <c r="P48" s="36"/>
      <c r="Q48" s="32"/>
      <c r="R48" s="33"/>
      <c r="S48" s="33"/>
      <c r="T48" s="33"/>
      <c r="U48" s="33"/>
      <c r="V48" s="33"/>
      <c r="W48" s="33"/>
      <c r="X48" s="36"/>
      <c r="BW48" s="11"/>
      <c r="BX48" s="12"/>
      <c r="BY48" s="12"/>
      <c r="BZ48" s="5"/>
      <c r="CA48" s="5"/>
      <c r="CB48" s="5"/>
      <c r="CC48" s="5"/>
      <c r="CD48" s="11">
        <f t="shared" ca="1" si="25"/>
        <v>9.2555378030248381E-2</v>
      </c>
      <c r="CE48" s="12">
        <f t="shared" ca="1" si="26"/>
        <v>71</v>
      </c>
      <c r="CF48" s="5"/>
      <c r="CG48" s="5">
        <v>48</v>
      </c>
      <c r="CH48" s="5">
        <v>6</v>
      </c>
      <c r="CI48" s="5">
        <v>3</v>
      </c>
      <c r="CK48" s="11"/>
      <c r="CL48" s="12"/>
      <c r="CM48" s="5"/>
      <c r="CN48" s="5"/>
      <c r="CR48" s="11"/>
      <c r="CS48" s="12"/>
      <c r="CT48" s="5"/>
      <c r="CU48" s="5"/>
    </row>
    <row r="49" spans="1:99" ht="18.75" customHeight="1" thickBot="1" x14ac:dyDescent="0.3">
      <c r="A49" s="37"/>
      <c r="B49" s="16" t="str">
        <f>B18</f>
        <v>⑦</v>
      </c>
      <c r="C49" s="38"/>
      <c r="D49" s="18"/>
      <c r="E49" s="17"/>
      <c r="F49" s="17"/>
      <c r="G49" s="17"/>
      <c r="H49" s="19"/>
      <c r="I49" s="37"/>
      <c r="J49" s="16" t="str">
        <f>J18</f>
        <v>⑧</v>
      </c>
      <c r="K49" s="17"/>
      <c r="L49" s="17"/>
      <c r="M49" s="17"/>
      <c r="N49" s="17"/>
      <c r="O49" s="17"/>
      <c r="P49" s="19"/>
      <c r="Q49" s="37"/>
      <c r="R49" s="16" t="str">
        <f>R18</f>
        <v>⑨</v>
      </c>
      <c r="S49" s="17"/>
      <c r="T49" s="17"/>
      <c r="U49" s="17"/>
      <c r="V49" s="17"/>
      <c r="W49" s="17"/>
      <c r="X49" s="19"/>
      <c r="BW49" s="11"/>
      <c r="BX49" s="12"/>
      <c r="BY49" s="12"/>
      <c r="BZ49" s="5"/>
      <c r="CA49" s="5"/>
      <c r="CB49" s="5"/>
      <c r="CC49" s="5"/>
      <c r="CD49" s="11">
        <f t="shared" ca="1" si="25"/>
        <v>0.19559002999391584</v>
      </c>
      <c r="CE49" s="12">
        <f t="shared" ca="1" si="26"/>
        <v>62</v>
      </c>
      <c r="CF49" s="5"/>
      <c r="CG49" s="5">
        <v>49</v>
      </c>
      <c r="CH49" s="5">
        <v>6</v>
      </c>
      <c r="CI49" s="5">
        <v>4</v>
      </c>
      <c r="CK49" s="11"/>
      <c r="CL49" s="12"/>
      <c r="CM49" s="5"/>
      <c r="CN49" s="5"/>
      <c r="CR49" s="11"/>
      <c r="CS49" s="12"/>
      <c r="CT49" s="5"/>
      <c r="CU49" s="5"/>
    </row>
    <row r="50" spans="1:99" ht="45.95" customHeight="1" thickBot="1" x14ac:dyDescent="0.3">
      <c r="A50" s="24"/>
      <c r="B50" s="66" t="str">
        <f t="shared" ref="B50" ca="1" si="50">B19</f>
        <v>4.46＋5.54＝</v>
      </c>
      <c r="C50" s="67"/>
      <c r="D50" s="67"/>
      <c r="E50" s="67"/>
      <c r="F50" s="64">
        <f ca="1">F19</f>
        <v>10</v>
      </c>
      <c r="G50" s="65"/>
      <c r="H50" s="27"/>
      <c r="I50" s="24"/>
      <c r="J50" s="66" t="str">
        <f t="shared" ref="J50" ca="1" si="51">J19</f>
        <v>9.45＋5.55＝</v>
      </c>
      <c r="K50" s="67"/>
      <c r="L50" s="67"/>
      <c r="M50" s="67"/>
      <c r="N50" s="64">
        <f ca="1">N19</f>
        <v>15</v>
      </c>
      <c r="O50" s="65"/>
      <c r="P50" s="27"/>
      <c r="Q50" s="24"/>
      <c r="R50" s="66" t="str">
        <f t="shared" ref="R50" ca="1" si="52">R19</f>
        <v>7.56＋9.44＝</v>
      </c>
      <c r="S50" s="67"/>
      <c r="T50" s="67"/>
      <c r="U50" s="67"/>
      <c r="V50" s="64">
        <f ca="1">V19</f>
        <v>17</v>
      </c>
      <c r="W50" s="65"/>
      <c r="X50" s="27"/>
      <c r="BW50" s="11"/>
      <c r="BX50" s="12"/>
      <c r="BY50" s="12"/>
      <c r="BZ50" s="5"/>
      <c r="CA50" s="5"/>
      <c r="CB50" s="5"/>
      <c r="CC50" s="5"/>
      <c r="CD50" s="11">
        <f t="shared" ca="1" si="25"/>
        <v>0.89258516155317835</v>
      </c>
      <c r="CE50" s="12">
        <f t="shared" ca="1" si="26"/>
        <v>8</v>
      </c>
      <c r="CF50" s="5"/>
      <c r="CG50" s="5">
        <v>50</v>
      </c>
      <c r="CH50" s="5">
        <v>6</v>
      </c>
      <c r="CI50" s="5">
        <v>5</v>
      </c>
      <c r="CK50" s="11"/>
      <c r="CL50" s="12"/>
      <c r="CM50" s="5"/>
      <c r="CN50" s="5"/>
      <c r="CR50" s="11"/>
      <c r="CS50" s="12"/>
      <c r="CT50" s="5"/>
      <c r="CU50" s="5"/>
    </row>
    <row r="51" spans="1:99" ht="9.9499999999999993" customHeight="1" x14ac:dyDescent="0.25">
      <c r="A51" s="20"/>
      <c r="B51" s="39"/>
      <c r="C51" s="40"/>
      <c r="D51" s="41"/>
      <c r="E51" s="14"/>
      <c r="F51" s="14"/>
      <c r="G51" s="14"/>
      <c r="H51" s="27"/>
      <c r="I51" s="20"/>
      <c r="J51" s="39"/>
      <c r="K51" s="14"/>
      <c r="L51" s="14"/>
      <c r="M51" s="14"/>
      <c r="N51" s="14"/>
      <c r="O51" s="14"/>
      <c r="P51" s="27"/>
      <c r="Q51" s="20"/>
      <c r="R51" s="39"/>
      <c r="S51" s="14"/>
      <c r="T51" s="14"/>
      <c r="U51" s="14"/>
      <c r="V51" s="14"/>
      <c r="W51" s="14"/>
      <c r="X51" s="27"/>
      <c r="BW51" s="11"/>
      <c r="BX51" s="12"/>
      <c r="BY51" s="12"/>
      <c r="BZ51" s="5"/>
      <c r="CA51" s="5"/>
      <c r="CB51" s="5"/>
      <c r="CC51" s="5"/>
      <c r="CD51" s="11">
        <f t="shared" ca="1" si="25"/>
        <v>0.73113382611393474</v>
      </c>
      <c r="CE51" s="12">
        <f t="shared" ca="1" si="26"/>
        <v>28</v>
      </c>
      <c r="CF51" s="5"/>
      <c r="CG51" s="5">
        <v>51</v>
      </c>
      <c r="CH51" s="5">
        <v>6</v>
      </c>
      <c r="CI51" s="5">
        <v>6</v>
      </c>
      <c r="CK51" s="11"/>
      <c r="CL51" s="12"/>
      <c r="CM51" s="5"/>
      <c r="CN51" s="5"/>
      <c r="CR51" s="11"/>
      <c r="CS51" s="12"/>
      <c r="CT51" s="5"/>
      <c r="CU51" s="5"/>
    </row>
    <row r="52" spans="1:99" ht="57" customHeight="1" x14ac:dyDescent="0.25">
      <c r="A52" s="20"/>
      <c r="B52" s="48"/>
      <c r="C52" s="49">
        <f t="shared" ref="C52:G52" ca="1" si="53">C21</f>
        <v>0</v>
      </c>
      <c r="D52" s="50">
        <f t="shared" ca="1" si="53"/>
        <v>4</v>
      </c>
      <c r="E52" s="50" t="str">
        <f t="shared" ca="1" si="53"/>
        <v>.</v>
      </c>
      <c r="F52" s="51">
        <f t="shared" ca="1" si="53"/>
        <v>4</v>
      </c>
      <c r="G52" s="51">
        <f t="shared" ca="1" si="53"/>
        <v>6</v>
      </c>
      <c r="H52" s="27"/>
      <c r="I52" s="20"/>
      <c r="J52" s="48"/>
      <c r="K52" s="49">
        <f t="shared" ref="K52:O52" ca="1" si="54">K21</f>
        <v>0</v>
      </c>
      <c r="L52" s="50">
        <f t="shared" ca="1" si="54"/>
        <v>9</v>
      </c>
      <c r="M52" s="50" t="str">
        <f t="shared" ca="1" si="54"/>
        <v>.</v>
      </c>
      <c r="N52" s="51">
        <f t="shared" ca="1" si="54"/>
        <v>4</v>
      </c>
      <c r="O52" s="51">
        <f t="shared" ca="1" si="54"/>
        <v>5</v>
      </c>
      <c r="P52" s="27"/>
      <c r="Q52" s="20"/>
      <c r="R52" s="48"/>
      <c r="S52" s="49">
        <f t="shared" ref="S52:W52" ca="1" si="55">S21</f>
        <v>0</v>
      </c>
      <c r="T52" s="50">
        <f t="shared" ca="1" si="55"/>
        <v>7</v>
      </c>
      <c r="U52" s="50" t="str">
        <f t="shared" ca="1" si="55"/>
        <v>.</v>
      </c>
      <c r="V52" s="51">
        <f t="shared" ca="1" si="55"/>
        <v>5</v>
      </c>
      <c r="W52" s="51">
        <f t="shared" ca="1" si="55"/>
        <v>6</v>
      </c>
      <c r="X52" s="27"/>
      <c r="BW52" s="11"/>
      <c r="BX52" s="12"/>
      <c r="BY52" s="12"/>
      <c r="BZ52" s="5"/>
      <c r="CA52" s="5"/>
      <c r="CB52" s="5"/>
      <c r="CC52" s="5"/>
      <c r="CD52" s="11">
        <f t="shared" ca="1" si="25"/>
        <v>0.3326155222435665</v>
      </c>
      <c r="CE52" s="12">
        <f t="shared" ca="1" si="26"/>
        <v>54</v>
      </c>
      <c r="CF52" s="5"/>
      <c r="CG52" s="5">
        <v>52</v>
      </c>
      <c r="CH52" s="5">
        <v>6</v>
      </c>
      <c r="CI52" s="5">
        <v>7</v>
      </c>
      <c r="CK52" s="11"/>
      <c r="CL52" s="12"/>
      <c r="CM52" s="5"/>
      <c r="CN52" s="5"/>
      <c r="CR52" s="11"/>
      <c r="CS52" s="12"/>
      <c r="CT52" s="5"/>
      <c r="CU52" s="5"/>
    </row>
    <row r="53" spans="1:99" ht="57" customHeight="1" thickBot="1" x14ac:dyDescent="0.3">
      <c r="A53" s="20"/>
      <c r="B53" s="52" t="str">
        <f t="shared" ref="B53:G54" ca="1" si="56">B22</f>
        <v/>
      </c>
      <c r="C53" s="53" t="str">
        <f t="shared" ca="1" si="56"/>
        <v>＋</v>
      </c>
      <c r="D53" s="54">
        <f t="shared" ca="1" si="56"/>
        <v>5</v>
      </c>
      <c r="E53" s="54" t="str">
        <f t="shared" ca="1" si="56"/>
        <v>.</v>
      </c>
      <c r="F53" s="55">
        <f t="shared" ca="1" si="56"/>
        <v>5</v>
      </c>
      <c r="G53" s="55">
        <f t="shared" ca="1" si="56"/>
        <v>4</v>
      </c>
      <c r="H53" s="27"/>
      <c r="I53" s="20"/>
      <c r="J53" s="52" t="str">
        <f t="shared" ref="J53:O54" ca="1" si="57">J22</f>
        <v/>
      </c>
      <c r="K53" s="53" t="str">
        <f t="shared" ca="1" si="57"/>
        <v>＋</v>
      </c>
      <c r="L53" s="54">
        <f t="shared" ca="1" si="57"/>
        <v>5</v>
      </c>
      <c r="M53" s="54" t="str">
        <f t="shared" ca="1" si="57"/>
        <v>.</v>
      </c>
      <c r="N53" s="55">
        <f t="shared" ca="1" si="57"/>
        <v>5</v>
      </c>
      <c r="O53" s="55">
        <f t="shared" ca="1" si="57"/>
        <v>5</v>
      </c>
      <c r="P53" s="27"/>
      <c r="Q53" s="20"/>
      <c r="R53" s="52" t="str">
        <f t="shared" ref="R53:W54" ca="1" si="58">R22</f>
        <v/>
      </c>
      <c r="S53" s="53" t="str">
        <f t="shared" ca="1" si="58"/>
        <v>＋</v>
      </c>
      <c r="T53" s="54">
        <f t="shared" ca="1" si="58"/>
        <v>9</v>
      </c>
      <c r="U53" s="54" t="str">
        <f t="shared" ca="1" si="58"/>
        <v>.</v>
      </c>
      <c r="V53" s="55">
        <f t="shared" ca="1" si="58"/>
        <v>4</v>
      </c>
      <c r="W53" s="55">
        <f t="shared" ca="1" si="58"/>
        <v>4</v>
      </c>
      <c r="X53" s="27"/>
      <c r="BW53" s="11"/>
      <c r="BX53" s="12"/>
      <c r="BY53" s="12"/>
      <c r="BZ53" s="5"/>
      <c r="CA53" s="5"/>
      <c r="CB53" s="5"/>
      <c r="CC53" s="5"/>
      <c r="CD53" s="11">
        <f t="shared" ca="1" si="25"/>
        <v>0.18514984208663421</v>
      </c>
      <c r="CE53" s="12">
        <f t="shared" ca="1" si="26"/>
        <v>64</v>
      </c>
      <c r="CF53" s="5"/>
      <c r="CG53" s="5">
        <v>53</v>
      </c>
      <c r="CH53" s="5">
        <v>6</v>
      </c>
      <c r="CI53" s="5">
        <v>8</v>
      </c>
      <c r="CK53" s="11"/>
      <c r="CL53" s="12"/>
      <c r="CM53" s="5"/>
      <c r="CN53" s="5"/>
      <c r="CR53" s="11"/>
      <c r="CS53" s="12"/>
      <c r="CT53" s="5"/>
      <c r="CU53" s="5"/>
    </row>
    <row r="54" spans="1:99" ht="57" customHeight="1" x14ac:dyDescent="0.25">
      <c r="A54" s="20"/>
      <c r="B54" s="57"/>
      <c r="C54" s="58">
        <f ca="1">C23</f>
        <v>1</v>
      </c>
      <c r="D54" s="59">
        <f t="shared" ca="1" si="56"/>
        <v>0</v>
      </c>
      <c r="E54" s="59" t="str">
        <f t="shared" si="56"/>
        <v>.</v>
      </c>
      <c r="F54" s="60">
        <f t="shared" ca="1" si="56"/>
        <v>0</v>
      </c>
      <c r="G54" s="61">
        <f t="shared" ca="1" si="56"/>
        <v>0</v>
      </c>
      <c r="H54" s="27"/>
      <c r="I54" s="14"/>
      <c r="J54" s="57"/>
      <c r="K54" s="58">
        <f ca="1">K23</f>
        <v>1</v>
      </c>
      <c r="L54" s="59">
        <f t="shared" ca="1" si="57"/>
        <v>5</v>
      </c>
      <c r="M54" s="59" t="str">
        <f t="shared" si="57"/>
        <v>.</v>
      </c>
      <c r="N54" s="60">
        <f t="shared" ca="1" si="57"/>
        <v>0</v>
      </c>
      <c r="O54" s="61">
        <f t="shared" ca="1" si="57"/>
        <v>0</v>
      </c>
      <c r="P54" s="27"/>
      <c r="Q54" s="20"/>
      <c r="R54" s="57"/>
      <c r="S54" s="58">
        <f ca="1">S23</f>
        <v>1</v>
      </c>
      <c r="T54" s="59">
        <f t="shared" ca="1" si="58"/>
        <v>7</v>
      </c>
      <c r="U54" s="59" t="str">
        <f t="shared" si="58"/>
        <v>.</v>
      </c>
      <c r="V54" s="60">
        <f t="shared" ca="1" si="58"/>
        <v>0</v>
      </c>
      <c r="W54" s="61">
        <f t="shared" ca="1" si="58"/>
        <v>0</v>
      </c>
      <c r="X54" s="27"/>
      <c r="BW54" s="11"/>
      <c r="BX54" s="12"/>
      <c r="BY54" s="12"/>
      <c r="BZ54" s="5"/>
      <c r="CA54" s="5"/>
      <c r="CB54" s="5"/>
      <c r="CC54" s="5"/>
      <c r="CD54" s="11">
        <f t="shared" ca="1" si="25"/>
        <v>0.47844293958548401</v>
      </c>
      <c r="CE54" s="12">
        <f t="shared" ca="1" si="26"/>
        <v>44</v>
      </c>
      <c r="CF54" s="5"/>
      <c r="CG54" s="5">
        <v>54</v>
      </c>
      <c r="CH54" s="5">
        <v>6</v>
      </c>
      <c r="CI54" s="5">
        <v>9</v>
      </c>
      <c r="CK54" s="11"/>
      <c r="CL54" s="12"/>
      <c r="CM54" s="5"/>
      <c r="CN54" s="5"/>
      <c r="CR54" s="11"/>
      <c r="CS54" s="12"/>
      <c r="CT54" s="5"/>
      <c r="CU54" s="5"/>
    </row>
    <row r="55" spans="1:99" ht="9.9499999999999993" customHeight="1" x14ac:dyDescent="0.25">
      <c r="A55" s="32"/>
      <c r="B55" s="33"/>
      <c r="C55" s="34"/>
      <c r="D55" s="35"/>
      <c r="E55" s="33"/>
      <c r="F55" s="33"/>
      <c r="G55" s="33"/>
      <c r="H55" s="36"/>
      <c r="I55" s="32"/>
      <c r="J55" s="33"/>
      <c r="K55" s="33"/>
      <c r="L55" s="33"/>
      <c r="M55" s="33"/>
      <c r="N55" s="33"/>
      <c r="O55" s="33"/>
      <c r="P55" s="36"/>
      <c r="Q55" s="32"/>
      <c r="R55" s="33"/>
      <c r="S55" s="33"/>
      <c r="T55" s="33"/>
      <c r="U55" s="33"/>
      <c r="V55" s="33"/>
      <c r="W55" s="33"/>
      <c r="X55" s="36"/>
      <c r="BW55" s="11"/>
      <c r="BX55" s="12"/>
      <c r="BY55" s="12"/>
      <c r="BZ55" s="5"/>
      <c r="CA55" s="5"/>
      <c r="CB55" s="5"/>
      <c r="CC55" s="5"/>
      <c r="CD55" s="11">
        <f t="shared" ca="1" si="25"/>
        <v>0.34133642134791153</v>
      </c>
      <c r="CE55" s="12">
        <f t="shared" ca="1" si="26"/>
        <v>51</v>
      </c>
      <c r="CF55" s="5"/>
      <c r="CG55" s="5">
        <v>55</v>
      </c>
      <c r="CH55" s="5">
        <v>7</v>
      </c>
      <c r="CI55" s="5">
        <v>1</v>
      </c>
      <c r="CK55" s="11"/>
      <c r="CL55" s="12"/>
      <c r="CM55" s="5"/>
      <c r="CN55" s="5"/>
      <c r="CR55" s="11"/>
      <c r="CS55" s="12"/>
      <c r="CT55" s="5"/>
      <c r="CU55" s="5"/>
    </row>
    <row r="56" spans="1:99" ht="18.75" customHeight="1" thickBot="1" x14ac:dyDescent="0.3">
      <c r="A56" s="37"/>
      <c r="B56" s="16" t="str">
        <f>B25</f>
        <v>⑩</v>
      </c>
      <c r="C56" s="38"/>
      <c r="D56" s="18"/>
      <c r="E56" s="17"/>
      <c r="F56" s="17"/>
      <c r="G56" s="17"/>
      <c r="H56" s="19"/>
      <c r="I56" s="37"/>
      <c r="J56" s="16" t="str">
        <f>J25</f>
        <v>⑪</v>
      </c>
      <c r="K56" s="17"/>
      <c r="L56" s="17"/>
      <c r="M56" s="17"/>
      <c r="N56" s="17"/>
      <c r="O56" s="17"/>
      <c r="P56" s="19"/>
      <c r="Q56" s="37"/>
      <c r="R56" s="16" t="str">
        <f>R25</f>
        <v>⑫</v>
      </c>
      <c r="S56" s="17"/>
      <c r="T56" s="17"/>
      <c r="U56" s="17"/>
      <c r="V56" s="17"/>
      <c r="W56" s="17"/>
      <c r="X56" s="19"/>
      <c r="BW56" s="11"/>
      <c r="BX56" s="12"/>
      <c r="BY56" s="12"/>
      <c r="BZ56" s="5"/>
      <c r="CA56" s="5"/>
      <c r="CB56" s="5"/>
      <c r="CC56" s="5"/>
      <c r="CD56" s="11">
        <f t="shared" ca="1" si="25"/>
        <v>0.48167456254541674</v>
      </c>
      <c r="CE56" s="12">
        <f t="shared" ca="1" si="26"/>
        <v>43</v>
      </c>
      <c r="CF56" s="5"/>
      <c r="CG56" s="5">
        <v>56</v>
      </c>
      <c r="CH56" s="5">
        <v>7</v>
      </c>
      <c r="CI56" s="5">
        <v>2</v>
      </c>
      <c r="CK56" s="11"/>
      <c r="CL56" s="12"/>
      <c r="CM56" s="5"/>
      <c r="CN56" s="5"/>
      <c r="CR56" s="11"/>
      <c r="CS56" s="12"/>
      <c r="CT56" s="5"/>
      <c r="CU56" s="5"/>
    </row>
    <row r="57" spans="1:99" ht="45.95" customHeight="1" thickBot="1" x14ac:dyDescent="0.3">
      <c r="A57" s="24"/>
      <c r="B57" s="66" t="str">
        <f t="shared" ref="B57" ca="1" si="59">B26</f>
        <v>8.98＋4.02＝</v>
      </c>
      <c r="C57" s="67"/>
      <c r="D57" s="67"/>
      <c r="E57" s="67"/>
      <c r="F57" s="64">
        <f ca="1">F26</f>
        <v>13</v>
      </c>
      <c r="G57" s="65"/>
      <c r="H57" s="27"/>
      <c r="I57" s="24"/>
      <c r="J57" s="66" t="str">
        <f t="shared" ref="J57" ca="1" si="60">J26</f>
        <v>5.69＋6.31＝</v>
      </c>
      <c r="K57" s="67"/>
      <c r="L57" s="67"/>
      <c r="M57" s="67"/>
      <c r="N57" s="64">
        <f ca="1">N26</f>
        <v>12</v>
      </c>
      <c r="O57" s="65"/>
      <c r="P57" s="27"/>
      <c r="Q57" s="24"/>
      <c r="R57" s="66" t="str">
        <f t="shared" ref="R57" ca="1" si="61">R26</f>
        <v>4.11＋6.89＝</v>
      </c>
      <c r="S57" s="67"/>
      <c r="T57" s="67"/>
      <c r="U57" s="67"/>
      <c r="V57" s="64">
        <f ca="1">V26</f>
        <v>11</v>
      </c>
      <c r="W57" s="65"/>
      <c r="X57" s="27"/>
      <c r="BW57" s="11"/>
      <c r="BX57" s="12"/>
      <c r="BY57" s="12"/>
      <c r="BZ57" s="5"/>
      <c r="CA57" s="5"/>
      <c r="CB57" s="5"/>
      <c r="CC57" s="5"/>
      <c r="CD57" s="11">
        <f t="shared" ca="1" si="25"/>
        <v>0.93425154143009015</v>
      </c>
      <c r="CE57" s="12">
        <f t="shared" ca="1" si="26"/>
        <v>4</v>
      </c>
      <c r="CF57" s="5"/>
      <c r="CG57" s="5">
        <v>57</v>
      </c>
      <c r="CH57" s="5">
        <v>7</v>
      </c>
      <c r="CI57" s="5">
        <v>3</v>
      </c>
      <c r="CK57" s="11"/>
      <c r="CL57" s="12"/>
      <c r="CM57" s="5"/>
      <c r="CN57" s="5"/>
      <c r="CR57" s="11"/>
      <c r="CS57" s="12"/>
      <c r="CT57" s="5"/>
      <c r="CU57" s="5"/>
    </row>
    <row r="58" spans="1:99" ht="9.9499999999999993" customHeight="1" x14ac:dyDescent="0.25">
      <c r="A58" s="20"/>
      <c r="B58" s="39"/>
      <c r="C58" s="40"/>
      <c r="D58" s="41"/>
      <c r="E58" s="14"/>
      <c r="F58" s="14"/>
      <c r="G58" s="14"/>
      <c r="H58" s="27"/>
      <c r="I58" s="20"/>
      <c r="J58" s="39"/>
      <c r="K58" s="14"/>
      <c r="L58" s="14"/>
      <c r="M58" s="14"/>
      <c r="N58" s="14"/>
      <c r="O58" s="14"/>
      <c r="P58" s="27"/>
      <c r="Q58" s="20"/>
      <c r="R58" s="39"/>
      <c r="S58" s="14"/>
      <c r="T58" s="14"/>
      <c r="U58" s="14"/>
      <c r="V58" s="14"/>
      <c r="W58" s="14"/>
      <c r="X58" s="27"/>
      <c r="BW58" s="11"/>
      <c r="BX58" s="12"/>
      <c r="BY58" s="12"/>
      <c r="BZ58" s="5"/>
      <c r="CA58" s="5"/>
      <c r="CB58" s="5"/>
      <c r="CC58" s="5"/>
      <c r="CD58" s="11">
        <f t="shared" ca="1" si="25"/>
        <v>0.53696024048300561</v>
      </c>
      <c r="CE58" s="12">
        <f t="shared" ca="1" si="26"/>
        <v>38</v>
      </c>
      <c r="CF58" s="5"/>
      <c r="CG58" s="5">
        <v>58</v>
      </c>
      <c r="CH58" s="5">
        <v>7</v>
      </c>
      <c r="CI58" s="5">
        <v>4</v>
      </c>
      <c r="CK58" s="11"/>
      <c r="CL58" s="12"/>
      <c r="CM58" s="5"/>
      <c r="CN58" s="5"/>
      <c r="CR58" s="11"/>
      <c r="CS58" s="12"/>
      <c r="CT58" s="5"/>
      <c r="CU58" s="5"/>
    </row>
    <row r="59" spans="1:99" ht="57" customHeight="1" x14ac:dyDescent="0.25">
      <c r="A59" s="20"/>
      <c r="B59" s="48"/>
      <c r="C59" s="49">
        <f t="shared" ref="C59:G59" ca="1" si="62">C28</f>
        <v>0</v>
      </c>
      <c r="D59" s="50">
        <f t="shared" ca="1" si="62"/>
        <v>8</v>
      </c>
      <c r="E59" s="50" t="str">
        <f t="shared" ca="1" si="62"/>
        <v>.</v>
      </c>
      <c r="F59" s="51">
        <f t="shared" ca="1" si="62"/>
        <v>9</v>
      </c>
      <c r="G59" s="51">
        <f t="shared" ca="1" si="62"/>
        <v>8</v>
      </c>
      <c r="H59" s="27"/>
      <c r="I59" s="20"/>
      <c r="J59" s="48"/>
      <c r="K59" s="49">
        <f t="shared" ref="K59:O59" ca="1" si="63">K28</f>
        <v>0</v>
      </c>
      <c r="L59" s="50">
        <f t="shared" ca="1" si="63"/>
        <v>5</v>
      </c>
      <c r="M59" s="50" t="str">
        <f t="shared" ca="1" si="63"/>
        <v>.</v>
      </c>
      <c r="N59" s="51">
        <f t="shared" ca="1" si="63"/>
        <v>6</v>
      </c>
      <c r="O59" s="51">
        <f t="shared" ca="1" si="63"/>
        <v>9</v>
      </c>
      <c r="P59" s="27"/>
      <c r="Q59" s="20"/>
      <c r="R59" s="48"/>
      <c r="S59" s="49">
        <f t="shared" ref="S59:W59" ca="1" si="64">S28</f>
        <v>0</v>
      </c>
      <c r="T59" s="50">
        <f t="shared" ca="1" si="64"/>
        <v>4</v>
      </c>
      <c r="U59" s="50" t="str">
        <f t="shared" ca="1" si="64"/>
        <v>.</v>
      </c>
      <c r="V59" s="51">
        <f t="shared" ca="1" si="64"/>
        <v>1</v>
      </c>
      <c r="W59" s="51">
        <f t="shared" ca="1" si="64"/>
        <v>1</v>
      </c>
      <c r="X59" s="27"/>
      <c r="BW59" s="11"/>
      <c r="BX59" s="12"/>
      <c r="BY59" s="12"/>
      <c r="BZ59" s="5"/>
      <c r="CA59" s="5"/>
      <c r="CB59" s="5"/>
      <c r="CC59" s="5"/>
      <c r="CD59" s="11">
        <f t="shared" ca="1" si="25"/>
        <v>5.7085710872249229E-2</v>
      </c>
      <c r="CE59" s="12">
        <f t="shared" ca="1" si="26"/>
        <v>78</v>
      </c>
      <c r="CF59" s="5"/>
      <c r="CG59" s="5">
        <v>59</v>
      </c>
      <c r="CH59" s="5">
        <v>7</v>
      </c>
      <c r="CI59" s="5">
        <v>5</v>
      </c>
      <c r="CK59" s="11"/>
      <c r="CL59" s="12"/>
      <c r="CM59" s="5"/>
      <c r="CN59" s="5"/>
      <c r="CR59" s="11"/>
      <c r="CS59" s="12"/>
      <c r="CT59" s="5"/>
      <c r="CU59" s="5"/>
    </row>
    <row r="60" spans="1:99" ht="57" customHeight="1" thickBot="1" x14ac:dyDescent="0.3">
      <c r="A60" s="20"/>
      <c r="B60" s="52" t="str">
        <f t="shared" ref="B60:G61" ca="1" si="65">B29</f>
        <v/>
      </c>
      <c r="C60" s="53" t="str">
        <f t="shared" ca="1" si="65"/>
        <v>＋</v>
      </c>
      <c r="D60" s="54">
        <f t="shared" ca="1" si="65"/>
        <v>4</v>
      </c>
      <c r="E60" s="54" t="str">
        <f t="shared" ca="1" si="65"/>
        <v>.</v>
      </c>
      <c r="F60" s="55">
        <f t="shared" ca="1" si="65"/>
        <v>0</v>
      </c>
      <c r="G60" s="55">
        <f t="shared" ca="1" si="65"/>
        <v>2</v>
      </c>
      <c r="H60" s="27"/>
      <c r="I60" s="20"/>
      <c r="J60" s="52" t="str">
        <f t="shared" ref="J60:O61" ca="1" si="66">J29</f>
        <v/>
      </c>
      <c r="K60" s="53" t="str">
        <f t="shared" ca="1" si="66"/>
        <v>＋</v>
      </c>
      <c r="L60" s="54">
        <f t="shared" ca="1" si="66"/>
        <v>6</v>
      </c>
      <c r="M60" s="54" t="str">
        <f t="shared" ca="1" si="66"/>
        <v>.</v>
      </c>
      <c r="N60" s="55">
        <f t="shared" ca="1" si="66"/>
        <v>3</v>
      </c>
      <c r="O60" s="55">
        <f t="shared" ca="1" si="66"/>
        <v>1</v>
      </c>
      <c r="P60" s="27"/>
      <c r="Q60" s="20"/>
      <c r="R60" s="52" t="str">
        <f t="shared" ref="R60:W61" ca="1" si="67">R29</f>
        <v/>
      </c>
      <c r="S60" s="53" t="str">
        <f t="shared" ca="1" si="67"/>
        <v>＋</v>
      </c>
      <c r="T60" s="54">
        <f t="shared" ca="1" si="67"/>
        <v>6</v>
      </c>
      <c r="U60" s="54" t="str">
        <f t="shared" ca="1" si="67"/>
        <v>.</v>
      </c>
      <c r="V60" s="55">
        <f t="shared" ca="1" si="67"/>
        <v>8</v>
      </c>
      <c r="W60" s="55">
        <f t="shared" ca="1" si="67"/>
        <v>9</v>
      </c>
      <c r="X60" s="27"/>
      <c r="BW60" s="11"/>
      <c r="BX60" s="12"/>
      <c r="BY60" s="12"/>
      <c r="BZ60" s="5"/>
      <c r="CA60" s="5"/>
      <c r="CB60" s="5"/>
      <c r="CC60" s="5"/>
      <c r="CD60" s="11">
        <f t="shared" ca="1" si="25"/>
        <v>8.3888177989499324E-2</v>
      </c>
      <c r="CE60" s="12">
        <f t="shared" ca="1" si="26"/>
        <v>73</v>
      </c>
      <c r="CF60" s="5"/>
      <c r="CG60" s="5">
        <v>60</v>
      </c>
      <c r="CH60" s="5">
        <v>7</v>
      </c>
      <c r="CI60" s="5">
        <v>6</v>
      </c>
      <c r="CK60" s="11"/>
      <c r="CL60" s="12"/>
      <c r="CM60" s="5"/>
      <c r="CN60" s="5"/>
      <c r="CR60" s="11"/>
      <c r="CS60" s="12"/>
      <c r="CT60" s="5"/>
      <c r="CU60" s="5"/>
    </row>
    <row r="61" spans="1:99" ht="57" customHeight="1" x14ac:dyDescent="0.25">
      <c r="A61" s="20"/>
      <c r="B61" s="57"/>
      <c r="C61" s="58">
        <f ca="1">C30</f>
        <v>1</v>
      </c>
      <c r="D61" s="59">
        <f t="shared" ca="1" si="65"/>
        <v>3</v>
      </c>
      <c r="E61" s="59" t="str">
        <f t="shared" si="65"/>
        <v>.</v>
      </c>
      <c r="F61" s="60">
        <f t="shared" ca="1" si="65"/>
        <v>0</v>
      </c>
      <c r="G61" s="61">
        <f t="shared" ca="1" si="65"/>
        <v>0</v>
      </c>
      <c r="H61" s="27"/>
      <c r="I61" s="14"/>
      <c r="J61" s="57"/>
      <c r="K61" s="58">
        <f ca="1">K30</f>
        <v>1</v>
      </c>
      <c r="L61" s="59">
        <f t="shared" ca="1" si="66"/>
        <v>2</v>
      </c>
      <c r="M61" s="59" t="str">
        <f t="shared" si="66"/>
        <v>.</v>
      </c>
      <c r="N61" s="60">
        <f t="shared" ca="1" si="66"/>
        <v>0</v>
      </c>
      <c r="O61" s="61">
        <f t="shared" ca="1" si="66"/>
        <v>0</v>
      </c>
      <c r="P61" s="27"/>
      <c r="Q61" s="20"/>
      <c r="R61" s="57"/>
      <c r="S61" s="58">
        <f ca="1">S30</f>
        <v>1</v>
      </c>
      <c r="T61" s="59">
        <f t="shared" ca="1" si="67"/>
        <v>1</v>
      </c>
      <c r="U61" s="59" t="str">
        <f t="shared" si="67"/>
        <v>.</v>
      </c>
      <c r="V61" s="60">
        <f t="shared" ca="1" si="67"/>
        <v>0</v>
      </c>
      <c r="W61" s="61">
        <f t="shared" ca="1" si="67"/>
        <v>0</v>
      </c>
      <c r="X61" s="27"/>
      <c r="BW61" s="11"/>
      <c r="BX61" s="12"/>
      <c r="BY61" s="12"/>
      <c r="BZ61" s="5"/>
      <c r="CA61" s="5"/>
      <c r="CB61" s="5"/>
      <c r="CC61" s="5"/>
      <c r="CD61" s="11">
        <f t="shared" ca="1" si="25"/>
        <v>0.2718153652988603</v>
      </c>
      <c r="CE61" s="12">
        <f t="shared" ca="1" si="26"/>
        <v>58</v>
      </c>
      <c r="CF61" s="5"/>
      <c r="CG61" s="5">
        <v>61</v>
      </c>
      <c r="CH61" s="5">
        <v>7</v>
      </c>
      <c r="CI61" s="5">
        <v>7</v>
      </c>
      <c r="CK61" s="11"/>
      <c r="CL61" s="12"/>
      <c r="CM61" s="5"/>
      <c r="CN61" s="5"/>
      <c r="CR61" s="11"/>
      <c r="CS61" s="12"/>
      <c r="CT61" s="5"/>
      <c r="CU61" s="5"/>
    </row>
    <row r="62" spans="1:99" ht="9.9499999999999993" customHeight="1" x14ac:dyDescent="0.25">
      <c r="A62" s="32"/>
      <c r="B62" s="33"/>
      <c r="C62" s="33"/>
      <c r="D62" s="35"/>
      <c r="E62" s="33"/>
      <c r="F62" s="33"/>
      <c r="G62" s="33"/>
      <c r="H62" s="36"/>
      <c r="I62" s="32"/>
      <c r="J62" s="33"/>
      <c r="K62" s="33"/>
      <c r="L62" s="33"/>
      <c r="M62" s="33"/>
      <c r="N62" s="33"/>
      <c r="O62" s="33"/>
      <c r="P62" s="36"/>
      <c r="Q62" s="32"/>
      <c r="R62" s="33"/>
      <c r="S62" s="33"/>
      <c r="T62" s="33"/>
      <c r="U62" s="33"/>
      <c r="V62" s="33"/>
      <c r="W62" s="33"/>
      <c r="X62" s="36"/>
      <c r="BW62" s="11"/>
      <c r="BX62" s="12"/>
      <c r="BY62" s="12"/>
      <c r="BZ62" s="5"/>
      <c r="CA62" s="5"/>
      <c r="CB62" s="5"/>
      <c r="CC62" s="5"/>
      <c r="CD62" s="11">
        <f t="shared" ca="1" si="25"/>
        <v>0.9317714138689398</v>
      </c>
      <c r="CE62" s="12">
        <f t="shared" ca="1" si="26"/>
        <v>5</v>
      </c>
      <c r="CF62" s="5"/>
      <c r="CG62" s="5">
        <v>62</v>
      </c>
      <c r="CH62" s="5">
        <v>7</v>
      </c>
      <c r="CI62" s="5">
        <v>8</v>
      </c>
      <c r="CK62" s="11"/>
      <c r="CL62" s="12"/>
      <c r="CM62" s="5"/>
      <c r="CN62" s="5"/>
      <c r="CR62" s="11"/>
      <c r="CS62" s="12"/>
      <c r="CT62" s="5"/>
      <c r="CU62" s="5"/>
    </row>
    <row r="63" spans="1:99" ht="18.75" x14ac:dyDescent="0.25">
      <c r="BW63" s="11"/>
      <c r="BX63" s="12"/>
      <c r="BY63" s="12"/>
      <c r="BZ63" s="5"/>
      <c r="CA63" s="5"/>
      <c r="CB63" s="5"/>
      <c r="CC63" s="5"/>
      <c r="CD63" s="11">
        <f t="shared" ca="1" si="25"/>
        <v>7.5900420189023543E-2</v>
      </c>
      <c r="CE63" s="12">
        <f t="shared" ca="1" si="26"/>
        <v>74</v>
      </c>
      <c r="CG63" s="5">
        <v>63</v>
      </c>
      <c r="CH63" s="5">
        <v>7</v>
      </c>
      <c r="CI63" s="5">
        <v>9</v>
      </c>
      <c r="CK63" s="11"/>
      <c r="CL63" s="12"/>
      <c r="CN63" s="5"/>
      <c r="CR63" s="11"/>
      <c r="CS63" s="12"/>
      <c r="CU63" s="5"/>
    </row>
    <row r="64" spans="1:99" ht="18.75" x14ac:dyDescent="0.25">
      <c r="BW64" s="11"/>
      <c r="BX64" s="12"/>
      <c r="BY64" s="12"/>
      <c r="BZ64" s="5"/>
      <c r="CA64" s="5"/>
      <c r="CB64" s="5"/>
      <c r="CC64" s="5"/>
      <c r="CD64" s="11">
        <f t="shared" ca="1" si="25"/>
        <v>2.9998514998703651E-3</v>
      </c>
      <c r="CE64" s="12">
        <f t="shared" ca="1" si="26"/>
        <v>81</v>
      </c>
      <c r="CG64" s="5">
        <v>64</v>
      </c>
      <c r="CH64" s="5">
        <v>8</v>
      </c>
      <c r="CI64" s="5">
        <v>1</v>
      </c>
      <c r="CK64" s="11"/>
      <c r="CL64" s="12"/>
      <c r="CN64" s="5"/>
      <c r="CR64" s="11"/>
      <c r="CS64" s="12"/>
      <c r="CU64" s="5"/>
    </row>
    <row r="65" spans="75:99" ht="18.75" x14ac:dyDescent="0.25">
      <c r="BW65" s="11"/>
      <c r="BX65" s="12"/>
      <c r="BY65" s="12"/>
      <c r="BZ65" s="5"/>
      <c r="CA65" s="5"/>
      <c r="CB65" s="5"/>
      <c r="CC65" s="5"/>
      <c r="CD65" s="11">
        <f t="shared" ca="1" si="25"/>
        <v>0.60474949431798763</v>
      </c>
      <c r="CE65" s="12">
        <f t="shared" ca="1" si="26"/>
        <v>35</v>
      </c>
      <c r="CG65" s="5">
        <v>65</v>
      </c>
      <c r="CH65" s="5">
        <v>8</v>
      </c>
      <c r="CI65" s="5">
        <v>2</v>
      </c>
      <c r="CK65" s="11"/>
      <c r="CL65" s="12"/>
      <c r="CN65" s="5"/>
      <c r="CR65" s="11"/>
      <c r="CS65" s="12"/>
      <c r="CU65" s="5"/>
    </row>
    <row r="66" spans="75:99" ht="18.75" x14ac:dyDescent="0.25">
      <c r="BW66" s="11"/>
      <c r="BX66" s="12"/>
      <c r="BY66" s="12"/>
      <c r="BZ66" s="5"/>
      <c r="CA66" s="5"/>
      <c r="CB66" s="5"/>
      <c r="CC66" s="5"/>
      <c r="CD66" s="11">
        <f t="shared" ref="CD66:CD81" ca="1" si="68">RAND()</f>
        <v>0.90687036168601753</v>
      </c>
      <c r="CE66" s="12">
        <f t="shared" ref="CE66:CE81" ca="1" si="69">RANK(CD66,$CD$1:$CD$100,)</f>
        <v>7</v>
      </c>
      <c r="CG66" s="5">
        <v>66</v>
      </c>
      <c r="CH66" s="5">
        <v>8</v>
      </c>
      <c r="CI66" s="5">
        <v>3</v>
      </c>
      <c r="CK66" s="11"/>
      <c r="CL66" s="12"/>
      <c r="CN66" s="5"/>
      <c r="CR66" s="11"/>
      <c r="CS66" s="12"/>
      <c r="CU66" s="5"/>
    </row>
    <row r="67" spans="75:99" ht="18.75" x14ac:dyDescent="0.25">
      <c r="BW67" s="11"/>
      <c r="BX67" s="12"/>
      <c r="BY67" s="12"/>
      <c r="BZ67" s="5"/>
      <c r="CA67" s="5"/>
      <c r="CB67" s="5"/>
      <c r="CC67" s="5"/>
      <c r="CD67" s="11">
        <f t="shared" ca="1" si="68"/>
        <v>0.51164599443703274</v>
      </c>
      <c r="CE67" s="12">
        <f t="shared" ca="1" si="69"/>
        <v>41</v>
      </c>
      <c r="CG67" s="5">
        <v>67</v>
      </c>
      <c r="CH67" s="5">
        <v>8</v>
      </c>
      <c r="CI67" s="5">
        <v>4</v>
      </c>
      <c r="CK67" s="11"/>
      <c r="CL67" s="12"/>
      <c r="CN67" s="5"/>
      <c r="CR67" s="11"/>
      <c r="CS67" s="12"/>
      <c r="CU67" s="5"/>
    </row>
    <row r="68" spans="75:99" ht="18.75" x14ac:dyDescent="0.25">
      <c r="BW68" s="11"/>
      <c r="BX68" s="12"/>
      <c r="BY68" s="12"/>
      <c r="BZ68" s="5"/>
      <c r="CA68" s="5"/>
      <c r="CB68" s="5"/>
      <c r="CC68" s="5"/>
      <c r="CD68" s="11">
        <f t="shared" ca="1" si="68"/>
        <v>0.54529671228354926</v>
      </c>
      <c r="CE68" s="12">
        <f t="shared" ca="1" si="69"/>
        <v>37</v>
      </c>
      <c r="CG68" s="5">
        <v>68</v>
      </c>
      <c r="CH68" s="5">
        <v>8</v>
      </c>
      <c r="CI68" s="5">
        <v>5</v>
      </c>
      <c r="CK68" s="11"/>
      <c r="CL68" s="12"/>
      <c r="CN68" s="5"/>
      <c r="CR68" s="11"/>
      <c r="CS68" s="12"/>
      <c r="CU68" s="5"/>
    </row>
    <row r="69" spans="75:99" ht="18.75" x14ac:dyDescent="0.25">
      <c r="BW69" s="11"/>
      <c r="BX69" s="12"/>
      <c r="BY69" s="12"/>
      <c r="BZ69" s="5"/>
      <c r="CA69" s="5"/>
      <c r="CB69" s="5"/>
      <c r="CC69" s="5"/>
      <c r="CD69" s="11">
        <f t="shared" ca="1" si="68"/>
        <v>0.38925768478852019</v>
      </c>
      <c r="CE69" s="12">
        <f t="shared" ca="1" si="69"/>
        <v>50</v>
      </c>
      <c r="CG69" s="5">
        <v>69</v>
      </c>
      <c r="CH69" s="5">
        <v>8</v>
      </c>
      <c r="CI69" s="5">
        <v>6</v>
      </c>
      <c r="CK69" s="11"/>
      <c r="CL69" s="12"/>
      <c r="CN69" s="5"/>
      <c r="CR69" s="11"/>
      <c r="CS69" s="12"/>
      <c r="CU69" s="5"/>
    </row>
    <row r="70" spans="75:99" ht="18.75" x14ac:dyDescent="0.25">
      <c r="BW70" s="11"/>
      <c r="BX70" s="12"/>
      <c r="BY70" s="12"/>
      <c r="BZ70" s="5"/>
      <c r="CA70" s="5"/>
      <c r="CB70" s="5"/>
      <c r="CC70" s="5"/>
      <c r="CD70" s="11">
        <f t="shared" ca="1" si="68"/>
        <v>0.70570630268580203</v>
      </c>
      <c r="CE70" s="12">
        <f t="shared" ca="1" si="69"/>
        <v>29</v>
      </c>
      <c r="CG70" s="5">
        <v>70</v>
      </c>
      <c r="CH70" s="5">
        <v>8</v>
      </c>
      <c r="CI70" s="5">
        <v>7</v>
      </c>
      <c r="CK70" s="11"/>
      <c r="CL70" s="12"/>
      <c r="CN70" s="5"/>
      <c r="CR70" s="11"/>
      <c r="CS70" s="12"/>
      <c r="CU70" s="5"/>
    </row>
    <row r="71" spans="75:99" ht="18.75" x14ac:dyDescent="0.25">
      <c r="BW71" s="11"/>
      <c r="BX71" s="12"/>
      <c r="BY71" s="12"/>
      <c r="BZ71" s="5"/>
      <c r="CA71" s="5"/>
      <c r="CB71" s="5"/>
      <c r="CC71" s="5"/>
      <c r="CD71" s="11">
        <f t="shared" ca="1" si="68"/>
        <v>0.88057366679211124</v>
      </c>
      <c r="CE71" s="12">
        <f t="shared" ca="1" si="69"/>
        <v>10</v>
      </c>
      <c r="CG71" s="5">
        <v>71</v>
      </c>
      <c r="CH71" s="5">
        <v>8</v>
      </c>
      <c r="CI71" s="5">
        <v>8</v>
      </c>
      <c r="CK71" s="11"/>
      <c r="CL71" s="12"/>
      <c r="CN71" s="5"/>
      <c r="CR71" s="11"/>
      <c r="CS71" s="12"/>
      <c r="CU71" s="5"/>
    </row>
    <row r="72" spans="75:99" ht="18.75" x14ac:dyDescent="0.25">
      <c r="BW72" s="11"/>
      <c r="BX72" s="12"/>
      <c r="BY72" s="12"/>
      <c r="BZ72" s="5"/>
      <c r="CA72" s="5"/>
      <c r="CB72" s="5"/>
      <c r="CC72" s="5"/>
      <c r="CD72" s="11">
        <f t="shared" ca="1" si="68"/>
        <v>0.93888798187626987</v>
      </c>
      <c r="CE72" s="12">
        <f t="shared" ca="1" si="69"/>
        <v>3</v>
      </c>
      <c r="CG72" s="5">
        <v>72</v>
      </c>
      <c r="CH72" s="5">
        <v>8</v>
      </c>
      <c r="CI72" s="5">
        <v>9</v>
      </c>
      <c r="CK72" s="11"/>
      <c r="CL72" s="12"/>
      <c r="CN72" s="5"/>
      <c r="CR72" s="11"/>
      <c r="CS72" s="12"/>
      <c r="CU72" s="5"/>
    </row>
    <row r="73" spans="75:99" ht="18.75" x14ac:dyDescent="0.25">
      <c r="BW73" s="11"/>
      <c r="BX73" s="12"/>
      <c r="BY73" s="12"/>
      <c r="BZ73" s="5"/>
      <c r="CA73" s="5"/>
      <c r="CB73" s="5"/>
      <c r="CC73" s="5"/>
      <c r="CD73" s="11">
        <f t="shared" ca="1" si="68"/>
        <v>0.68089740272884747</v>
      </c>
      <c r="CE73" s="12">
        <f t="shared" ca="1" si="69"/>
        <v>30</v>
      </c>
      <c r="CG73" s="5">
        <v>73</v>
      </c>
      <c r="CH73" s="5">
        <v>9</v>
      </c>
      <c r="CI73" s="5">
        <v>1</v>
      </c>
      <c r="CK73" s="11"/>
      <c r="CL73" s="12"/>
      <c r="CN73" s="5"/>
      <c r="CR73" s="11"/>
      <c r="CS73" s="12"/>
      <c r="CU73" s="5"/>
    </row>
    <row r="74" spans="75:99" ht="18.75" x14ac:dyDescent="0.25">
      <c r="BW74" s="11"/>
      <c r="BX74" s="12"/>
      <c r="BY74" s="12"/>
      <c r="BZ74" s="5"/>
      <c r="CA74" s="5"/>
      <c r="CB74" s="5"/>
      <c r="CC74" s="5"/>
      <c r="CD74" s="11">
        <f t="shared" ca="1" si="68"/>
        <v>0.11067404076565646</v>
      </c>
      <c r="CE74" s="12">
        <f t="shared" ca="1" si="69"/>
        <v>68</v>
      </c>
      <c r="CG74" s="5">
        <v>74</v>
      </c>
      <c r="CH74" s="5">
        <v>9</v>
      </c>
      <c r="CI74" s="5">
        <v>2</v>
      </c>
      <c r="CK74" s="11"/>
      <c r="CL74" s="12"/>
      <c r="CN74" s="5"/>
      <c r="CR74" s="11"/>
      <c r="CS74" s="12"/>
      <c r="CU74" s="5"/>
    </row>
    <row r="75" spans="75:99" ht="18.75" x14ac:dyDescent="0.25">
      <c r="BW75" s="11"/>
      <c r="BX75" s="12"/>
      <c r="BY75" s="12"/>
      <c r="BZ75" s="5"/>
      <c r="CA75" s="5"/>
      <c r="CB75" s="5"/>
      <c r="CC75" s="5"/>
      <c r="CD75" s="11">
        <f t="shared" ca="1" si="68"/>
        <v>0.85632866907362493</v>
      </c>
      <c r="CE75" s="12">
        <f t="shared" ca="1" si="69"/>
        <v>15</v>
      </c>
      <c r="CG75" s="5">
        <v>75</v>
      </c>
      <c r="CH75" s="5">
        <v>9</v>
      </c>
      <c r="CI75" s="5">
        <v>3</v>
      </c>
      <c r="CK75" s="11"/>
      <c r="CL75" s="12"/>
      <c r="CN75" s="5"/>
      <c r="CR75" s="11"/>
      <c r="CS75" s="12"/>
      <c r="CU75" s="5"/>
    </row>
    <row r="76" spans="75:99" ht="18.75" x14ac:dyDescent="0.25">
      <c r="BW76" s="11"/>
      <c r="BX76" s="12"/>
      <c r="BY76" s="12"/>
      <c r="BZ76" s="5"/>
      <c r="CA76" s="5"/>
      <c r="CB76" s="5"/>
      <c r="CC76" s="5"/>
      <c r="CD76" s="11">
        <f t="shared" ca="1" si="68"/>
        <v>0.45927895674254382</v>
      </c>
      <c r="CE76" s="12">
        <f t="shared" ca="1" si="69"/>
        <v>45</v>
      </c>
      <c r="CG76" s="5">
        <v>76</v>
      </c>
      <c r="CH76" s="5">
        <v>9</v>
      </c>
      <c r="CI76" s="5">
        <v>4</v>
      </c>
      <c r="CK76" s="11"/>
      <c r="CL76" s="12"/>
      <c r="CN76" s="5"/>
      <c r="CR76" s="11"/>
      <c r="CS76" s="12"/>
      <c r="CU76" s="5"/>
    </row>
    <row r="77" spans="75:99" ht="18.75" x14ac:dyDescent="0.25">
      <c r="BW77" s="11"/>
      <c r="BX77" s="12"/>
      <c r="BY77" s="12"/>
      <c r="BZ77" s="5"/>
      <c r="CA77" s="5"/>
      <c r="CB77" s="5"/>
      <c r="CC77" s="5"/>
      <c r="CD77" s="11">
        <f t="shared" ca="1" si="68"/>
        <v>0.61420603389247741</v>
      </c>
      <c r="CE77" s="12">
        <f t="shared" ca="1" si="69"/>
        <v>34</v>
      </c>
      <c r="CG77" s="5">
        <v>77</v>
      </c>
      <c r="CH77" s="5">
        <v>9</v>
      </c>
      <c r="CI77" s="5">
        <v>5</v>
      </c>
      <c r="CK77" s="11"/>
      <c r="CL77" s="12"/>
      <c r="CN77" s="5"/>
      <c r="CR77" s="11"/>
      <c r="CS77" s="12"/>
      <c r="CU77" s="5"/>
    </row>
    <row r="78" spans="75:99" ht="18.75" x14ac:dyDescent="0.25">
      <c r="BW78" s="11"/>
      <c r="BX78" s="12"/>
      <c r="BY78" s="12"/>
      <c r="BZ78" s="5"/>
      <c r="CA78" s="5"/>
      <c r="CB78" s="5"/>
      <c r="CC78" s="5"/>
      <c r="CD78" s="11">
        <f t="shared" ca="1" si="68"/>
        <v>4.5488507651138654E-2</v>
      </c>
      <c r="CE78" s="12">
        <f t="shared" ca="1" si="69"/>
        <v>79</v>
      </c>
      <c r="CG78" s="5">
        <v>78</v>
      </c>
      <c r="CH78" s="5">
        <v>9</v>
      </c>
      <c r="CI78" s="5">
        <v>6</v>
      </c>
      <c r="CK78" s="11"/>
      <c r="CL78" s="12"/>
      <c r="CN78" s="5"/>
      <c r="CR78" s="11"/>
      <c r="CS78" s="12"/>
      <c r="CU78" s="5"/>
    </row>
    <row r="79" spans="75:99" ht="18.75" x14ac:dyDescent="0.25">
      <c r="BW79" s="11"/>
      <c r="BX79" s="12"/>
      <c r="BY79" s="12"/>
      <c r="BZ79" s="5"/>
      <c r="CA79" s="5"/>
      <c r="CB79" s="5"/>
      <c r="CC79" s="5"/>
      <c r="CD79" s="11">
        <f t="shared" ca="1" si="68"/>
        <v>0.86457575369357786</v>
      </c>
      <c r="CE79" s="12">
        <f t="shared" ca="1" si="69"/>
        <v>14</v>
      </c>
      <c r="CG79" s="5">
        <v>79</v>
      </c>
      <c r="CH79" s="5">
        <v>9</v>
      </c>
      <c r="CI79" s="5">
        <v>7</v>
      </c>
      <c r="CK79" s="11"/>
      <c r="CL79" s="12"/>
      <c r="CN79" s="5"/>
      <c r="CR79" s="11"/>
      <c r="CS79" s="12"/>
      <c r="CU79" s="5"/>
    </row>
    <row r="80" spans="75:99" ht="18.75" x14ac:dyDescent="0.25">
      <c r="BW80" s="11"/>
      <c r="BX80" s="12"/>
      <c r="BY80" s="12"/>
      <c r="BZ80" s="5"/>
      <c r="CA80" s="5"/>
      <c r="CB80" s="5"/>
      <c r="CC80" s="5"/>
      <c r="CD80" s="11">
        <f t="shared" ca="1" si="68"/>
        <v>0.42006142791918555</v>
      </c>
      <c r="CE80" s="12">
        <f t="shared" ca="1" si="69"/>
        <v>49</v>
      </c>
      <c r="CG80" s="5">
        <v>80</v>
      </c>
      <c r="CH80" s="5">
        <v>9</v>
      </c>
      <c r="CI80" s="5">
        <v>8</v>
      </c>
      <c r="CK80" s="11"/>
      <c r="CL80" s="12"/>
      <c r="CN80" s="5"/>
      <c r="CR80" s="11"/>
      <c r="CS80" s="12"/>
      <c r="CU80" s="5"/>
    </row>
    <row r="81" spans="75:99" ht="18.75" x14ac:dyDescent="0.25">
      <c r="BW81" s="11"/>
      <c r="BX81" s="12"/>
      <c r="BY81" s="12"/>
      <c r="BZ81" s="5"/>
      <c r="CA81" s="5"/>
      <c r="CB81" s="5"/>
      <c r="CC81" s="5"/>
      <c r="CD81" s="11">
        <f t="shared" ca="1" si="68"/>
        <v>0.30634727013025664</v>
      </c>
      <c r="CE81" s="12">
        <f t="shared" ca="1" si="69"/>
        <v>57</v>
      </c>
      <c r="CG81" s="5">
        <v>81</v>
      </c>
      <c r="CH81" s="5">
        <v>9</v>
      </c>
      <c r="CI81" s="5">
        <v>9</v>
      </c>
      <c r="CK81" s="11"/>
      <c r="CL81" s="12"/>
      <c r="CN81" s="5"/>
      <c r="CR81" s="11"/>
      <c r="CS81" s="12"/>
      <c r="CU81" s="5"/>
    </row>
    <row r="82" spans="75:99" ht="18.75" x14ac:dyDescent="0.25">
      <c r="BW82" s="11"/>
      <c r="BX82" s="12"/>
      <c r="BY82" s="12"/>
      <c r="BZ82" s="5"/>
      <c r="CA82" s="5"/>
      <c r="CB82" s="5"/>
      <c r="CC82" s="5"/>
      <c r="CD82" s="11"/>
      <c r="CE82" s="12"/>
      <c r="CG82" s="5"/>
      <c r="CK82" s="11"/>
      <c r="CL82" s="12"/>
      <c r="CN82" s="5"/>
      <c r="CR82" s="11"/>
      <c r="CS82" s="12"/>
      <c r="CU82" s="5"/>
    </row>
    <row r="83" spans="75:99" ht="18.75" x14ac:dyDescent="0.25">
      <c r="BW83" s="11"/>
      <c r="BX83" s="12"/>
      <c r="BY83" s="12"/>
      <c r="BZ83" s="5"/>
      <c r="CA83" s="5"/>
      <c r="CB83" s="5"/>
      <c r="CC83" s="5"/>
      <c r="CD83" s="11"/>
      <c r="CE83" s="12"/>
      <c r="CG83" s="5"/>
      <c r="CK83" s="11"/>
      <c r="CL83" s="12"/>
      <c r="CN83" s="5"/>
      <c r="CR83" s="11"/>
      <c r="CS83" s="12"/>
      <c r="CU83" s="5"/>
    </row>
    <row r="84" spans="75:99" ht="18.75" x14ac:dyDescent="0.25">
      <c r="BW84" s="11"/>
      <c r="BX84" s="12"/>
      <c r="BY84" s="12"/>
      <c r="BZ84" s="5"/>
      <c r="CA84" s="5"/>
      <c r="CB84" s="5"/>
      <c r="CC84" s="5"/>
      <c r="CD84" s="11"/>
      <c r="CE84" s="12"/>
      <c r="CG84" s="5"/>
      <c r="CK84" s="11"/>
      <c r="CL84" s="12"/>
      <c r="CN84" s="5"/>
      <c r="CR84" s="11"/>
      <c r="CS84" s="12"/>
      <c r="CU84" s="5"/>
    </row>
    <row r="85" spans="75:99" ht="18.75" x14ac:dyDescent="0.25">
      <c r="BW85" s="11"/>
      <c r="BX85" s="12"/>
      <c r="BY85" s="12"/>
      <c r="BZ85" s="5"/>
      <c r="CA85" s="5"/>
      <c r="CB85" s="5"/>
      <c r="CC85" s="5"/>
      <c r="CD85" s="11"/>
      <c r="CE85" s="12"/>
      <c r="CG85" s="5"/>
      <c r="CK85" s="11"/>
      <c r="CL85" s="12"/>
      <c r="CN85" s="5"/>
      <c r="CR85" s="11"/>
      <c r="CS85" s="12"/>
      <c r="CU85" s="5"/>
    </row>
    <row r="86" spans="75:99" ht="18.75" x14ac:dyDescent="0.25">
      <c r="BW86" s="11"/>
      <c r="BX86" s="12"/>
      <c r="BY86" s="12"/>
      <c r="BZ86" s="5"/>
      <c r="CA86" s="5"/>
      <c r="CB86" s="5"/>
      <c r="CC86" s="5"/>
      <c r="CD86" s="11"/>
      <c r="CE86" s="12"/>
      <c r="CG86" s="5"/>
      <c r="CK86" s="11"/>
      <c r="CL86" s="12"/>
      <c r="CN86" s="5"/>
      <c r="CR86" s="11"/>
      <c r="CS86" s="12"/>
      <c r="CU86" s="5"/>
    </row>
    <row r="87" spans="75:99" ht="18.75" x14ac:dyDescent="0.25">
      <c r="BW87" s="11"/>
      <c r="BX87" s="12"/>
      <c r="BY87" s="12"/>
      <c r="BZ87" s="5"/>
      <c r="CA87" s="5"/>
      <c r="CB87" s="5"/>
      <c r="CC87" s="5"/>
      <c r="CD87" s="11"/>
      <c r="CE87" s="12"/>
      <c r="CG87" s="5"/>
      <c r="CK87" s="11"/>
      <c r="CL87" s="12"/>
      <c r="CN87" s="5"/>
      <c r="CR87" s="11"/>
      <c r="CS87" s="12"/>
      <c r="CU87" s="5"/>
    </row>
    <row r="88" spans="75:99" ht="18.75" x14ac:dyDescent="0.25">
      <c r="BW88" s="11"/>
      <c r="BX88" s="12"/>
      <c r="BY88" s="12"/>
      <c r="BZ88" s="5"/>
      <c r="CA88" s="5"/>
      <c r="CB88" s="5"/>
      <c r="CC88" s="5"/>
      <c r="CD88" s="11"/>
      <c r="CE88" s="12"/>
      <c r="CG88" s="5"/>
      <c r="CK88" s="11"/>
      <c r="CL88" s="12"/>
      <c r="CN88" s="5"/>
      <c r="CR88" s="11"/>
      <c r="CS88" s="12"/>
      <c r="CU88" s="5"/>
    </row>
    <row r="89" spans="75:99" ht="18.75" x14ac:dyDescent="0.25">
      <c r="BW89" s="11"/>
      <c r="BX89" s="12"/>
      <c r="BY89" s="12"/>
      <c r="BZ89" s="5"/>
      <c r="CA89" s="5"/>
      <c r="CB89" s="5"/>
      <c r="CC89" s="5"/>
      <c r="CD89" s="11"/>
      <c r="CE89" s="12"/>
      <c r="CG89" s="5"/>
      <c r="CK89" s="11"/>
      <c r="CL89" s="12"/>
      <c r="CN89" s="5"/>
      <c r="CR89" s="11"/>
      <c r="CS89" s="12"/>
      <c r="CU89" s="5"/>
    </row>
    <row r="90" spans="75:99" ht="18.75" x14ac:dyDescent="0.25">
      <c r="BW90" s="11"/>
      <c r="BX90" s="12"/>
      <c r="BY90" s="12"/>
      <c r="BZ90" s="5"/>
      <c r="CA90" s="5"/>
      <c r="CB90" s="5"/>
      <c r="CC90" s="5"/>
      <c r="CD90" s="11"/>
      <c r="CE90" s="12"/>
      <c r="CG90" s="5"/>
      <c r="CK90" s="11"/>
      <c r="CL90" s="12"/>
      <c r="CN90" s="5"/>
      <c r="CR90" s="11"/>
      <c r="CS90" s="12"/>
      <c r="CU90" s="5"/>
    </row>
    <row r="91" spans="75:99" ht="18.75" x14ac:dyDescent="0.25">
      <c r="BW91" s="11"/>
      <c r="BX91" s="12"/>
      <c r="BY91" s="12"/>
      <c r="BZ91" s="5"/>
      <c r="CA91" s="5"/>
      <c r="CB91" s="5"/>
      <c r="CC91" s="5"/>
      <c r="CD91" s="11"/>
      <c r="CE91" s="12"/>
      <c r="CG91" s="5"/>
      <c r="CK91" s="11"/>
      <c r="CL91" s="12"/>
      <c r="CN91" s="5"/>
      <c r="CR91" s="11"/>
      <c r="CS91" s="12"/>
      <c r="CU91" s="5"/>
    </row>
    <row r="92" spans="75:99" ht="18.75" x14ac:dyDescent="0.25">
      <c r="BW92" s="11"/>
      <c r="BX92" s="12"/>
      <c r="BY92" s="12"/>
      <c r="BZ92" s="5"/>
      <c r="CA92" s="5"/>
      <c r="CB92" s="5"/>
      <c r="CC92" s="5"/>
      <c r="CD92" s="11"/>
      <c r="CE92" s="12"/>
      <c r="CG92" s="5"/>
      <c r="CK92" s="11"/>
      <c r="CL92" s="12"/>
      <c r="CN92" s="5"/>
      <c r="CR92" s="11"/>
      <c r="CS92" s="12"/>
      <c r="CU92" s="5"/>
    </row>
    <row r="93" spans="75:99" ht="18.75" x14ac:dyDescent="0.25">
      <c r="BW93" s="11"/>
      <c r="BX93" s="12"/>
      <c r="BY93" s="12"/>
      <c r="BZ93" s="5"/>
      <c r="CA93" s="5"/>
      <c r="CB93" s="5"/>
      <c r="CC93" s="5"/>
      <c r="CD93" s="11"/>
      <c r="CE93" s="12"/>
      <c r="CG93" s="5"/>
      <c r="CK93" s="11"/>
      <c r="CL93" s="12"/>
      <c r="CN93" s="5"/>
      <c r="CR93" s="11"/>
      <c r="CS93" s="12"/>
      <c r="CU93" s="5"/>
    </row>
    <row r="94" spans="75:99" ht="18.75" x14ac:dyDescent="0.25">
      <c r="BW94" s="11"/>
      <c r="BX94" s="12"/>
      <c r="BY94" s="12"/>
      <c r="BZ94" s="5"/>
      <c r="CA94" s="5"/>
      <c r="CB94" s="5"/>
      <c r="CC94" s="5"/>
      <c r="CD94" s="11"/>
      <c r="CE94" s="12"/>
      <c r="CG94" s="5"/>
      <c r="CK94" s="11"/>
      <c r="CL94" s="12"/>
      <c r="CN94" s="5"/>
      <c r="CR94" s="11"/>
      <c r="CS94" s="12"/>
      <c r="CU94" s="5"/>
    </row>
    <row r="95" spans="75:99" ht="18.75" x14ac:dyDescent="0.25">
      <c r="BW95" s="11"/>
      <c r="BX95" s="12"/>
      <c r="BY95" s="12"/>
      <c r="BZ95" s="5"/>
      <c r="CA95" s="5"/>
      <c r="CB95" s="5"/>
      <c r="CC95" s="5"/>
      <c r="CD95" s="11"/>
      <c r="CE95" s="12"/>
      <c r="CG95" s="5"/>
      <c r="CK95" s="11"/>
      <c r="CL95" s="12"/>
      <c r="CN95" s="5"/>
      <c r="CR95" s="11"/>
      <c r="CS95" s="12"/>
      <c r="CU95" s="5"/>
    </row>
    <row r="96" spans="75:99" ht="18.75" x14ac:dyDescent="0.25">
      <c r="BW96" s="11"/>
      <c r="BX96" s="12"/>
      <c r="BY96" s="12"/>
      <c r="BZ96" s="5"/>
      <c r="CA96" s="5"/>
      <c r="CB96" s="5"/>
      <c r="CC96" s="5"/>
      <c r="CD96" s="11"/>
      <c r="CE96" s="12"/>
      <c r="CG96" s="5"/>
      <c r="CK96" s="11"/>
      <c r="CL96" s="12"/>
      <c r="CN96" s="5"/>
      <c r="CR96" s="11"/>
      <c r="CS96" s="12"/>
      <c r="CU96" s="5"/>
    </row>
    <row r="97" spans="75:99" ht="18.75" x14ac:dyDescent="0.25">
      <c r="BW97" s="11"/>
      <c r="BX97" s="12"/>
      <c r="BY97" s="12"/>
      <c r="BZ97" s="5"/>
      <c r="CA97" s="5"/>
      <c r="CB97" s="5"/>
      <c r="CC97" s="5"/>
      <c r="CD97" s="11"/>
      <c r="CE97" s="12"/>
      <c r="CG97" s="5"/>
      <c r="CK97" s="11"/>
      <c r="CL97" s="12"/>
      <c r="CN97" s="5"/>
      <c r="CR97" s="11"/>
      <c r="CS97" s="12"/>
      <c r="CU97" s="5"/>
    </row>
    <row r="98" spans="75:99" ht="18.75" x14ac:dyDescent="0.25">
      <c r="BW98" s="11"/>
      <c r="BX98" s="12"/>
      <c r="BY98" s="12"/>
      <c r="BZ98" s="5"/>
      <c r="CA98" s="5"/>
      <c r="CB98" s="5"/>
      <c r="CC98" s="5"/>
      <c r="CD98" s="11"/>
      <c r="CE98" s="12"/>
      <c r="CG98" s="5"/>
      <c r="CK98" s="11"/>
      <c r="CL98" s="12"/>
      <c r="CN98" s="5"/>
      <c r="CR98" s="11"/>
      <c r="CS98" s="12"/>
      <c r="CU98" s="5"/>
    </row>
    <row r="99" spans="75:99" ht="18.75" x14ac:dyDescent="0.25">
      <c r="BW99" s="11"/>
      <c r="BX99" s="12"/>
      <c r="BY99" s="12"/>
      <c r="BZ99" s="5"/>
      <c r="CA99" s="5"/>
      <c r="CB99" s="5"/>
      <c r="CC99" s="5"/>
      <c r="CD99" s="11"/>
      <c r="CE99" s="12"/>
      <c r="CG99" s="5"/>
      <c r="CK99" s="11"/>
      <c r="CL99" s="12"/>
      <c r="CN99" s="5"/>
      <c r="CR99" s="11"/>
      <c r="CS99" s="12"/>
      <c r="CU99" s="5"/>
    </row>
    <row r="100" spans="75:99" ht="18.75" x14ac:dyDescent="0.25">
      <c r="BW100" s="11"/>
      <c r="BX100" s="12"/>
      <c r="BY100" s="12"/>
      <c r="BZ100" s="5"/>
      <c r="CC100" s="5"/>
      <c r="CD100" s="11"/>
      <c r="CE100" s="12"/>
      <c r="CG100" s="5"/>
      <c r="CK100" s="11"/>
      <c r="CL100" s="12"/>
      <c r="CN100" s="5"/>
      <c r="CR100" s="11"/>
      <c r="CS100" s="12"/>
      <c r="CU100" s="5"/>
    </row>
  </sheetData>
  <sheetProtection algorithmName="SHA-512" hashValue="2N95SH+rMH02+5UTFMX/IveXqkYoTwp1q9Afs2J0g3PBTqrv4iYadrEtBrinA2Fnn9boXWNvCVY+bGigHZkwrw==" saltValue="pz8RiRquL4jG9Ue0y5WPrg==" spinCount="100000" sheet="1" objects="1" scenarios="1" selectLockedCells="1"/>
  <mergeCells count="56">
    <mergeCell ref="V12:W12"/>
    <mergeCell ref="A1:V1"/>
    <mergeCell ref="B2:G2"/>
    <mergeCell ref="H2:K2"/>
    <mergeCell ref="L2:W2"/>
    <mergeCell ref="B5:E5"/>
    <mergeCell ref="F5:G5"/>
    <mergeCell ref="J5:M5"/>
    <mergeCell ref="N5:O5"/>
    <mergeCell ref="R5:U5"/>
    <mergeCell ref="V5:W5"/>
    <mergeCell ref="B12:E12"/>
    <mergeCell ref="F12:G12"/>
    <mergeCell ref="J12:M12"/>
    <mergeCell ref="N12:O12"/>
    <mergeCell ref="R12:U12"/>
    <mergeCell ref="V26:W26"/>
    <mergeCell ref="B19:E19"/>
    <mergeCell ref="F19:G19"/>
    <mergeCell ref="J19:M19"/>
    <mergeCell ref="N19:O19"/>
    <mergeCell ref="R19:U19"/>
    <mergeCell ref="V19:W19"/>
    <mergeCell ref="B26:E26"/>
    <mergeCell ref="F26:G26"/>
    <mergeCell ref="J26:M26"/>
    <mergeCell ref="N26:O26"/>
    <mergeCell ref="R26:U26"/>
    <mergeCell ref="V43:W43"/>
    <mergeCell ref="A32:V32"/>
    <mergeCell ref="B33:G33"/>
    <mergeCell ref="H33:K33"/>
    <mergeCell ref="L33:W33"/>
    <mergeCell ref="B36:E36"/>
    <mergeCell ref="F36:G36"/>
    <mergeCell ref="J36:M36"/>
    <mergeCell ref="N36:O36"/>
    <mergeCell ref="R36:U36"/>
    <mergeCell ref="V36:W36"/>
    <mergeCell ref="B43:E43"/>
    <mergeCell ref="F43:G43"/>
    <mergeCell ref="J43:M43"/>
    <mergeCell ref="N43:O43"/>
    <mergeCell ref="R43:U43"/>
    <mergeCell ref="V57:W57"/>
    <mergeCell ref="B50:E50"/>
    <mergeCell ref="F50:G50"/>
    <mergeCell ref="J50:M50"/>
    <mergeCell ref="N50:O50"/>
    <mergeCell ref="R50:U50"/>
    <mergeCell ref="V50:W50"/>
    <mergeCell ref="B57:E57"/>
    <mergeCell ref="F57:G57"/>
    <mergeCell ref="J57:M57"/>
    <mergeCell ref="N57:O57"/>
    <mergeCell ref="R57:U57"/>
  </mergeCells>
  <phoneticPr fontId="5"/>
  <conditionalFormatting sqref="AJ15:AJ26">
    <cfRule type="expression" dxfId="773" priority="193">
      <formula>$AJ15="NO"</formula>
    </cfRule>
  </conditionalFormatting>
  <conditionalFormatting sqref="C7">
    <cfRule type="expression" dxfId="772" priority="192">
      <formula>C7=0</formula>
    </cfRule>
  </conditionalFormatting>
  <conditionalFormatting sqref="C8">
    <cfRule type="expression" dxfId="771" priority="191">
      <formula>C8=0</formula>
    </cfRule>
  </conditionalFormatting>
  <conditionalFormatting sqref="C9">
    <cfRule type="expression" dxfId="770" priority="190">
      <formula>C9=0</formula>
    </cfRule>
  </conditionalFormatting>
  <conditionalFormatting sqref="B8">
    <cfRule type="expression" dxfId="769" priority="189">
      <formula>B8=""</formula>
    </cfRule>
  </conditionalFormatting>
  <conditionalFormatting sqref="G7">
    <cfRule type="expression" dxfId="768" priority="188">
      <formula>G7=0</formula>
    </cfRule>
  </conditionalFormatting>
  <conditionalFormatting sqref="G8">
    <cfRule type="expression" dxfId="767" priority="187">
      <formula>G8=0</formula>
    </cfRule>
  </conditionalFormatting>
  <conditionalFormatting sqref="F7">
    <cfRule type="expression" dxfId="766" priority="186">
      <formula>AND(F7=0,G7=0)</formula>
    </cfRule>
  </conditionalFormatting>
  <conditionalFormatting sqref="F8">
    <cfRule type="expression" dxfId="765" priority="185">
      <formula>AND(F8=0,G8=0)</formula>
    </cfRule>
  </conditionalFormatting>
  <conditionalFormatting sqref="K7">
    <cfRule type="expression" dxfId="764" priority="184">
      <formula>K7=0</formula>
    </cfRule>
  </conditionalFormatting>
  <conditionalFormatting sqref="K8">
    <cfRule type="expression" dxfId="763" priority="183">
      <formula>K8=0</formula>
    </cfRule>
  </conditionalFormatting>
  <conditionalFormatting sqref="K9">
    <cfRule type="expression" dxfId="762" priority="182">
      <formula>K9=0</formula>
    </cfRule>
  </conditionalFormatting>
  <conditionalFormatting sqref="J8">
    <cfRule type="expression" dxfId="761" priority="181">
      <formula>J8=""</formula>
    </cfRule>
  </conditionalFormatting>
  <conditionalFormatting sqref="O7">
    <cfRule type="expression" dxfId="760" priority="180">
      <formula>O7=0</formula>
    </cfRule>
  </conditionalFormatting>
  <conditionalFormatting sqref="O8">
    <cfRule type="expression" dxfId="759" priority="179">
      <formula>O8=0</formula>
    </cfRule>
  </conditionalFormatting>
  <conditionalFormatting sqref="N7">
    <cfRule type="expression" dxfId="758" priority="178">
      <formula>AND(N7=0,O7=0)</formula>
    </cfRule>
  </conditionalFormatting>
  <conditionalFormatting sqref="N8">
    <cfRule type="expression" dxfId="757" priority="177">
      <formula>AND(N8=0,O8=0)</formula>
    </cfRule>
  </conditionalFormatting>
  <conditionalFormatting sqref="S7">
    <cfRule type="expression" dxfId="756" priority="176">
      <formula>S7=0</formula>
    </cfRule>
  </conditionalFormatting>
  <conditionalFormatting sqref="S8">
    <cfRule type="expression" dxfId="755" priority="175">
      <formula>S8=0</formula>
    </cfRule>
  </conditionalFormatting>
  <conditionalFormatting sqref="S9">
    <cfRule type="expression" dxfId="754" priority="174">
      <formula>S9=0</formula>
    </cfRule>
  </conditionalFormatting>
  <conditionalFormatting sqref="R8">
    <cfRule type="expression" dxfId="753" priority="173">
      <formula>R8=""</formula>
    </cfRule>
  </conditionalFormatting>
  <conditionalFormatting sqref="W7">
    <cfRule type="expression" dxfId="752" priority="172">
      <formula>W7=0</formula>
    </cfRule>
  </conditionalFormatting>
  <conditionalFormatting sqref="W8">
    <cfRule type="expression" dxfId="751" priority="171">
      <formula>W8=0</formula>
    </cfRule>
  </conditionalFormatting>
  <conditionalFormatting sqref="V7">
    <cfRule type="expression" dxfId="750" priority="170">
      <formula>AND(V7=0,W7=0)</formula>
    </cfRule>
  </conditionalFormatting>
  <conditionalFormatting sqref="V8">
    <cfRule type="expression" dxfId="749" priority="169">
      <formula>AND(V8=0,W8=0)</formula>
    </cfRule>
  </conditionalFormatting>
  <conditionalFormatting sqref="C14">
    <cfRule type="expression" dxfId="748" priority="168">
      <formula>C14=0</formula>
    </cfRule>
  </conditionalFormatting>
  <conditionalFormatting sqref="C15">
    <cfRule type="expression" dxfId="747" priority="167">
      <formula>C15=0</formula>
    </cfRule>
  </conditionalFormatting>
  <conditionalFormatting sqref="C16">
    <cfRule type="expression" dxfId="746" priority="166">
      <formula>C16=0</formula>
    </cfRule>
  </conditionalFormatting>
  <conditionalFormatting sqref="B15">
    <cfRule type="expression" dxfId="745" priority="165">
      <formula>B15=""</formula>
    </cfRule>
  </conditionalFormatting>
  <conditionalFormatting sqref="G14">
    <cfRule type="expression" dxfId="744" priority="164">
      <formula>G14=0</formula>
    </cfRule>
  </conditionalFormatting>
  <conditionalFormatting sqref="G15">
    <cfRule type="expression" dxfId="743" priority="163">
      <formula>G15=0</formula>
    </cfRule>
  </conditionalFormatting>
  <conditionalFormatting sqref="F14">
    <cfRule type="expression" dxfId="742" priority="162">
      <formula>AND(F14=0,G14=0)</formula>
    </cfRule>
  </conditionalFormatting>
  <conditionalFormatting sqref="F15">
    <cfRule type="expression" dxfId="741" priority="161">
      <formula>AND(F15=0,G15=0)</formula>
    </cfRule>
  </conditionalFormatting>
  <conditionalFormatting sqref="K14">
    <cfRule type="expression" dxfId="740" priority="160">
      <formula>K14=0</formula>
    </cfRule>
  </conditionalFormatting>
  <conditionalFormatting sqref="K15">
    <cfRule type="expression" dxfId="739" priority="159">
      <formula>K15=0</formula>
    </cfRule>
  </conditionalFormatting>
  <conditionalFormatting sqref="K16">
    <cfRule type="expression" dxfId="738" priority="158">
      <formula>K16=0</formula>
    </cfRule>
  </conditionalFormatting>
  <conditionalFormatting sqref="J15">
    <cfRule type="expression" dxfId="737" priority="157">
      <formula>J15=""</formula>
    </cfRule>
  </conditionalFormatting>
  <conditionalFormatting sqref="O14">
    <cfRule type="expression" dxfId="736" priority="156">
      <formula>O14=0</formula>
    </cfRule>
  </conditionalFormatting>
  <conditionalFormatting sqref="O15">
    <cfRule type="expression" dxfId="735" priority="155">
      <formula>O15=0</formula>
    </cfRule>
  </conditionalFormatting>
  <conditionalFormatting sqref="N14">
    <cfRule type="expression" dxfId="734" priority="154">
      <formula>AND(N14=0,O14=0)</formula>
    </cfRule>
  </conditionalFormatting>
  <conditionalFormatting sqref="N15">
    <cfRule type="expression" dxfId="733" priority="153">
      <formula>AND(N15=0,O15=0)</formula>
    </cfRule>
  </conditionalFormatting>
  <conditionalFormatting sqref="S14">
    <cfRule type="expression" dxfId="732" priority="152">
      <formula>S14=0</formula>
    </cfRule>
  </conditionalFormatting>
  <conditionalFormatting sqref="S15">
    <cfRule type="expression" dxfId="731" priority="151">
      <formula>S15=0</formula>
    </cfRule>
  </conditionalFormatting>
  <conditionalFormatting sqref="S16">
    <cfRule type="expression" dxfId="730" priority="150">
      <formula>S16=0</formula>
    </cfRule>
  </conditionalFormatting>
  <conditionalFormatting sqref="R15">
    <cfRule type="expression" dxfId="729" priority="149">
      <formula>R15=""</formula>
    </cfRule>
  </conditionalFormatting>
  <conditionalFormatting sqref="W14">
    <cfRule type="expression" dxfId="728" priority="148">
      <formula>W14=0</formula>
    </cfRule>
  </conditionalFormatting>
  <conditionalFormatting sqref="W15">
    <cfRule type="expression" dxfId="727" priority="147">
      <formula>W15=0</formula>
    </cfRule>
  </conditionalFormatting>
  <conditionalFormatting sqref="V14">
    <cfRule type="expression" dxfId="726" priority="146">
      <formula>AND(V14=0,W14=0)</formula>
    </cfRule>
  </conditionalFormatting>
  <conditionalFormatting sqref="V15">
    <cfRule type="expression" dxfId="725" priority="145">
      <formula>AND(V15=0,W15=0)</formula>
    </cfRule>
  </conditionalFormatting>
  <conditionalFormatting sqref="C21">
    <cfRule type="expression" dxfId="724" priority="144">
      <formula>C21=0</formula>
    </cfRule>
  </conditionalFormatting>
  <conditionalFormatting sqref="C22">
    <cfRule type="expression" dxfId="723" priority="143">
      <formula>C22=0</formula>
    </cfRule>
  </conditionalFormatting>
  <conditionalFormatting sqref="C23">
    <cfRule type="expression" dxfId="722" priority="142">
      <formula>C23=0</formula>
    </cfRule>
  </conditionalFormatting>
  <conditionalFormatting sqref="B22">
    <cfRule type="expression" dxfId="721" priority="141">
      <formula>B22=""</formula>
    </cfRule>
  </conditionalFormatting>
  <conditionalFormatting sqref="G21">
    <cfRule type="expression" dxfId="720" priority="140">
      <formula>G21=0</formula>
    </cfRule>
  </conditionalFormatting>
  <conditionalFormatting sqref="G22">
    <cfRule type="expression" dxfId="719" priority="139">
      <formula>G22=0</formula>
    </cfRule>
  </conditionalFormatting>
  <conditionalFormatting sqref="F21">
    <cfRule type="expression" dxfId="718" priority="138">
      <formula>AND(F21=0,G21=0)</formula>
    </cfRule>
  </conditionalFormatting>
  <conditionalFormatting sqref="F22">
    <cfRule type="expression" dxfId="717" priority="137">
      <formula>AND(F22=0,G22=0)</formula>
    </cfRule>
  </conditionalFormatting>
  <conditionalFormatting sqref="K21">
    <cfRule type="expression" dxfId="716" priority="136">
      <formula>K21=0</formula>
    </cfRule>
  </conditionalFormatting>
  <conditionalFormatting sqref="K22">
    <cfRule type="expression" dxfId="715" priority="135">
      <formula>K22=0</formula>
    </cfRule>
  </conditionalFormatting>
  <conditionalFormatting sqref="K23">
    <cfRule type="expression" dxfId="714" priority="134">
      <formula>K23=0</formula>
    </cfRule>
  </conditionalFormatting>
  <conditionalFormatting sqref="J22">
    <cfRule type="expression" dxfId="713" priority="133">
      <formula>J22=""</formula>
    </cfRule>
  </conditionalFormatting>
  <conditionalFormatting sqref="O21">
    <cfRule type="expression" dxfId="712" priority="132">
      <formula>O21=0</formula>
    </cfRule>
  </conditionalFormatting>
  <conditionalFormatting sqref="O22">
    <cfRule type="expression" dxfId="711" priority="131">
      <formula>O22=0</formula>
    </cfRule>
  </conditionalFormatting>
  <conditionalFormatting sqref="N21">
    <cfRule type="expression" dxfId="710" priority="130">
      <formula>AND(N21=0,O21=0)</formula>
    </cfRule>
  </conditionalFormatting>
  <conditionalFormatting sqref="N22">
    <cfRule type="expression" dxfId="709" priority="129">
      <formula>AND(N22=0,O22=0)</formula>
    </cfRule>
  </conditionalFormatting>
  <conditionalFormatting sqref="S21">
    <cfRule type="expression" dxfId="708" priority="128">
      <formula>S21=0</formula>
    </cfRule>
  </conditionalFormatting>
  <conditionalFormatting sqref="S22">
    <cfRule type="expression" dxfId="707" priority="127">
      <formula>S22=0</formula>
    </cfRule>
  </conditionalFormatting>
  <conditionalFormatting sqref="S23">
    <cfRule type="expression" dxfId="706" priority="126">
      <formula>S23=0</formula>
    </cfRule>
  </conditionalFormatting>
  <conditionalFormatting sqref="R22">
    <cfRule type="expression" dxfId="705" priority="125">
      <formula>R22=""</formula>
    </cfRule>
  </conditionalFormatting>
  <conditionalFormatting sqref="W21">
    <cfRule type="expression" dxfId="704" priority="124">
      <formula>W21=0</formula>
    </cfRule>
  </conditionalFormatting>
  <conditionalFormatting sqref="W22">
    <cfRule type="expression" dxfId="703" priority="123">
      <formula>W22=0</formula>
    </cfRule>
  </conditionalFormatting>
  <conditionalFormatting sqref="V21">
    <cfRule type="expression" dxfId="702" priority="122">
      <formula>AND(V21=0,W21=0)</formula>
    </cfRule>
  </conditionalFormatting>
  <conditionalFormatting sqref="V22">
    <cfRule type="expression" dxfId="701" priority="121">
      <formula>AND(V22=0,W22=0)</formula>
    </cfRule>
  </conditionalFormatting>
  <conditionalFormatting sqref="C28">
    <cfRule type="expression" dxfId="700" priority="120">
      <formula>C28=0</formula>
    </cfRule>
  </conditionalFormatting>
  <conditionalFormatting sqref="C29">
    <cfRule type="expression" dxfId="699" priority="119">
      <formula>C29=0</formula>
    </cfRule>
  </conditionalFormatting>
  <conditionalFormatting sqref="C30">
    <cfRule type="expression" dxfId="698" priority="118">
      <formula>C30=0</formula>
    </cfRule>
  </conditionalFormatting>
  <conditionalFormatting sqref="B29">
    <cfRule type="expression" dxfId="697" priority="117">
      <formula>B29=""</formula>
    </cfRule>
  </conditionalFormatting>
  <conditionalFormatting sqref="G28">
    <cfRule type="expression" dxfId="696" priority="116">
      <formula>G28=0</formula>
    </cfRule>
  </conditionalFormatting>
  <conditionalFormatting sqref="G29">
    <cfRule type="expression" dxfId="695" priority="115">
      <formula>G29=0</formula>
    </cfRule>
  </conditionalFormatting>
  <conditionalFormatting sqref="F28">
    <cfRule type="expression" dxfId="694" priority="114">
      <formula>AND(F28=0,G28=0)</formula>
    </cfRule>
  </conditionalFormatting>
  <conditionalFormatting sqref="F29">
    <cfRule type="expression" dxfId="693" priority="113">
      <formula>AND(F29=0,G29=0)</formula>
    </cfRule>
  </conditionalFormatting>
  <conditionalFormatting sqref="K28">
    <cfRule type="expression" dxfId="692" priority="112">
      <formula>K28=0</formula>
    </cfRule>
  </conditionalFormatting>
  <conditionalFormatting sqref="K29">
    <cfRule type="expression" dxfId="691" priority="111">
      <formula>K29=0</formula>
    </cfRule>
  </conditionalFormatting>
  <conditionalFormatting sqref="K30">
    <cfRule type="expression" dxfId="690" priority="110">
      <formula>K30=0</formula>
    </cfRule>
  </conditionalFormatting>
  <conditionalFormatting sqref="J29">
    <cfRule type="expression" dxfId="689" priority="109">
      <formula>J29=""</formula>
    </cfRule>
  </conditionalFormatting>
  <conditionalFormatting sqref="O28">
    <cfRule type="expression" dxfId="688" priority="108">
      <formula>O28=0</formula>
    </cfRule>
  </conditionalFormatting>
  <conditionalFormatting sqref="O29">
    <cfRule type="expression" dxfId="687" priority="107">
      <formula>O29=0</formula>
    </cfRule>
  </conditionalFormatting>
  <conditionalFormatting sqref="N28">
    <cfRule type="expression" dxfId="686" priority="106">
      <formula>AND(N28=0,O28=0)</formula>
    </cfRule>
  </conditionalFormatting>
  <conditionalFormatting sqref="N29">
    <cfRule type="expression" dxfId="685" priority="105">
      <formula>AND(N29=0,O29=0)</formula>
    </cfRule>
  </conditionalFormatting>
  <conditionalFormatting sqref="S28">
    <cfRule type="expression" dxfId="684" priority="104">
      <formula>S28=0</formula>
    </cfRule>
  </conditionalFormatting>
  <conditionalFormatting sqref="S29">
    <cfRule type="expression" dxfId="683" priority="103">
      <formula>S29=0</formula>
    </cfRule>
  </conditionalFormatting>
  <conditionalFormatting sqref="S30">
    <cfRule type="expression" dxfId="682" priority="102">
      <formula>S30=0</formula>
    </cfRule>
  </conditionalFormatting>
  <conditionalFormatting sqref="R29">
    <cfRule type="expression" dxfId="681" priority="101">
      <formula>R29=""</formula>
    </cfRule>
  </conditionalFormatting>
  <conditionalFormatting sqref="W28">
    <cfRule type="expression" dxfId="680" priority="100">
      <formula>W28=0</formula>
    </cfRule>
  </conditionalFormatting>
  <conditionalFormatting sqref="W29">
    <cfRule type="expression" dxfId="679" priority="99">
      <formula>W29=0</formula>
    </cfRule>
  </conditionalFormatting>
  <conditionalFormatting sqref="V28">
    <cfRule type="expression" dxfId="678" priority="98">
      <formula>AND(V28=0,W28=0)</formula>
    </cfRule>
  </conditionalFormatting>
  <conditionalFormatting sqref="V29">
    <cfRule type="expression" dxfId="677" priority="97">
      <formula>AND(V29=0,W29=0)</formula>
    </cfRule>
  </conditionalFormatting>
  <conditionalFormatting sqref="C38">
    <cfRule type="expression" dxfId="676" priority="96">
      <formula>C38=0</formula>
    </cfRule>
  </conditionalFormatting>
  <conditionalFormatting sqref="C39">
    <cfRule type="expression" dxfId="675" priority="95">
      <formula>C39=0</formula>
    </cfRule>
  </conditionalFormatting>
  <conditionalFormatting sqref="C40">
    <cfRule type="expression" dxfId="674" priority="94">
      <formula>C40=0</formula>
    </cfRule>
  </conditionalFormatting>
  <conditionalFormatting sqref="B39">
    <cfRule type="expression" dxfId="673" priority="93">
      <formula>B39=""</formula>
    </cfRule>
  </conditionalFormatting>
  <conditionalFormatting sqref="G38">
    <cfRule type="expression" dxfId="672" priority="92">
      <formula>G38=0</formula>
    </cfRule>
  </conditionalFormatting>
  <conditionalFormatting sqref="G39">
    <cfRule type="expression" dxfId="671" priority="91">
      <formula>G39=0</formula>
    </cfRule>
  </conditionalFormatting>
  <conditionalFormatting sqref="F38">
    <cfRule type="expression" dxfId="670" priority="90">
      <formula>AND(F38=0,G38=0)</formula>
    </cfRule>
  </conditionalFormatting>
  <conditionalFormatting sqref="F39">
    <cfRule type="expression" dxfId="669" priority="89">
      <formula>AND(F39=0,G39=0)</formula>
    </cfRule>
  </conditionalFormatting>
  <conditionalFormatting sqref="K38">
    <cfRule type="expression" dxfId="668" priority="88">
      <formula>K38=0</formula>
    </cfRule>
  </conditionalFormatting>
  <conditionalFormatting sqref="K39">
    <cfRule type="expression" dxfId="667" priority="87">
      <formula>K39=0</formula>
    </cfRule>
  </conditionalFormatting>
  <conditionalFormatting sqref="K40">
    <cfRule type="expression" dxfId="666" priority="86">
      <formula>K40=0</formula>
    </cfRule>
  </conditionalFormatting>
  <conditionalFormatting sqref="J39">
    <cfRule type="expression" dxfId="665" priority="85">
      <formula>J39=""</formula>
    </cfRule>
  </conditionalFormatting>
  <conditionalFormatting sqref="O38">
    <cfRule type="expression" dxfId="664" priority="84">
      <formula>O38=0</formula>
    </cfRule>
  </conditionalFormatting>
  <conditionalFormatting sqref="O39">
    <cfRule type="expression" dxfId="663" priority="83">
      <formula>O39=0</formula>
    </cfRule>
  </conditionalFormatting>
  <conditionalFormatting sqref="N38">
    <cfRule type="expression" dxfId="662" priority="82">
      <formula>AND(N38=0,O38=0)</formula>
    </cfRule>
  </conditionalFormatting>
  <conditionalFormatting sqref="N39">
    <cfRule type="expression" dxfId="661" priority="81">
      <formula>AND(N39=0,O39=0)</formula>
    </cfRule>
  </conditionalFormatting>
  <conditionalFormatting sqref="S38">
    <cfRule type="expression" dxfId="660" priority="80">
      <formula>S38=0</formula>
    </cfRule>
  </conditionalFormatting>
  <conditionalFormatting sqref="S39">
    <cfRule type="expression" dxfId="659" priority="79">
      <formula>S39=0</formula>
    </cfRule>
  </conditionalFormatting>
  <conditionalFormatting sqref="S40">
    <cfRule type="expression" dxfId="658" priority="78">
      <formula>S40=0</formula>
    </cfRule>
  </conditionalFormatting>
  <conditionalFormatting sqref="R39">
    <cfRule type="expression" dxfId="657" priority="77">
      <formula>R39=""</formula>
    </cfRule>
  </conditionalFormatting>
  <conditionalFormatting sqref="W38">
    <cfRule type="expression" dxfId="656" priority="76">
      <formula>W38=0</formula>
    </cfRule>
  </conditionalFormatting>
  <conditionalFormatting sqref="W39">
    <cfRule type="expression" dxfId="655" priority="75">
      <formula>W39=0</formula>
    </cfRule>
  </conditionalFormatting>
  <conditionalFormatting sqref="V38">
    <cfRule type="expression" dxfId="654" priority="74">
      <formula>AND(V38=0,W38=0)</formula>
    </cfRule>
  </conditionalFormatting>
  <conditionalFormatting sqref="V39">
    <cfRule type="expression" dxfId="653" priority="73">
      <formula>AND(V39=0,W39=0)</formula>
    </cfRule>
  </conditionalFormatting>
  <conditionalFormatting sqref="C45">
    <cfRule type="expression" dxfId="652" priority="72">
      <formula>C45=0</formula>
    </cfRule>
  </conditionalFormatting>
  <conditionalFormatting sqref="C46">
    <cfRule type="expression" dxfId="651" priority="71">
      <formula>C46=0</formula>
    </cfRule>
  </conditionalFormatting>
  <conditionalFormatting sqref="C47">
    <cfRule type="expression" dxfId="650" priority="70">
      <formula>C47=0</formula>
    </cfRule>
  </conditionalFormatting>
  <conditionalFormatting sqref="B46">
    <cfRule type="expression" dxfId="649" priority="69">
      <formula>B46=""</formula>
    </cfRule>
  </conditionalFormatting>
  <conditionalFormatting sqref="G45">
    <cfRule type="expression" dxfId="648" priority="68">
      <formula>G45=0</formula>
    </cfRule>
  </conditionalFormatting>
  <conditionalFormatting sqref="G46">
    <cfRule type="expression" dxfId="647" priority="67">
      <formula>G46=0</formula>
    </cfRule>
  </conditionalFormatting>
  <conditionalFormatting sqref="F45">
    <cfRule type="expression" dxfId="646" priority="66">
      <formula>AND(F45=0,G45=0)</formula>
    </cfRule>
  </conditionalFormatting>
  <conditionalFormatting sqref="F46">
    <cfRule type="expression" dxfId="645" priority="65">
      <formula>AND(F46=0,G46=0)</formula>
    </cfRule>
  </conditionalFormatting>
  <conditionalFormatting sqref="K45">
    <cfRule type="expression" dxfId="644" priority="64">
      <formula>K45=0</formula>
    </cfRule>
  </conditionalFormatting>
  <conditionalFormatting sqref="K46">
    <cfRule type="expression" dxfId="643" priority="63">
      <formula>K46=0</formula>
    </cfRule>
  </conditionalFormatting>
  <conditionalFormatting sqref="K47">
    <cfRule type="expression" dxfId="642" priority="62">
      <formula>K47=0</formula>
    </cfRule>
  </conditionalFormatting>
  <conditionalFormatting sqref="J46">
    <cfRule type="expression" dxfId="641" priority="61">
      <formula>J46=""</formula>
    </cfRule>
  </conditionalFormatting>
  <conditionalFormatting sqref="O45">
    <cfRule type="expression" dxfId="640" priority="60">
      <formula>O45=0</formula>
    </cfRule>
  </conditionalFormatting>
  <conditionalFormatting sqref="O46">
    <cfRule type="expression" dxfId="639" priority="59">
      <formula>O46=0</formula>
    </cfRule>
  </conditionalFormatting>
  <conditionalFormatting sqref="N45">
    <cfRule type="expression" dxfId="638" priority="58">
      <formula>AND(N45=0,O45=0)</formula>
    </cfRule>
  </conditionalFormatting>
  <conditionalFormatting sqref="N46">
    <cfRule type="expression" dxfId="637" priority="57">
      <formula>AND(N46=0,O46=0)</formula>
    </cfRule>
  </conditionalFormatting>
  <conditionalFormatting sqref="S45">
    <cfRule type="expression" dxfId="636" priority="56">
      <formula>S45=0</formula>
    </cfRule>
  </conditionalFormatting>
  <conditionalFormatting sqref="S46">
    <cfRule type="expression" dxfId="635" priority="55">
      <formula>S46=0</formula>
    </cfRule>
  </conditionalFormatting>
  <conditionalFormatting sqref="S47">
    <cfRule type="expression" dxfId="634" priority="54">
      <formula>S47=0</formula>
    </cfRule>
  </conditionalFormatting>
  <conditionalFormatting sqref="R46">
    <cfRule type="expression" dxfId="633" priority="53">
      <formula>R46=""</formula>
    </cfRule>
  </conditionalFormatting>
  <conditionalFormatting sqref="W45">
    <cfRule type="expression" dxfId="632" priority="52">
      <formula>W45=0</formula>
    </cfRule>
  </conditionalFormatting>
  <conditionalFormatting sqref="W46">
    <cfRule type="expression" dxfId="631" priority="51">
      <formula>W46=0</formula>
    </cfRule>
  </conditionalFormatting>
  <conditionalFormatting sqref="V45">
    <cfRule type="expression" dxfId="630" priority="50">
      <formula>AND(V45=0,W45=0)</formula>
    </cfRule>
  </conditionalFormatting>
  <conditionalFormatting sqref="V46">
    <cfRule type="expression" dxfId="629" priority="49">
      <formula>AND(V46=0,W46=0)</formula>
    </cfRule>
  </conditionalFormatting>
  <conditionalFormatting sqref="C52">
    <cfRule type="expression" dxfId="628" priority="48">
      <formula>C52=0</formula>
    </cfRule>
  </conditionalFormatting>
  <conditionalFormatting sqref="C53">
    <cfRule type="expression" dxfId="627" priority="47">
      <formula>C53=0</formula>
    </cfRule>
  </conditionalFormatting>
  <conditionalFormatting sqref="C54">
    <cfRule type="expression" dxfId="626" priority="46">
      <formula>C54=0</formula>
    </cfRule>
  </conditionalFormatting>
  <conditionalFormatting sqref="B53">
    <cfRule type="expression" dxfId="625" priority="45">
      <formula>B53=""</formula>
    </cfRule>
  </conditionalFormatting>
  <conditionalFormatting sqref="G52">
    <cfRule type="expression" dxfId="624" priority="44">
      <formula>G52=0</formula>
    </cfRule>
  </conditionalFormatting>
  <conditionalFormatting sqref="G53">
    <cfRule type="expression" dxfId="623" priority="43">
      <formula>G53=0</formula>
    </cfRule>
  </conditionalFormatting>
  <conditionalFormatting sqref="F52">
    <cfRule type="expression" dxfId="622" priority="42">
      <formula>AND(F52=0,G52=0)</formula>
    </cfRule>
  </conditionalFormatting>
  <conditionalFormatting sqref="F53">
    <cfRule type="expression" dxfId="621" priority="41">
      <formula>AND(F53=0,G53=0)</formula>
    </cfRule>
  </conditionalFormatting>
  <conditionalFormatting sqref="K52">
    <cfRule type="expression" dxfId="620" priority="40">
      <formula>K52=0</formula>
    </cfRule>
  </conditionalFormatting>
  <conditionalFormatting sqref="K53">
    <cfRule type="expression" dxfId="619" priority="39">
      <formula>K53=0</formula>
    </cfRule>
  </conditionalFormatting>
  <conditionalFormatting sqref="K54">
    <cfRule type="expression" dxfId="618" priority="38">
      <formula>K54=0</formula>
    </cfRule>
  </conditionalFormatting>
  <conditionalFormatting sqref="J53">
    <cfRule type="expression" dxfId="617" priority="37">
      <formula>J53=""</formula>
    </cfRule>
  </conditionalFormatting>
  <conditionalFormatting sqref="O52">
    <cfRule type="expression" dxfId="616" priority="36">
      <formula>O52=0</formula>
    </cfRule>
  </conditionalFormatting>
  <conditionalFormatting sqref="O53">
    <cfRule type="expression" dxfId="615" priority="35">
      <formula>O53=0</formula>
    </cfRule>
  </conditionalFormatting>
  <conditionalFormatting sqref="N52">
    <cfRule type="expression" dxfId="614" priority="34">
      <formula>AND(N52=0,O52=0)</formula>
    </cfRule>
  </conditionalFormatting>
  <conditionalFormatting sqref="N53">
    <cfRule type="expression" dxfId="613" priority="33">
      <formula>AND(N53=0,O53=0)</formula>
    </cfRule>
  </conditionalFormatting>
  <conditionalFormatting sqref="S52">
    <cfRule type="expression" dxfId="612" priority="32">
      <formula>S52=0</formula>
    </cfRule>
  </conditionalFormatting>
  <conditionalFormatting sqref="S53">
    <cfRule type="expression" dxfId="611" priority="31">
      <formula>S53=0</formula>
    </cfRule>
  </conditionalFormatting>
  <conditionalFormatting sqref="S54">
    <cfRule type="expression" dxfId="610" priority="30">
      <formula>S54=0</formula>
    </cfRule>
  </conditionalFormatting>
  <conditionalFormatting sqref="R53">
    <cfRule type="expression" dxfId="609" priority="29">
      <formula>R53=""</formula>
    </cfRule>
  </conditionalFormatting>
  <conditionalFormatting sqref="W52">
    <cfRule type="expression" dxfId="608" priority="28">
      <formula>W52=0</formula>
    </cfRule>
  </conditionalFormatting>
  <conditionalFormatting sqref="W53">
    <cfRule type="expression" dxfId="607" priority="27">
      <formula>W53=0</formula>
    </cfRule>
  </conditionalFormatting>
  <conditionalFormatting sqref="V52">
    <cfRule type="expression" dxfId="606" priority="26">
      <formula>AND(V52=0,W52=0)</formula>
    </cfRule>
  </conditionalFormatting>
  <conditionalFormatting sqref="V53">
    <cfRule type="expression" dxfId="605" priority="25">
      <formula>AND(V53=0,W53=0)</formula>
    </cfRule>
  </conditionalFormatting>
  <conditionalFormatting sqref="C59">
    <cfRule type="expression" dxfId="604" priority="24">
      <formula>C59=0</formula>
    </cfRule>
  </conditionalFormatting>
  <conditionalFormatting sqref="C60">
    <cfRule type="expression" dxfId="603" priority="23">
      <formula>C60=0</formula>
    </cfRule>
  </conditionalFormatting>
  <conditionalFormatting sqref="C61">
    <cfRule type="expression" dxfId="602" priority="22">
      <formula>C61=0</formula>
    </cfRule>
  </conditionalFormatting>
  <conditionalFormatting sqref="B60">
    <cfRule type="expression" dxfId="601" priority="21">
      <formula>B60=""</formula>
    </cfRule>
  </conditionalFormatting>
  <conditionalFormatting sqref="G59">
    <cfRule type="expression" dxfId="600" priority="20">
      <formula>G59=0</formula>
    </cfRule>
  </conditionalFormatting>
  <conditionalFormatting sqref="G60">
    <cfRule type="expression" dxfId="599" priority="19">
      <formula>G60=0</formula>
    </cfRule>
  </conditionalFormatting>
  <conditionalFormatting sqref="F59">
    <cfRule type="expression" dxfId="598" priority="18">
      <formula>AND(F59=0,G59=0)</formula>
    </cfRule>
  </conditionalFormatting>
  <conditionalFormatting sqref="F60">
    <cfRule type="expression" dxfId="597" priority="17">
      <formula>AND(F60=0,G60=0)</formula>
    </cfRule>
  </conditionalFormatting>
  <conditionalFormatting sqref="K59">
    <cfRule type="expression" dxfId="596" priority="16">
      <formula>K59=0</formula>
    </cfRule>
  </conditionalFormatting>
  <conditionalFormatting sqref="K60">
    <cfRule type="expression" dxfId="595" priority="15">
      <formula>K60=0</formula>
    </cfRule>
  </conditionalFormatting>
  <conditionalFormatting sqref="K61">
    <cfRule type="expression" dxfId="594" priority="14">
      <formula>K61=0</formula>
    </cfRule>
  </conditionalFormatting>
  <conditionalFormatting sqref="J60">
    <cfRule type="expression" dxfId="593" priority="13">
      <formula>J60=""</formula>
    </cfRule>
  </conditionalFormatting>
  <conditionalFormatting sqref="O59">
    <cfRule type="expression" dxfId="592" priority="12">
      <formula>O59=0</formula>
    </cfRule>
  </conditionalFormatting>
  <conditionalFormatting sqref="O60">
    <cfRule type="expression" dxfId="591" priority="11">
      <formula>O60=0</formula>
    </cfRule>
  </conditionalFormatting>
  <conditionalFormatting sqref="N59">
    <cfRule type="expression" dxfId="590" priority="10">
      <formula>AND(N59=0,O59=0)</formula>
    </cfRule>
  </conditionalFormatting>
  <conditionalFormatting sqref="N60">
    <cfRule type="expression" dxfId="589" priority="9">
      <formula>AND(N60=0,O60=0)</formula>
    </cfRule>
  </conditionalFormatting>
  <conditionalFormatting sqref="S59">
    <cfRule type="expression" dxfId="588" priority="8">
      <formula>S59=0</formula>
    </cfRule>
  </conditionalFormatting>
  <conditionalFormatting sqref="S60">
    <cfRule type="expression" dxfId="587" priority="7">
      <formula>S60=0</formula>
    </cfRule>
  </conditionalFormatting>
  <conditionalFormatting sqref="S61">
    <cfRule type="expression" dxfId="586" priority="6">
      <formula>S61=0</formula>
    </cfRule>
  </conditionalFormatting>
  <conditionalFormatting sqref="R60">
    <cfRule type="expression" dxfId="585" priority="5">
      <formula>R60=""</formula>
    </cfRule>
  </conditionalFormatting>
  <conditionalFormatting sqref="W59">
    <cfRule type="expression" dxfId="584" priority="4">
      <formula>W59=0</formula>
    </cfRule>
  </conditionalFormatting>
  <conditionalFormatting sqref="W60">
    <cfRule type="expression" dxfId="583" priority="3">
      <formula>W60=0</formula>
    </cfRule>
  </conditionalFormatting>
  <conditionalFormatting sqref="V59">
    <cfRule type="expression" dxfId="582" priority="2">
      <formula>AND(V59=0,W59=0)</formula>
    </cfRule>
  </conditionalFormatting>
  <conditionalFormatting sqref="V60">
    <cfRule type="expression" dxfId="581" priority="1">
      <formula>AND(V60=0,W60=0)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00"/>
  <sheetViews>
    <sheetView showGridLines="0" topLeftCell="A26" zoomScale="55" zoomScaleNormal="55" workbookViewId="0">
      <selection activeCell="W1" sqref="W1"/>
    </sheetView>
  </sheetViews>
  <sheetFormatPr defaultRowHeight="15" x14ac:dyDescent="0.15"/>
  <cols>
    <col min="1" max="1" width="0.875" style="3" customWidth="1"/>
    <col min="2" max="3" width="8.125" style="3" customWidth="1"/>
    <col min="4" max="4" width="8.125" style="4" customWidth="1"/>
    <col min="5" max="5" width="2.375" style="3" customWidth="1"/>
    <col min="6" max="6" width="6.375" style="3" customWidth="1"/>
    <col min="7" max="7" width="8.125" style="3" customWidth="1"/>
    <col min="8" max="9" width="0.875" style="3" customWidth="1"/>
    <col min="10" max="12" width="8.125" style="3" customWidth="1"/>
    <col min="13" max="13" width="2.375" style="3" customWidth="1"/>
    <col min="14" max="14" width="6.375" style="3" customWidth="1"/>
    <col min="15" max="15" width="8.125" style="3" customWidth="1"/>
    <col min="16" max="17" width="0.875" style="3" customWidth="1"/>
    <col min="18" max="20" width="8.125" style="3" customWidth="1"/>
    <col min="21" max="21" width="2.375" style="3" customWidth="1"/>
    <col min="22" max="22" width="6.375" style="3" customWidth="1"/>
    <col min="23" max="23" width="8.125" style="3" customWidth="1"/>
    <col min="24" max="24" width="0.875" style="3" customWidth="1"/>
    <col min="25" max="25" width="3.75" style="3" customWidth="1"/>
    <col min="26" max="26" width="14.125" style="3" customWidth="1"/>
    <col min="27" max="27" width="3.75" style="3" customWidth="1"/>
    <col min="28" max="28" width="4.75" style="3" hidden="1" customWidth="1"/>
    <col min="29" max="29" width="8.375" style="3" hidden="1" customWidth="1"/>
    <col min="30" max="30" width="4.625" style="3" hidden="1" customWidth="1"/>
    <col min="31" max="31" width="8.375" style="3" hidden="1" customWidth="1"/>
    <col min="32" max="32" width="4.125" style="3" hidden="1" customWidth="1"/>
    <col min="33" max="33" width="9.625" style="3" hidden="1" customWidth="1"/>
    <col min="34" max="34" width="5.875" style="3" hidden="1" customWidth="1"/>
    <col min="35" max="35" width="2.625" style="3" hidden="1" customWidth="1"/>
    <col min="36" max="36" width="4.625" style="3" hidden="1" customWidth="1"/>
    <col min="37" max="39" width="2.625" style="3" hidden="1" customWidth="1"/>
    <col min="40" max="40" width="3.625" style="3" hidden="1" customWidth="1"/>
    <col min="41" max="45" width="2.625" style="3" hidden="1" customWidth="1"/>
    <col min="46" max="46" width="3.625" style="3" hidden="1" customWidth="1"/>
    <col min="47" max="47" width="4.625" style="3" hidden="1" customWidth="1"/>
    <col min="48" max="49" width="3.375" style="3" hidden="1" customWidth="1"/>
    <col min="50" max="50" width="5.875" style="3" hidden="1" customWidth="1"/>
    <col min="51" max="51" width="3.375" style="3" hidden="1" customWidth="1"/>
    <col min="52" max="52" width="2.875" style="3" hidden="1" customWidth="1"/>
    <col min="53" max="53" width="3.875" style="3" hidden="1" customWidth="1"/>
    <col min="54" max="54" width="4.625" style="3" hidden="1" customWidth="1"/>
    <col min="55" max="56" width="3.375" style="3" hidden="1" customWidth="1"/>
    <col min="57" max="57" width="4.625" style="3" hidden="1" customWidth="1"/>
    <col min="58" max="58" width="3.875" style="3" hidden="1" customWidth="1"/>
    <col min="59" max="59" width="4.625" style="3" hidden="1" customWidth="1"/>
    <col min="60" max="61" width="3.375" style="3" hidden="1" customWidth="1"/>
    <col min="62" max="62" width="4.625" style="3" hidden="1" customWidth="1"/>
    <col min="63" max="63" width="3.875" style="3" hidden="1" customWidth="1"/>
    <col min="64" max="64" width="4.625" style="3" hidden="1" customWidth="1"/>
    <col min="65" max="67" width="3.375" style="3" hidden="1" customWidth="1"/>
    <col min="68" max="68" width="3.875" style="3" hidden="1" customWidth="1"/>
    <col min="69" max="69" width="4.625" style="3" hidden="1" customWidth="1"/>
    <col min="70" max="73" width="3.375" style="3" hidden="1" customWidth="1"/>
    <col min="74" max="74" width="4.625" style="3" hidden="1" customWidth="1"/>
    <col min="75" max="75" width="9" style="3" hidden="1" customWidth="1"/>
    <col min="76" max="76" width="4.625" style="3" hidden="1" customWidth="1"/>
    <col min="77" max="77" width="1.625" style="3" hidden="1" customWidth="1"/>
    <col min="78" max="78" width="4.625" style="3" hidden="1" customWidth="1"/>
    <col min="79" max="80" width="3.375" style="3" hidden="1" customWidth="1"/>
    <col min="81" max="81" width="4.625" style="3" hidden="1" customWidth="1"/>
    <col min="82" max="82" width="9" style="3" hidden="1" customWidth="1"/>
    <col min="83" max="83" width="4.25" style="3" hidden="1" customWidth="1"/>
    <col min="84" max="84" width="1.625" style="3" hidden="1" customWidth="1"/>
    <col min="85" max="85" width="5.875" style="3" hidden="1" customWidth="1"/>
    <col min="86" max="87" width="3.5" style="3" hidden="1" customWidth="1"/>
    <col min="88" max="88" width="4.625" style="3" hidden="1" customWidth="1"/>
    <col min="89" max="89" width="9" style="3" hidden="1" customWidth="1"/>
    <col min="90" max="90" width="6" style="3" hidden="1" customWidth="1"/>
    <col min="91" max="91" width="1.625" style="3" hidden="1" customWidth="1"/>
    <col min="92" max="92" width="5.875" style="3" hidden="1" customWidth="1"/>
    <col min="93" max="94" width="3.5" style="3" hidden="1" customWidth="1"/>
    <col min="95" max="95" width="4.625" style="3" hidden="1" customWidth="1"/>
    <col min="96" max="96" width="9" style="3" hidden="1" customWidth="1"/>
    <col min="97" max="97" width="4.25" style="3" hidden="1" customWidth="1"/>
    <col min="98" max="98" width="1.625" style="3" hidden="1" customWidth="1"/>
    <col min="99" max="99" width="5.875" style="3" hidden="1" customWidth="1"/>
    <col min="100" max="101" width="3.5" style="3" hidden="1" customWidth="1"/>
    <col min="102" max="102" width="4.625" style="3" customWidth="1"/>
    <col min="103" max="16384" width="9" style="3"/>
  </cols>
  <sheetData>
    <row r="1" spans="1:101" ht="39.950000000000003" customHeight="1" thickBot="1" x14ac:dyDescent="0.3">
      <c r="A1" s="79" t="s">
        <v>143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1">
        <v>1</v>
      </c>
      <c r="X1" s="2"/>
      <c r="AB1" s="4" t="s">
        <v>144</v>
      </c>
      <c r="AC1" s="5">
        <f ca="1">BC1*1000+BH1*100+BM1*10+BR1</f>
        <v>628</v>
      </c>
      <c r="AD1" s="5" t="s">
        <v>1</v>
      </c>
      <c r="AE1" s="5">
        <f ca="1">BD1*1000+BI1*100+BN1*10+BS1</f>
        <v>674</v>
      </c>
      <c r="AF1" s="5" t="s">
        <v>4</v>
      </c>
      <c r="AG1" s="5">
        <f ca="1">AC1+AE1</f>
        <v>1302</v>
      </c>
      <c r="AI1" s="5">
        <f ca="1">BC1</f>
        <v>0</v>
      </c>
      <c r="AJ1" s="5">
        <f ca="1">BH1</f>
        <v>6</v>
      </c>
      <c r="AK1" s="5" t="s">
        <v>145</v>
      </c>
      <c r="AL1" s="5">
        <f ca="1">BM1</f>
        <v>2</v>
      </c>
      <c r="AM1" s="5">
        <f ca="1">BR1</f>
        <v>8</v>
      </c>
      <c r="AN1" s="5" t="s">
        <v>146</v>
      </c>
      <c r="AO1" s="5">
        <f ca="1">BD1</f>
        <v>0</v>
      </c>
      <c r="AP1" s="5">
        <f ca="1">BI1</f>
        <v>6</v>
      </c>
      <c r="AQ1" s="5" t="s">
        <v>147</v>
      </c>
      <c r="AR1" s="5">
        <f ca="1">BN1</f>
        <v>7</v>
      </c>
      <c r="AS1" s="5">
        <f ca="1">BS1</f>
        <v>4</v>
      </c>
      <c r="AT1" s="5" t="s">
        <v>148</v>
      </c>
      <c r="AU1" s="5">
        <f ca="1">MOD(ROUNDDOWN(AG1/1000,0),10)</f>
        <v>1</v>
      </c>
      <c r="AV1" s="5">
        <f ca="1">MOD(ROUNDDOWN(AG1/100,0),10)</f>
        <v>3</v>
      </c>
      <c r="AW1" s="5" t="s">
        <v>149</v>
      </c>
      <c r="AX1" s="5">
        <f ca="1">MOD(ROUNDDOWN(AG1/10,0),10)</f>
        <v>0</v>
      </c>
      <c r="AY1" s="5">
        <f ca="1">MOD(ROUNDDOWN(AG1/1,0),10)</f>
        <v>2</v>
      </c>
      <c r="BA1" s="6" t="s">
        <v>5</v>
      </c>
      <c r="BB1" s="5">
        <v>1</v>
      </c>
      <c r="BC1" s="7">
        <f ca="1">VLOOKUP($BX1,$BZ$1:$CB$100,2,FALSE)</f>
        <v>0</v>
      </c>
      <c r="BD1" s="7">
        <f ca="1">VLOOKUP($BX1,$BZ$1:$CB$100,3,FALSE)</f>
        <v>0</v>
      </c>
      <c r="BE1" s="8"/>
      <c r="BF1" s="6" t="s">
        <v>6</v>
      </c>
      <c r="BG1" s="5">
        <v>1</v>
      </c>
      <c r="BH1" s="7">
        <f ca="1">VLOOKUP($CE1,$CG$1:$CI$100,2,FALSE)</f>
        <v>6</v>
      </c>
      <c r="BI1" s="7">
        <f ca="1">VLOOKUP($CE1,$CG$1:$CI$100,3,FALSE)</f>
        <v>6</v>
      </c>
      <c r="BJ1" s="8"/>
      <c r="BK1" s="6" t="s">
        <v>7</v>
      </c>
      <c r="BL1" s="5">
        <v>1</v>
      </c>
      <c r="BM1" s="9">
        <f ca="1">VLOOKUP($CL1,$CN$1:$CP$100,2,FALSE)</f>
        <v>2</v>
      </c>
      <c r="BN1" s="9">
        <f t="shared" ref="BN1:BN12" ca="1" si="0">VLOOKUP($CL1,$CN$1:$CP$100,3,FALSE)</f>
        <v>7</v>
      </c>
      <c r="BO1" s="10"/>
      <c r="BP1" s="6" t="s">
        <v>8</v>
      </c>
      <c r="BQ1" s="5">
        <v>1</v>
      </c>
      <c r="BR1" s="9">
        <f ca="1">VLOOKUP($CS1,$CU$1:$CW$100,2,FALSE)</f>
        <v>8</v>
      </c>
      <c r="BS1" s="9">
        <f ca="1">VLOOKUP($CS1,$CU$1:$CW$100,3,FALSE)</f>
        <v>4</v>
      </c>
      <c r="BT1" s="10"/>
      <c r="BU1" s="10"/>
      <c r="BV1" s="8"/>
      <c r="BW1" s="11">
        <f ca="1">RAND()</f>
        <v>0.9196942769172366</v>
      </c>
      <c r="BX1" s="12">
        <f ca="1">RANK(BW1,$BW$1:$BW$100,)</f>
        <v>1</v>
      </c>
      <c r="BY1" s="12"/>
      <c r="BZ1" s="5">
        <v>1</v>
      </c>
      <c r="CA1" s="5">
        <v>0</v>
      </c>
      <c r="CB1" s="5">
        <v>0</v>
      </c>
      <c r="CC1" s="5" t="s">
        <v>121</v>
      </c>
      <c r="CD1" s="11">
        <f ca="1">RAND()</f>
        <v>0.40488381952359753</v>
      </c>
      <c r="CE1" s="12">
        <f ca="1">RANK(CD1,$CD$1:$CD$100,)</f>
        <v>51</v>
      </c>
      <c r="CF1" s="5"/>
      <c r="CG1" s="5">
        <v>1</v>
      </c>
      <c r="CH1" s="5">
        <v>1</v>
      </c>
      <c r="CI1" s="5">
        <v>1</v>
      </c>
      <c r="CK1" s="11">
        <f ca="1">RAND()</f>
        <v>0.72630815457780662</v>
      </c>
      <c r="CL1" s="12">
        <f ca="1">RANK(CK1,$CK$1:$CK$100,)</f>
        <v>28</v>
      </c>
      <c r="CM1" s="5"/>
      <c r="CN1" s="5">
        <v>1</v>
      </c>
      <c r="CO1" s="5">
        <v>0</v>
      </c>
      <c r="CP1" s="5">
        <v>0</v>
      </c>
      <c r="CQ1" s="5"/>
      <c r="CR1" s="11">
        <f ca="1">RAND()</f>
        <v>0.14260135612239944</v>
      </c>
      <c r="CS1" s="12">
        <f ca="1">RANK(CR1,$CR$1:$CR$100,)</f>
        <v>67</v>
      </c>
      <c r="CT1" s="5"/>
      <c r="CU1" s="5">
        <v>1</v>
      </c>
      <c r="CV1" s="5">
        <v>1</v>
      </c>
      <c r="CW1" s="5">
        <v>1</v>
      </c>
    </row>
    <row r="2" spans="1:101" ht="63.95" customHeight="1" thickBot="1" x14ac:dyDescent="0.3">
      <c r="B2" s="80" t="s">
        <v>50</v>
      </c>
      <c r="C2" s="81"/>
      <c r="D2" s="81"/>
      <c r="E2" s="81"/>
      <c r="F2" s="81"/>
      <c r="G2" s="82"/>
      <c r="H2" s="83" t="s">
        <v>43</v>
      </c>
      <c r="I2" s="84"/>
      <c r="J2" s="84"/>
      <c r="K2" s="8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6"/>
      <c r="AB2" s="3" t="s">
        <v>52</v>
      </c>
      <c r="AC2" s="5">
        <f t="shared" ref="AC2:AC12" ca="1" si="1">BC2*1000+BH2*100+BM2*10+BR2</f>
        <v>832</v>
      </c>
      <c r="AD2" s="5" t="s">
        <v>150</v>
      </c>
      <c r="AE2" s="5">
        <f t="shared" ref="AE2:AE12" ca="1" si="2">BD2*1000+BI2*100+BN2*10+BS2</f>
        <v>527</v>
      </c>
      <c r="AF2" s="5" t="s">
        <v>148</v>
      </c>
      <c r="AG2" s="5">
        <f t="shared" ref="AG2:AG12" ca="1" si="3">AC2+AE2</f>
        <v>1359</v>
      </c>
      <c r="AI2" s="5">
        <f t="shared" ref="AI2:AI12" ca="1" si="4">BC2</f>
        <v>0</v>
      </c>
      <c r="AJ2" s="5">
        <f t="shared" ref="AJ2:AJ12" ca="1" si="5">BH2</f>
        <v>8</v>
      </c>
      <c r="AK2" s="5" t="s">
        <v>147</v>
      </c>
      <c r="AL2" s="5">
        <f t="shared" ref="AL2:AL12" ca="1" si="6">BM2</f>
        <v>3</v>
      </c>
      <c r="AM2" s="5">
        <f t="shared" ref="AM2:AM12" ca="1" si="7">BR2</f>
        <v>2</v>
      </c>
      <c r="AN2" s="5" t="s">
        <v>1</v>
      </c>
      <c r="AO2" s="5">
        <f t="shared" ref="AO2:AO12" ca="1" si="8">BD2</f>
        <v>0</v>
      </c>
      <c r="AP2" s="5">
        <f t="shared" ref="AP2:AP12" ca="1" si="9">BI2</f>
        <v>5</v>
      </c>
      <c r="AQ2" s="5" t="s">
        <v>3</v>
      </c>
      <c r="AR2" s="5">
        <f t="shared" ref="AR2:AR12" ca="1" si="10">BN2</f>
        <v>2</v>
      </c>
      <c r="AS2" s="5">
        <f t="shared" ref="AS2:AS12" ca="1" si="11">BS2</f>
        <v>7</v>
      </c>
      <c r="AT2" s="5" t="s">
        <v>101</v>
      </c>
      <c r="AU2" s="5">
        <f t="shared" ref="AU2:AU12" ca="1" si="12">MOD(ROUNDDOWN(AG2/1000,0),10)</f>
        <v>1</v>
      </c>
      <c r="AV2" s="5">
        <f t="shared" ref="AV2:AV12" ca="1" si="13">MOD(ROUNDDOWN(AG2/100,0),10)</f>
        <v>3</v>
      </c>
      <c r="AW2" s="5" t="s">
        <v>3</v>
      </c>
      <c r="AX2" s="5">
        <f t="shared" ref="AX2:AX12" ca="1" si="14">MOD(ROUNDDOWN(AG2/10,0),10)</f>
        <v>5</v>
      </c>
      <c r="AY2" s="5">
        <f t="shared" ref="AY2:AY12" ca="1" si="15">MOD(ROUNDDOWN(AG2/1,0),10)</f>
        <v>9</v>
      </c>
      <c r="BB2" s="5">
        <v>2</v>
      </c>
      <c r="BC2" s="7">
        <f t="shared" ref="BC2:BC12" ca="1" si="16">VLOOKUP($BX2,$BZ$1:$CB$100,2,FALSE)</f>
        <v>0</v>
      </c>
      <c r="BD2" s="7">
        <f t="shared" ref="BD2:BD12" ca="1" si="17">VLOOKUP($BX2,$BZ$1:$CB$100,3,FALSE)</f>
        <v>0</v>
      </c>
      <c r="BE2" s="8"/>
      <c r="BG2" s="5">
        <v>2</v>
      </c>
      <c r="BH2" s="7">
        <f t="shared" ref="BH2:BH12" ca="1" si="18">VLOOKUP($CE2,$CG$1:$CI$100,2,FALSE)</f>
        <v>8</v>
      </c>
      <c r="BI2" s="7">
        <f t="shared" ref="BI2:BI12" ca="1" si="19">VLOOKUP($CE2,$CG$1:$CI$100,3,FALSE)</f>
        <v>5</v>
      </c>
      <c r="BJ2" s="8"/>
      <c r="BL2" s="5">
        <v>2</v>
      </c>
      <c r="BM2" s="9">
        <f t="shared" ref="BM2:BM12" ca="1" si="20">VLOOKUP($CL2,$CN$1:$CP$100,2,FALSE)</f>
        <v>3</v>
      </c>
      <c r="BN2" s="9">
        <f t="shared" ca="1" si="0"/>
        <v>2</v>
      </c>
      <c r="BO2" s="10"/>
      <c r="BQ2" s="5">
        <v>2</v>
      </c>
      <c r="BR2" s="9">
        <f t="shared" ref="BR2:BR12" ca="1" si="21">VLOOKUP($CS2,$CU$1:$CW$100,2,FALSE)</f>
        <v>2</v>
      </c>
      <c r="BS2" s="9">
        <f t="shared" ref="BS2:BS12" ca="1" si="22">VLOOKUP($CS2,$CU$1:$CW$100,3,FALSE)</f>
        <v>7</v>
      </c>
      <c r="BT2" s="10"/>
      <c r="BU2" s="10"/>
      <c r="BV2" s="8"/>
      <c r="BW2" s="11">
        <f t="shared" ref="BW2:BW18" ca="1" si="23">RAND()</f>
        <v>0.5933106550938857</v>
      </c>
      <c r="BX2" s="12">
        <f t="shared" ref="BX2:BX18" ca="1" si="24">RANK(BW2,$BW$1:$BW$100,)</f>
        <v>6</v>
      </c>
      <c r="BY2" s="12"/>
      <c r="BZ2" s="5">
        <v>2</v>
      </c>
      <c r="CA2" s="5">
        <v>0</v>
      </c>
      <c r="CB2" s="5">
        <v>0</v>
      </c>
      <c r="CC2" s="5"/>
      <c r="CD2" s="11">
        <f t="shared" ref="CD2:CD65" ca="1" si="25">RAND()</f>
        <v>0.13251283698756688</v>
      </c>
      <c r="CE2" s="12">
        <f t="shared" ref="CE2:CE65" ca="1" si="26">RANK(CD2,$CD$1:$CD$100,)</f>
        <v>68</v>
      </c>
      <c r="CF2" s="5"/>
      <c r="CG2" s="5">
        <v>2</v>
      </c>
      <c r="CH2" s="5">
        <v>1</v>
      </c>
      <c r="CI2" s="5">
        <v>2</v>
      </c>
      <c r="CK2" s="11">
        <f t="shared" ref="CK2:CK65" ca="1" si="27">RAND()</f>
        <v>0.64666103862547919</v>
      </c>
      <c r="CL2" s="12">
        <f t="shared" ref="CL2:CL65" ca="1" si="28">RANK(CK2,$CK$1:$CK$100,)</f>
        <v>33</v>
      </c>
      <c r="CM2" s="5"/>
      <c r="CN2" s="5">
        <v>2</v>
      </c>
      <c r="CO2" s="5">
        <v>0</v>
      </c>
      <c r="CP2" s="5">
        <v>1</v>
      </c>
      <c r="CR2" s="11">
        <f t="shared" ref="CR2:CR65" ca="1" si="29">RAND()</f>
        <v>0.85975094848846134</v>
      </c>
      <c r="CS2" s="12">
        <f t="shared" ref="CS2:CS65" ca="1" si="30">RANK(CR2,$CR$1:$CR$100,)</f>
        <v>16</v>
      </c>
      <c r="CT2" s="5"/>
      <c r="CU2" s="5">
        <v>2</v>
      </c>
      <c r="CV2" s="5">
        <v>1</v>
      </c>
      <c r="CW2" s="5">
        <v>2</v>
      </c>
    </row>
    <row r="3" spans="1:101" ht="15" customHeight="1" x14ac:dyDescent="0.25">
      <c r="B3" s="13"/>
      <c r="C3" s="13"/>
      <c r="D3" s="13"/>
      <c r="E3" s="13"/>
      <c r="F3" s="13"/>
      <c r="G3" s="13"/>
      <c r="H3" s="13"/>
      <c r="I3" s="13"/>
      <c r="J3" s="13"/>
      <c r="K3" s="14"/>
      <c r="L3" s="14"/>
      <c r="M3" s="14"/>
      <c r="N3" s="14"/>
      <c r="O3" s="14"/>
      <c r="P3" s="14"/>
      <c r="Q3" s="14"/>
      <c r="R3" s="14"/>
      <c r="S3" s="14"/>
      <c r="T3" s="14"/>
      <c r="AB3" s="3" t="s">
        <v>11</v>
      </c>
      <c r="AC3" s="5">
        <f t="shared" ca="1" si="1"/>
        <v>106</v>
      </c>
      <c r="AD3" s="5" t="s">
        <v>1</v>
      </c>
      <c r="AE3" s="5">
        <f t="shared" ca="1" si="2"/>
        <v>217</v>
      </c>
      <c r="AF3" s="5" t="s">
        <v>4</v>
      </c>
      <c r="AG3" s="5">
        <f t="shared" ca="1" si="3"/>
        <v>323</v>
      </c>
      <c r="AI3" s="5">
        <f t="shared" ca="1" si="4"/>
        <v>0</v>
      </c>
      <c r="AJ3" s="5">
        <f t="shared" ca="1" si="5"/>
        <v>1</v>
      </c>
      <c r="AK3" s="5" t="s">
        <v>3</v>
      </c>
      <c r="AL3" s="5">
        <f t="shared" ca="1" si="6"/>
        <v>0</v>
      </c>
      <c r="AM3" s="5">
        <f t="shared" ca="1" si="7"/>
        <v>6</v>
      </c>
      <c r="AN3" s="5" t="s">
        <v>1</v>
      </c>
      <c r="AO3" s="5">
        <f t="shared" ca="1" si="8"/>
        <v>0</v>
      </c>
      <c r="AP3" s="5">
        <f t="shared" ca="1" si="9"/>
        <v>2</v>
      </c>
      <c r="AQ3" s="5" t="s">
        <v>3</v>
      </c>
      <c r="AR3" s="5">
        <f t="shared" ca="1" si="10"/>
        <v>1</v>
      </c>
      <c r="AS3" s="5">
        <f t="shared" ca="1" si="11"/>
        <v>7</v>
      </c>
      <c r="AT3" s="5" t="s">
        <v>4</v>
      </c>
      <c r="AU3" s="5">
        <f t="shared" ca="1" si="12"/>
        <v>0</v>
      </c>
      <c r="AV3" s="5">
        <f t="shared" ca="1" si="13"/>
        <v>3</v>
      </c>
      <c r="AW3" s="5" t="s">
        <v>3</v>
      </c>
      <c r="AX3" s="5">
        <f t="shared" ca="1" si="14"/>
        <v>2</v>
      </c>
      <c r="AY3" s="5">
        <f t="shared" ca="1" si="15"/>
        <v>3</v>
      </c>
      <c r="BB3" s="5">
        <v>3</v>
      </c>
      <c r="BC3" s="7">
        <f t="shared" ca="1" si="16"/>
        <v>0</v>
      </c>
      <c r="BD3" s="7">
        <f t="shared" ca="1" si="17"/>
        <v>0</v>
      </c>
      <c r="BE3" s="8"/>
      <c r="BG3" s="5">
        <v>3</v>
      </c>
      <c r="BH3" s="7">
        <f t="shared" ca="1" si="18"/>
        <v>1</v>
      </c>
      <c r="BI3" s="7">
        <f t="shared" ca="1" si="19"/>
        <v>2</v>
      </c>
      <c r="BJ3" s="8"/>
      <c r="BL3" s="5">
        <v>3</v>
      </c>
      <c r="BM3" s="9">
        <f t="shared" ca="1" si="20"/>
        <v>0</v>
      </c>
      <c r="BN3" s="9">
        <f t="shared" ca="1" si="0"/>
        <v>1</v>
      </c>
      <c r="BO3" s="10"/>
      <c r="BQ3" s="5">
        <v>3</v>
      </c>
      <c r="BR3" s="9">
        <f t="shared" ca="1" si="21"/>
        <v>6</v>
      </c>
      <c r="BS3" s="9">
        <f t="shared" ca="1" si="22"/>
        <v>7</v>
      </c>
      <c r="BT3" s="10"/>
      <c r="BU3" s="10"/>
      <c r="BV3" s="8"/>
      <c r="BW3" s="11">
        <f t="shared" ca="1" si="23"/>
        <v>0.83080457341266567</v>
      </c>
      <c r="BX3" s="12">
        <f t="shared" ca="1" si="24"/>
        <v>4</v>
      </c>
      <c r="BY3" s="12"/>
      <c r="BZ3" s="5">
        <v>3</v>
      </c>
      <c r="CA3" s="5">
        <v>0</v>
      </c>
      <c r="CB3" s="5">
        <v>0</v>
      </c>
      <c r="CC3" s="5"/>
      <c r="CD3" s="11">
        <f t="shared" ca="1" si="25"/>
        <v>0.97295304300699348</v>
      </c>
      <c r="CE3" s="12">
        <f t="shared" ca="1" si="26"/>
        <v>2</v>
      </c>
      <c r="CF3" s="5"/>
      <c r="CG3" s="5">
        <v>3</v>
      </c>
      <c r="CH3" s="5">
        <v>1</v>
      </c>
      <c r="CI3" s="5">
        <v>3</v>
      </c>
      <c r="CK3" s="11">
        <f t="shared" ca="1" si="27"/>
        <v>0.98425398657179042</v>
      </c>
      <c r="CL3" s="12">
        <f t="shared" ca="1" si="28"/>
        <v>2</v>
      </c>
      <c r="CM3" s="5"/>
      <c r="CN3" s="5">
        <v>3</v>
      </c>
      <c r="CO3" s="5">
        <v>0</v>
      </c>
      <c r="CP3" s="5">
        <v>2</v>
      </c>
      <c r="CR3" s="11">
        <f t="shared" ca="1" si="29"/>
        <v>0.30478274816292517</v>
      </c>
      <c r="CS3" s="12">
        <f t="shared" ca="1" si="30"/>
        <v>52</v>
      </c>
      <c r="CT3" s="5"/>
      <c r="CU3" s="5">
        <v>3</v>
      </c>
      <c r="CV3" s="5">
        <v>1</v>
      </c>
      <c r="CW3" s="5">
        <v>3</v>
      </c>
    </row>
    <row r="4" spans="1:101" ht="19.5" thickBot="1" x14ac:dyDescent="0.3">
      <c r="A4" s="15"/>
      <c r="B4" s="16" t="s">
        <v>0</v>
      </c>
      <c r="C4" s="17"/>
      <c r="D4" s="18"/>
      <c r="E4" s="17"/>
      <c r="F4" s="17"/>
      <c r="G4" s="17"/>
      <c r="H4" s="19"/>
      <c r="I4" s="15"/>
      <c r="J4" s="16" t="s">
        <v>9</v>
      </c>
      <c r="K4" s="17"/>
      <c r="L4" s="17"/>
      <c r="M4" s="17"/>
      <c r="N4" s="17"/>
      <c r="O4" s="17"/>
      <c r="P4" s="19"/>
      <c r="Q4" s="15"/>
      <c r="R4" s="16" t="s">
        <v>11</v>
      </c>
      <c r="S4" s="17"/>
      <c r="T4" s="17"/>
      <c r="U4" s="17"/>
      <c r="V4" s="17"/>
      <c r="W4" s="17"/>
      <c r="X4" s="19"/>
      <c r="AB4" s="3" t="s">
        <v>14</v>
      </c>
      <c r="AC4" s="5">
        <f t="shared" ca="1" si="1"/>
        <v>897</v>
      </c>
      <c r="AD4" s="5" t="s">
        <v>1</v>
      </c>
      <c r="AE4" s="5">
        <f t="shared" ca="1" si="2"/>
        <v>359</v>
      </c>
      <c r="AF4" s="5" t="s">
        <v>4</v>
      </c>
      <c r="AG4" s="5">
        <f t="shared" ca="1" si="3"/>
        <v>1256</v>
      </c>
      <c r="AI4" s="5">
        <f t="shared" ca="1" si="4"/>
        <v>0</v>
      </c>
      <c r="AJ4" s="5">
        <f t="shared" ca="1" si="5"/>
        <v>8</v>
      </c>
      <c r="AK4" s="5" t="s">
        <v>3</v>
      </c>
      <c r="AL4" s="5">
        <f t="shared" ca="1" si="6"/>
        <v>9</v>
      </c>
      <c r="AM4" s="5">
        <f t="shared" ca="1" si="7"/>
        <v>7</v>
      </c>
      <c r="AN4" s="5" t="s">
        <v>1</v>
      </c>
      <c r="AO4" s="5">
        <f t="shared" ca="1" si="8"/>
        <v>0</v>
      </c>
      <c r="AP4" s="5">
        <f t="shared" ca="1" si="9"/>
        <v>3</v>
      </c>
      <c r="AQ4" s="5" t="s">
        <v>3</v>
      </c>
      <c r="AR4" s="5">
        <f t="shared" ca="1" si="10"/>
        <v>5</v>
      </c>
      <c r="AS4" s="5">
        <f t="shared" ca="1" si="11"/>
        <v>9</v>
      </c>
      <c r="AT4" s="5" t="s">
        <v>4</v>
      </c>
      <c r="AU4" s="5">
        <f t="shared" ca="1" si="12"/>
        <v>1</v>
      </c>
      <c r="AV4" s="5">
        <f t="shared" ca="1" si="13"/>
        <v>2</v>
      </c>
      <c r="AW4" s="5" t="s">
        <v>3</v>
      </c>
      <c r="AX4" s="5">
        <f t="shared" ca="1" si="14"/>
        <v>5</v>
      </c>
      <c r="AY4" s="5">
        <f t="shared" ca="1" si="15"/>
        <v>6</v>
      </c>
      <c r="BB4" s="5">
        <v>4</v>
      </c>
      <c r="BC4" s="7">
        <f t="shared" ca="1" si="16"/>
        <v>0</v>
      </c>
      <c r="BD4" s="7">
        <f t="shared" ca="1" si="17"/>
        <v>0</v>
      </c>
      <c r="BE4" s="8"/>
      <c r="BG4" s="5">
        <v>4</v>
      </c>
      <c r="BH4" s="7">
        <f t="shared" ca="1" si="18"/>
        <v>8</v>
      </c>
      <c r="BI4" s="7">
        <f t="shared" ca="1" si="19"/>
        <v>3</v>
      </c>
      <c r="BJ4" s="8"/>
      <c r="BL4" s="5">
        <v>4</v>
      </c>
      <c r="BM4" s="9">
        <f t="shared" ca="1" si="20"/>
        <v>9</v>
      </c>
      <c r="BN4" s="9">
        <f t="shared" ca="1" si="0"/>
        <v>5</v>
      </c>
      <c r="BO4" s="10"/>
      <c r="BQ4" s="5">
        <v>4</v>
      </c>
      <c r="BR4" s="9">
        <f t="shared" ca="1" si="21"/>
        <v>7</v>
      </c>
      <c r="BS4" s="9">
        <f t="shared" ca="1" si="22"/>
        <v>9</v>
      </c>
      <c r="BT4" s="10"/>
      <c r="BU4" s="10"/>
      <c r="BV4" s="8"/>
      <c r="BW4" s="11">
        <f t="shared" ca="1" si="23"/>
        <v>0.34294312300224794</v>
      </c>
      <c r="BX4" s="12">
        <f t="shared" ca="1" si="24"/>
        <v>12</v>
      </c>
      <c r="BY4" s="12"/>
      <c r="BZ4" s="5">
        <v>4</v>
      </c>
      <c r="CA4" s="5">
        <v>0</v>
      </c>
      <c r="CB4" s="5">
        <v>0</v>
      </c>
      <c r="CC4" s="5"/>
      <c r="CD4" s="11">
        <f t="shared" ca="1" si="25"/>
        <v>0.16566625340146945</v>
      </c>
      <c r="CE4" s="12">
        <f t="shared" ca="1" si="26"/>
        <v>66</v>
      </c>
      <c r="CF4" s="5"/>
      <c r="CG4" s="5">
        <v>4</v>
      </c>
      <c r="CH4" s="5">
        <v>1</v>
      </c>
      <c r="CI4" s="5">
        <v>4</v>
      </c>
      <c r="CK4" s="11">
        <f t="shared" ca="1" si="27"/>
        <v>3.5465426072117334E-2</v>
      </c>
      <c r="CL4" s="12">
        <f t="shared" ca="1" si="28"/>
        <v>96</v>
      </c>
      <c r="CM4" s="5"/>
      <c r="CN4" s="5">
        <v>4</v>
      </c>
      <c r="CO4" s="5">
        <v>0</v>
      </c>
      <c r="CP4" s="5">
        <v>3</v>
      </c>
      <c r="CR4" s="11">
        <f t="shared" ca="1" si="29"/>
        <v>0.1746734423413363</v>
      </c>
      <c r="CS4" s="12">
        <f t="shared" ca="1" si="30"/>
        <v>63</v>
      </c>
      <c r="CT4" s="5"/>
      <c r="CU4" s="5">
        <v>4</v>
      </c>
      <c r="CV4" s="5">
        <v>1</v>
      </c>
      <c r="CW4" s="5">
        <v>4</v>
      </c>
    </row>
    <row r="5" spans="1:101" ht="45.95" customHeight="1" thickBot="1" x14ac:dyDescent="0.3">
      <c r="A5" s="20"/>
      <c r="B5" s="86" t="str">
        <f ca="1">$AC1/100&amp;$AD1&amp;$AE1/100&amp;$AF1</f>
        <v>6.28＋6.74＝</v>
      </c>
      <c r="C5" s="87"/>
      <c r="D5" s="87"/>
      <c r="E5" s="87"/>
      <c r="F5" s="77">
        <f ca="1">$AG1/100</f>
        <v>13.02</v>
      </c>
      <c r="G5" s="78"/>
      <c r="H5" s="21"/>
      <c r="I5" s="20"/>
      <c r="J5" s="86" t="str">
        <f ca="1">$AC2/100&amp;$AD2&amp;$AE2/100&amp;$AF2</f>
        <v>8.32＋5.27＝</v>
      </c>
      <c r="K5" s="87"/>
      <c r="L5" s="87"/>
      <c r="M5" s="87"/>
      <c r="N5" s="77">
        <f ca="1">$AG2/100</f>
        <v>13.59</v>
      </c>
      <c r="O5" s="78"/>
      <c r="P5" s="22"/>
      <c r="Q5" s="20"/>
      <c r="R5" s="86" t="str">
        <f ca="1">$AC3/100&amp;$AD3&amp;$AE3/100&amp;$AF3</f>
        <v>1.06＋2.17＝</v>
      </c>
      <c r="S5" s="87"/>
      <c r="T5" s="87"/>
      <c r="U5" s="87"/>
      <c r="V5" s="77">
        <f ca="1">$AG3/100</f>
        <v>3.23</v>
      </c>
      <c r="W5" s="78"/>
      <c r="X5" s="23"/>
      <c r="AB5" s="3" t="s">
        <v>15</v>
      </c>
      <c r="AC5" s="5">
        <f t="shared" ca="1" si="1"/>
        <v>393</v>
      </c>
      <c r="AD5" s="5" t="s">
        <v>1</v>
      </c>
      <c r="AE5" s="5">
        <f t="shared" ca="1" si="2"/>
        <v>507</v>
      </c>
      <c r="AF5" s="5" t="s">
        <v>4</v>
      </c>
      <c r="AG5" s="5">
        <f t="shared" ca="1" si="3"/>
        <v>900</v>
      </c>
      <c r="AI5" s="5">
        <f t="shared" ca="1" si="4"/>
        <v>0</v>
      </c>
      <c r="AJ5" s="5">
        <f t="shared" ca="1" si="5"/>
        <v>3</v>
      </c>
      <c r="AK5" s="5" t="s">
        <v>103</v>
      </c>
      <c r="AL5" s="5">
        <f t="shared" ca="1" si="6"/>
        <v>9</v>
      </c>
      <c r="AM5" s="5">
        <f t="shared" ca="1" si="7"/>
        <v>3</v>
      </c>
      <c r="AN5" s="5" t="s">
        <v>1</v>
      </c>
      <c r="AO5" s="5">
        <f t="shared" ca="1" si="8"/>
        <v>0</v>
      </c>
      <c r="AP5" s="5">
        <f t="shared" ca="1" si="9"/>
        <v>5</v>
      </c>
      <c r="AQ5" s="5" t="s">
        <v>3</v>
      </c>
      <c r="AR5" s="5">
        <f t="shared" ca="1" si="10"/>
        <v>0</v>
      </c>
      <c r="AS5" s="5">
        <f t="shared" ca="1" si="11"/>
        <v>7</v>
      </c>
      <c r="AT5" s="5" t="s">
        <v>4</v>
      </c>
      <c r="AU5" s="5">
        <f t="shared" ca="1" si="12"/>
        <v>0</v>
      </c>
      <c r="AV5" s="5">
        <f t="shared" ca="1" si="13"/>
        <v>9</v>
      </c>
      <c r="AW5" s="5" t="s">
        <v>3</v>
      </c>
      <c r="AX5" s="5">
        <f t="shared" ca="1" si="14"/>
        <v>0</v>
      </c>
      <c r="AY5" s="5">
        <f t="shared" ca="1" si="15"/>
        <v>0</v>
      </c>
      <c r="BB5" s="5">
        <v>5</v>
      </c>
      <c r="BC5" s="7">
        <f t="shared" ca="1" si="16"/>
        <v>0</v>
      </c>
      <c r="BD5" s="7">
        <f t="shared" ca="1" si="17"/>
        <v>0</v>
      </c>
      <c r="BE5" s="8"/>
      <c r="BG5" s="5">
        <v>5</v>
      </c>
      <c r="BH5" s="7">
        <f t="shared" ca="1" si="18"/>
        <v>3</v>
      </c>
      <c r="BI5" s="7">
        <f t="shared" ca="1" si="19"/>
        <v>5</v>
      </c>
      <c r="BJ5" s="8"/>
      <c r="BL5" s="5">
        <v>5</v>
      </c>
      <c r="BM5" s="9">
        <f t="shared" ca="1" si="20"/>
        <v>9</v>
      </c>
      <c r="BN5" s="9">
        <f t="shared" ca="1" si="0"/>
        <v>0</v>
      </c>
      <c r="BO5" s="10"/>
      <c r="BQ5" s="5">
        <v>5</v>
      </c>
      <c r="BR5" s="9">
        <f t="shared" ca="1" si="21"/>
        <v>3</v>
      </c>
      <c r="BS5" s="9">
        <f t="shared" ca="1" si="22"/>
        <v>7</v>
      </c>
      <c r="BT5" s="10"/>
      <c r="BU5" s="10"/>
      <c r="BV5" s="8"/>
      <c r="BW5" s="11">
        <f t="shared" ca="1" si="23"/>
        <v>0.13538835532189186</v>
      </c>
      <c r="BX5" s="12">
        <f t="shared" ca="1" si="24"/>
        <v>15</v>
      </c>
      <c r="BY5" s="12"/>
      <c r="BZ5" s="5">
        <v>5</v>
      </c>
      <c r="CA5" s="5">
        <v>0</v>
      </c>
      <c r="CB5" s="5">
        <v>0</v>
      </c>
      <c r="CC5" s="5"/>
      <c r="CD5" s="11">
        <f t="shared" ca="1" si="25"/>
        <v>0.79047329594025439</v>
      </c>
      <c r="CE5" s="12">
        <f t="shared" ca="1" si="26"/>
        <v>23</v>
      </c>
      <c r="CF5" s="5"/>
      <c r="CG5" s="5">
        <v>5</v>
      </c>
      <c r="CH5" s="5">
        <v>1</v>
      </c>
      <c r="CI5" s="5">
        <v>5</v>
      </c>
      <c r="CK5" s="11">
        <f t="shared" ca="1" si="27"/>
        <v>7.5012429906347045E-2</v>
      </c>
      <c r="CL5" s="12">
        <f t="shared" ca="1" si="28"/>
        <v>91</v>
      </c>
      <c r="CM5" s="5"/>
      <c r="CN5" s="5">
        <v>5</v>
      </c>
      <c r="CO5" s="5">
        <v>0</v>
      </c>
      <c r="CP5" s="5">
        <v>4</v>
      </c>
      <c r="CR5" s="11">
        <f t="shared" ca="1" si="29"/>
        <v>0.6782659702416608</v>
      </c>
      <c r="CS5" s="12">
        <f t="shared" ca="1" si="30"/>
        <v>25</v>
      </c>
      <c r="CT5" s="5"/>
      <c r="CU5" s="5">
        <v>5</v>
      </c>
      <c r="CV5" s="5">
        <v>1</v>
      </c>
      <c r="CW5" s="5">
        <v>5</v>
      </c>
    </row>
    <row r="6" spans="1:101" ht="9.9499999999999993" customHeight="1" x14ac:dyDescent="0.25">
      <c r="A6" s="24"/>
      <c r="B6" s="25"/>
      <c r="C6" s="25"/>
      <c r="D6" s="25"/>
      <c r="E6" s="25"/>
      <c r="F6" s="25"/>
      <c r="G6" s="25"/>
      <c r="H6" s="26"/>
      <c r="I6" s="20"/>
      <c r="J6" s="25"/>
      <c r="K6" s="25"/>
      <c r="L6" s="25"/>
      <c r="M6" s="25"/>
      <c r="N6" s="25"/>
      <c r="O6" s="25"/>
      <c r="P6" s="27"/>
      <c r="Q6" s="20"/>
      <c r="R6" s="25"/>
      <c r="S6" s="25"/>
      <c r="T6" s="25"/>
      <c r="U6" s="25"/>
      <c r="V6" s="25"/>
      <c r="W6" s="25"/>
      <c r="X6" s="27"/>
      <c r="AB6" s="3" t="s">
        <v>16</v>
      </c>
      <c r="AC6" s="5">
        <f t="shared" ca="1" si="1"/>
        <v>729</v>
      </c>
      <c r="AD6" s="5" t="s">
        <v>1</v>
      </c>
      <c r="AE6" s="5">
        <f t="shared" ca="1" si="2"/>
        <v>538</v>
      </c>
      <c r="AF6" s="5" t="s">
        <v>4</v>
      </c>
      <c r="AG6" s="5">
        <f t="shared" ca="1" si="3"/>
        <v>1267</v>
      </c>
      <c r="AI6" s="5">
        <f t="shared" ca="1" si="4"/>
        <v>0</v>
      </c>
      <c r="AJ6" s="5">
        <f t="shared" ca="1" si="5"/>
        <v>7</v>
      </c>
      <c r="AK6" s="5" t="s">
        <v>3</v>
      </c>
      <c r="AL6" s="5">
        <f t="shared" ca="1" si="6"/>
        <v>2</v>
      </c>
      <c r="AM6" s="5">
        <f t="shared" ca="1" si="7"/>
        <v>9</v>
      </c>
      <c r="AN6" s="5" t="s">
        <v>1</v>
      </c>
      <c r="AO6" s="5">
        <f t="shared" ca="1" si="8"/>
        <v>0</v>
      </c>
      <c r="AP6" s="5">
        <f t="shared" ca="1" si="9"/>
        <v>5</v>
      </c>
      <c r="AQ6" s="5" t="s">
        <v>3</v>
      </c>
      <c r="AR6" s="5">
        <f t="shared" ca="1" si="10"/>
        <v>3</v>
      </c>
      <c r="AS6" s="5">
        <f t="shared" ca="1" si="11"/>
        <v>8</v>
      </c>
      <c r="AT6" s="5" t="s">
        <v>4</v>
      </c>
      <c r="AU6" s="5">
        <f t="shared" ca="1" si="12"/>
        <v>1</v>
      </c>
      <c r="AV6" s="5">
        <f t="shared" ca="1" si="13"/>
        <v>2</v>
      </c>
      <c r="AW6" s="5" t="s">
        <v>3</v>
      </c>
      <c r="AX6" s="5">
        <f t="shared" ca="1" si="14"/>
        <v>6</v>
      </c>
      <c r="AY6" s="5">
        <f t="shared" ca="1" si="15"/>
        <v>7</v>
      </c>
      <c r="BB6" s="5">
        <v>6</v>
      </c>
      <c r="BC6" s="7">
        <f t="shared" ca="1" si="16"/>
        <v>0</v>
      </c>
      <c r="BD6" s="7">
        <f t="shared" ca="1" si="17"/>
        <v>0</v>
      </c>
      <c r="BE6" s="8"/>
      <c r="BG6" s="5">
        <v>6</v>
      </c>
      <c r="BH6" s="7">
        <f t="shared" ca="1" si="18"/>
        <v>7</v>
      </c>
      <c r="BI6" s="7">
        <f t="shared" ca="1" si="19"/>
        <v>5</v>
      </c>
      <c r="BJ6" s="8"/>
      <c r="BL6" s="5">
        <v>6</v>
      </c>
      <c r="BM6" s="9">
        <f t="shared" ca="1" si="20"/>
        <v>2</v>
      </c>
      <c r="BN6" s="9">
        <f t="shared" ca="1" si="0"/>
        <v>3</v>
      </c>
      <c r="BO6" s="10"/>
      <c r="BQ6" s="5">
        <v>6</v>
      </c>
      <c r="BR6" s="9">
        <f t="shared" ca="1" si="21"/>
        <v>9</v>
      </c>
      <c r="BS6" s="9">
        <f t="shared" ca="1" si="22"/>
        <v>8</v>
      </c>
      <c r="BT6" s="10"/>
      <c r="BU6" s="10"/>
      <c r="BV6" s="8"/>
      <c r="BW6" s="11">
        <f t="shared" ca="1" si="23"/>
        <v>0.46144693714736962</v>
      </c>
      <c r="BX6" s="12">
        <f t="shared" ca="1" si="24"/>
        <v>9</v>
      </c>
      <c r="BY6" s="12"/>
      <c r="BZ6" s="5">
        <v>6</v>
      </c>
      <c r="CA6" s="5">
        <v>0</v>
      </c>
      <c r="CB6" s="5">
        <v>0</v>
      </c>
      <c r="CC6" s="5"/>
      <c r="CD6" s="11">
        <f t="shared" ca="1" si="25"/>
        <v>0.26027989783222849</v>
      </c>
      <c r="CE6" s="12">
        <f t="shared" ca="1" si="26"/>
        <v>59</v>
      </c>
      <c r="CF6" s="5"/>
      <c r="CG6" s="5">
        <v>6</v>
      </c>
      <c r="CH6" s="5">
        <v>1</v>
      </c>
      <c r="CI6" s="5">
        <v>6</v>
      </c>
      <c r="CK6" s="11">
        <f t="shared" ca="1" si="27"/>
        <v>0.77190955648003257</v>
      </c>
      <c r="CL6" s="12">
        <f t="shared" ca="1" si="28"/>
        <v>24</v>
      </c>
      <c r="CM6" s="5"/>
      <c r="CN6" s="5">
        <v>6</v>
      </c>
      <c r="CO6" s="5">
        <v>0</v>
      </c>
      <c r="CP6" s="5">
        <v>5</v>
      </c>
      <c r="CR6" s="11">
        <f t="shared" ca="1" si="29"/>
        <v>3.7242719777803579E-2</v>
      </c>
      <c r="CS6" s="12">
        <f t="shared" ca="1" si="30"/>
        <v>80</v>
      </c>
      <c r="CT6" s="5"/>
      <c r="CU6" s="5">
        <v>6</v>
      </c>
      <c r="CV6" s="5">
        <v>1</v>
      </c>
      <c r="CW6" s="5">
        <v>6</v>
      </c>
    </row>
    <row r="7" spans="1:101" ht="57" customHeight="1" x14ac:dyDescent="0.25">
      <c r="A7" s="20"/>
      <c r="B7" s="28"/>
      <c r="C7" s="28">
        <f ca="1">$BC1</f>
        <v>0</v>
      </c>
      <c r="D7" s="28">
        <f ca="1">$BH1</f>
        <v>6</v>
      </c>
      <c r="E7" s="28" t="str">
        <f ca="1">IF(AND(F7=0,G7=0),"",".")</f>
        <v>.</v>
      </c>
      <c r="F7" s="28">
        <f ca="1">$BM1</f>
        <v>2</v>
      </c>
      <c r="G7" s="28">
        <f ca="1">$BR1</f>
        <v>8</v>
      </c>
      <c r="H7" s="27"/>
      <c r="I7" s="20"/>
      <c r="J7" s="28"/>
      <c r="K7" s="28">
        <f ca="1">$BC2</f>
        <v>0</v>
      </c>
      <c r="L7" s="28">
        <f ca="1">$BH2</f>
        <v>8</v>
      </c>
      <c r="M7" s="28" t="str">
        <f ca="1">IF(AND(N7=0,O7=0),"",".")</f>
        <v>.</v>
      </c>
      <c r="N7" s="28">
        <f ca="1">$BM2</f>
        <v>3</v>
      </c>
      <c r="O7" s="28">
        <f ca="1">$BR2</f>
        <v>2</v>
      </c>
      <c r="P7" s="27"/>
      <c r="Q7" s="20"/>
      <c r="R7" s="28"/>
      <c r="S7" s="28">
        <f ca="1">$BC3</f>
        <v>0</v>
      </c>
      <c r="T7" s="28">
        <f ca="1">$BH3</f>
        <v>1</v>
      </c>
      <c r="U7" s="28" t="str">
        <f ca="1">IF(AND(V7=0,W7=0),"",".")</f>
        <v>.</v>
      </c>
      <c r="V7" s="28">
        <f ca="1">$BM3</f>
        <v>0</v>
      </c>
      <c r="W7" s="28">
        <f ca="1">$BR3</f>
        <v>6</v>
      </c>
      <c r="X7" s="27"/>
      <c r="AB7" s="3" t="s">
        <v>73</v>
      </c>
      <c r="AC7" s="5">
        <f t="shared" ca="1" si="1"/>
        <v>954</v>
      </c>
      <c r="AD7" s="5" t="s">
        <v>60</v>
      </c>
      <c r="AE7" s="5">
        <f t="shared" ca="1" si="2"/>
        <v>456</v>
      </c>
      <c r="AF7" s="5" t="s">
        <v>61</v>
      </c>
      <c r="AG7" s="5">
        <f t="shared" ca="1" si="3"/>
        <v>1410</v>
      </c>
      <c r="AI7" s="5">
        <f t="shared" ca="1" si="4"/>
        <v>0</v>
      </c>
      <c r="AJ7" s="5">
        <f t="shared" ca="1" si="5"/>
        <v>9</v>
      </c>
      <c r="AK7" s="5" t="s">
        <v>62</v>
      </c>
      <c r="AL7" s="5">
        <f t="shared" ca="1" si="6"/>
        <v>5</v>
      </c>
      <c r="AM7" s="5">
        <f t="shared" ca="1" si="7"/>
        <v>4</v>
      </c>
      <c r="AN7" s="5" t="s">
        <v>60</v>
      </c>
      <c r="AO7" s="5">
        <f t="shared" ca="1" si="8"/>
        <v>0</v>
      </c>
      <c r="AP7" s="5">
        <f t="shared" ca="1" si="9"/>
        <v>4</v>
      </c>
      <c r="AQ7" s="5" t="s">
        <v>62</v>
      </c>
      <c r="AR7" s="5">
        <f t="shared" ca="1" si="10"/>
        <v>5</v>
      </c>
      <c r="AS7" s="5">
        <f t="shared" ca="1" si="11"/>
        <v>6</v>
      </c>
      <c r="AT7" s="5" t="s">
        <v>61</v>
      </c>
      <c r="AU7" s="5">
        <f t="shared" ca="1" si="12"/>
        <v>1</v>
      </c>
      <c r="AV7" s="5">
        <f t="shared" ca="1" si="13"/>
        <v>4</v>
      </c>
      <c r="AW7" s="5" t="s">
        <v>62</v>
      </c>
      <c r="AX7" s="5">
        <f t="shared" ca="1" si="14"/>
        <v>1</v>
      </c>
      <c r="AY7" s="5">
        <f t="shared" ca="1" si="15"/>
        <v>0</v>
      </c>
      <c r="BB7" s="5">
        <v>7</v>
      </c>
      <c r="BC7" s="7">
        <f t="shared" ca="1" si="16"/>
        <v>0</v>
      </c>
      <c r="BD7" s="7">
        <f t="shared" ca="1" si="17"/>
        <v>0</v>
      </c>
      <c r="BE7" s="8"/>
      <c r="BG7" s="5">
        <v>7</v>
      </c>
      <c r="BH7" s="7">
        <f t="shared" ca="1" si="18"/>
        <v>9</v>
      </c>
      <c r="BI7" s="7">
        <f t="shared" ca="1" si="19"/>
        <v>4</v>
      </c>
      <c r="BJ7" s="8"/>
      <c r="BL7" s="5">
        <v>7</v>
      </c>
      <c r="BM7" s="9">
        <f t="shared" ca="1" si="20"/>
        <v>5</v>
      </c>
      <c r="BN7" s="9">
        <f t="shared" ca="1" si="0"/>
        <v>5</v>
      </c>
      <c r="BO7" s="10"/>
      <c r="BQ7" s="5">
        <v>7</v>
      </c>
      <c r="BR7" s="9">
        <f t="shared" ca="1" si="21"/>
        <v>4</v>
      </c>
      <c r="BS7" s="9">
        <f t="shared" ca="1" si="22"/>
        <v>6</v>
      </c>
      <c r="BT7" s="10"/>
      <c r="BU7" s="10"/>
      <c r="BV7" s="8"/>
      <c r="BW7" s="11">
        <f t="shared" ca="1" si="23"/>
        <v>0.44726916087986857</v>
      </c>
      <c r="BX7" s="12">
        <f t="shared" ca="1" si="24"/>
        <v>11</v>
      </c>
      <c r="BY7" s="12"/>
      <c r="BZ7" s="5">
        <v>7</v>
      </c>
      <c r="CA7" s="5">
        <v>0</v>
      </c>
      <c r="CB7" s="5">
        <v>0</v>
      </c>
      <c r="CC7" s="5"/>
      <c r="CD7" s="11">
        <f t="shared" ca="1" si="25"/>
        <v>6.7300785329678869E-2</v>
      </c>
      <c r="CE7" s="12">
        <f t="shared" ca="1" si="26"/>
        <v>76</v>
      </c>
      <c r="CF7" s="5"/>
      <c r="CG7" s="5">
        <v>7</v>
      </c>
      <c r="CH7" s="5">
        <v>1</v>
      </c>
      <c r="CI7" s="5">
        <v>7</v>
      </c>
      <c r="CK7" s="11">
        <f t="shared" ca="1" si="27"/>
        <v>0.41802038530328933</v>
      </c>
      <c r="CL7" s="12">
        <f t="shared" ca="1" si="28"/>
        <v>56</v>
      </c>
      <c r="CM7" s="5"/>
      <c r="CN7" s="5">
        <v>7</v>
      </c>
      <c r="CO7" s="5">
        <v>0</v>
      </c>
      <c r="CP7" s="5">
        <v>6</v>
      </c>
      <c r="CR7" s="11">
        <f t="shared" ca="1" si="29"/>
        <v>0.52293599135152347</v>
      </c>
      <c r="CS7" s="12">
        <f t="shared" ca="1" si="30"/>
        <v>33</v>
      </c>
      <c r="CT7" s="5"/>
      <c r="CU7" s="5">
        <v>7</v>
      </c>
      <c r="CV7" s="5">
        <v>1</v>
      </c>
      <c r="CW7" s="5">
        <v>7</v>
      </c>
    </row>
    <row r="8" spans="1:101" ht="57" customHeight="1" x14ac:dyDescent="0.25">
      <c r="A8" s="20"/>
      <c r="B8" s="28" t="str">
        <f ca="1">IF(AND($BD1=0,$BC1=0),"","＋")</f>
        <v/>
      </c>
      <c r="C8" s="28" t="str">
        <f ca="1">IF(AND($BD1=0,$BC1=0),"＋",$BD1)</f>
        <v>＋</v>
      </c>
      <c r="D8" s="28">
        <f ca="1">$BI1</f>
        <v>6</v>
      </c>
      <c r="E8" s="28" t="str">
        <f ca="1">IF(AND(F8=0,G8=0),"",".")</f>
        <v>.</v>
      </c>
      <c r="F8" s="28">
        <f ca="1">$BN1</f>
        <v>7</v>
      </c>
      <c r="G8" s="28">
        <f ca="1">$BS1</f>
        <v>4</v>
      </c>
      <c r="H8" s="27"/>
      <c r="I8" s="20"/>
      <c r="J8" s="28" t="str">
        <f ca="1">IF(AND($BD2=0,$BC2=0),"","＋")</f>
        <v/>
      </c>
      <c r="K8" s="28" t="str">
        <f ca="1">IF(AND($BD2=0,$BC2=0),"＋",$BD2)</f>
        <v>＋</v>
      </c>
      <c r="L8" s="28">
        <f ca="1">$BI2</f>
        <v>5</v>
      </c>
      <c r="M8" s="28" t="str">
        <f ca="1">IF(AND(N8=0,O8=0),"",".")</f>
        <v>.</v>
      </c>
      <c r="N8" s="28">
        <f ca="1">$BN2</f>
        <v>2</v>
      </c>
      <c r="O8" s="28">
        <f ca="1">$BS2</f>
        <v>7</v>
      </c>
      <c r="P8" s="27"/>
      <c r="Q8" s="20"/>
      <c r="R8" s="28" t="str">
        <f ca="1">IF(AND($BD3=0,$BC3=0),"","＋")</f>
        <v/>
      </c>
      <c r="S8" s="28" t="str">
        <f ca="1">IF(AND($BD3=0,$BC3=0),"＋",$BD3)</f>
        <v>＋</v>
      </c>
      <c r="T8" s="28">
        <f ca="1">$BI3</f>
        <v>2</v>
      </c>
      <c r="U8" s="28" t="str">
        <f ca="1">IF(AND(V8=0,W8=0),"",".")</f>
        <v>.</v>
      </c>
      <c r="V8" s="28">
        <f ca="1">$BN3</f>
        <v>1</v>
      </c>
      <c r="W8" s="28">
        <f ca="1">$BS3</f>
        <v>7</v>
      </c>
      <c r="X8" s="27"/>
      <c r="AB8" s="3" t="s">
        <v>74</v>
      </c>
      <c r="AC8" s="5">
        <f t="shared" ca="1" si="1"/>
        <v>757</v>
      </c>
      <c r="AD8" s="5" t="s">
        <v>60</v>
      </c>
      <c r="AE8" s="5">
        <f t="shared" ca="1" si="2"/>
        <v>936</v>
      </c>
      <c r="AF8" s="5" t="s">
        <v>61</v>
      </c>
      <c r="AG8" s="5">
        <f t="shared" ca="1" si="3"/>
        <v>1693</v>
      </c>
      <c r="AI8" s="5">
        <f t="shared" ca="1" si="4"/>
        <v>0</v>
      </c>
      <c r="AJ8" s="5">
        <f t="shared" ca="1" si="5"/>
        <v>7</v>
      </c>
      <c r="AK8" s="5" t="s">
        <v>62</v>
      </c>
      <c r="AL8" s="5">
        <f t="shared" ca="1" si="6"/>
        <v>5</v>
      </c>
      <c r="AM8" s="5">
        <f t="shared" ca="1" si="7"/>
        <v>7</v>
      </c>
      <c r="AN8" s="5" t="s">
        <v>60</v>
      </c>
      <c r="AO8" s="5">
        <f t="shared" ca="1" si="8"/>
        <v>0</v>
      </c>
      <c r="AP8" s="5">
        <f t="shared" ca="1" si="9"/>
        <v>9</v>
      </c>
      <c r="AQ8" s="5" t="s">
        <v>62</v>
      </c>
      <c r="AR8" s="5">
        <f t="shared" ca="1" si="10"/>
        <v>3</v>
      </c>
      <c r="AS8" s="5">
        <f t="shared" ca="1" si="11"/>
        <v>6</v>
      </c>
      <c r="AT8" s="5" t="s">
        <v>61</v>
      </c>
      <c r="AU8" s="5">
        <f t="shared" ca="1" si="12"/>
        <v>1</v>
      </c>
      <c r="AV8" s="5">
        <f t="shared" ca="1" si="13"/>
        <v>6</v>
      </c>
      <c r="AW8" s="5" t="s">
        <v>62</v>
      </c>
      <c r="AX8" s="5">
        <f t="shared" ca="1" si="14"/>
        <v>9</v>
      </c>
      <c r="AY8" s="5">
        <f t="shared" ca="1" si="15"/>
        <v>3</v>
      </c>
      <c r="BB8" s="5">
        <v>8</v>
      </c>
      <c r="BC8" s="7">
        <f t="shared" ca="1" si="16"/>
        <v>0</v>
      </c>
      <c r="BD8" s="7">
        <f t="shared" ca="1" si="17"/>
        <v>0</v>
      </c>
      <c r="BE8" s="8"/>
      <c r="BG8" s="5">
        <v>8</v>
      </c>
      <c r="BH8" s="7">
        <f t="shared" ca="1" si="18"/>
        <v>7</v>
      </c>
      <c r="BI8" s="7">
        <f t="shared" ca="1" si="19"/>
        <v>9</v>
      </c>
      <c r="BJ8" s="8"/>
      <c r="BL8" s="5">
        <v>8</v>
      </c>
      <c r="BM8" s="9">
        <f t="shared" ca="1" si="20"/>
        <v>5</v>
      </c>
      <c r="BN8" s="9">
        <f t="shared" ca="1" si="0"/>
        <v>3</v>
      </c>
      <c r="BO8" s="10"/>
      <c r="BQ8" s="5">
        <v>8</v>
      </c>
      <c r="BR8" s="9">
        <f t="shared" ca="1" si="21"/>
        <v>7</v>
      </c>
      <c r="BS8" s="9">
        <f t="shared" ca="1" si="22"/>
        <v>6</v>
      </c>
      <c r="BT8" s="10"/>
      <c r="BU8" s="10"/>
      <c r="BV8" s="8"/>
      <c r="BW8" s="11">
        <f t="shared" ca="1" si="23"/>
        <v>0.45129444700881904</v>
      </c>
      <c r="BX8" s="12">
        <f t="shared" ca="1" si="24"/>
        <v>10</v>
      </c>
      <c r="BY8" s="12"/>
      <c r="BZ8" s="5">
        <v>8</v>
      </c>
      <c r="CA8" s="5">
        <v>0</v>
      </c>
      <c r="CB8" s="5">
        <v>0</v>
      </c>
      <c r="CC8" s="5"/>
      <c r="CD8" s="11">
        <f t="shared" ca="1" si="25"/>
        <v>0.17594511464111751</v>
      </c>
      <c r="CE8" s="12">
        <f t="shared" ca="1" si="26"/>
        <v>63</v>
      </c>
      <c r="CF8" s="5"/>
      <c r="CG8" s="5">
        <v>8</v>
      </c>
      <c r="CH8" s="5">
        <v>1</v>
      </c>
      <c r="CI8" s="5">
        <v>8</v>
      </c>
      <c r="CK8" s="11">
        <f t="shared" ca="1" si="27"/>
        <v>0.43051406420376703</v>
      </c>
      <c r="CL8" s="12">
        <f t="shared" ca="1" si="28"/>
        <v>54</v>
      </c>
      <c r="CM8" s="5"/>
      <c r="CN8" s="5">
        <v>8</v>
      </c>
      <c r="CO8" s="5">
        <v>0</v>
      </c>
      <c r="CP8" s="5">
        <v>7</v>
      </c>
      <c r="CR8" s="11">
        <f t="shared" ca="1" si="29"/>
        <v>0.18974541498042929</v>
      </c>
      <c r="CS8" s="12">
        <f t="shared" ca="1" si="30"/>
        <v>60</v>
      </c>
      <c r="CT8" s="5"/>
      <c r="CU8" s="5">
        <v>8</v>
      </c>
      <c r="CV8" s="5">
        <v>1</v>
      </c>
      <c r="CW8" s="5">
        <v>8</v>
      </c>
    </row>
    <row r="9" spans="1:101" ht="57" customHeight="1" x14ac:dyDescent="0.25">
      <c r="A9" s="20"/>
      <c r="B9" s="28"/>
      <c r="C9" s="28">
        <f ca="1">$AU1</f>
        <v>1</v>
      </c>
      <c r="D9" s="28">
        <f ca="1">$AV1</f>
        <v>3</v>
      </c>
      <c r="E9" s="28" t="str">
        <f>$AW1</f>
        <v>.</v>
      </c>
      <c r="F9" s="28">
        <f ca="1">$AX1</f>
        <v>0</v>
      </c>
      <c r="G9" s="28">
        <f ca="1">$AY1</f>
        <v>2</v>
      </c>
      <c r="H9" s="29"/>
      <c r="I9" s="30"/>
      <c r="J9" s="28"/>
      <c r="K9" s="28">
        <f ca="1">$AU2</f>
        <v>1</v>
      </c>
      <c r="L9" s="28">
        <f ca="1">$AV2</f>
        <v>3</v>
      </c>
      <c r="M9" s="28" t="str">
        <f>$AW2</f>
        <v>.</v>
      </c>
      <c r="N9" s="28">
        <f ca="1">$AX2</f>
        <v>5</v>
      </c>
      <c r="O9" s="28">
        <f ca="1">$AY2</f>
        <v>9</v>
      </c>
      <c r="P9" s="29"/>
      <c r="Q9" s="30"/>
      <c r="R9" s="28"/>
      <c r="S9" s="28">
        <f ca="1">$AU3</f>
        <v>0</v>
      </c>
      <c r="T9" s="28">
        <f ca="1">$AV3</f>
        <v>3</v>
      </c>
      <c r="U9" s="28" t="str">
        <f>$AW3</f>
        <v>.</v>
      </c>
      <c r="V9" s="28">
        <f ca="1">$AX3</f>
        <v>2</v>
      </c>
      <c r="W9" s="28">
        <f ca="1">$AY3</f>
        <v>3</v>
      </c>
      <c r="X9" s="31"/>
      <c r="AB9" s="3" t="s">
        <v>75</v>
      </c>
      <c r="AC9" s="5">
        <f t="shared" ca="1" si="1"/>
        <v>777</v>
      </c>
      <c r="AD9" s="5" t="s">
        <v>60</v>
      </c>
      <c r="AE9" s="5">
        <f t="shared" ca="1" si="2"/>
        <v>723</v>
      </c>
      <c r="AF9" s="5" t="s">
        <v>61</v>
      </c>
      <c r="AG9" s="5">
        <f t="shared" ca="1" si="3"/>
        <v>1500</v>
      </c>
      <c r="AI9" s="5">
        <f t="shared" ca="1" si="4"/>
        <v>0</v>
      </c>
      <c r="AJ9" s="5">
        <f t="shared" ca="1" si="5"/>
        <v>7</v>
      </c>
      <c r="AK9" s="5" t="s">
        <v>62</v>
      </c>
      <c r="AL9" s="5">
        <f t="shared" ca="1" si="6"/>
        <v>7</v>
      </c>
      <c r="AM9" s="5">
        <f t="shared" ca="1" si="7"/>
        <v>7</v>
      </c>
      <c r="AN9" s="5" t="s">
        <v>60</v>
      </c>
      <c r="AO9" s="5">
        <f t="shared" ca="1" si="8"/>
        <v>0</v>
      </c>
      <c r="AP9" s="5">
        <f t="shared" ca="1" si="9"/>
        <v>7</v>
      </c>
      <c r="AQ9" s="5" t="s">
        <v>62</v>
      </c>
      <c r="AR9" s="5">
        <f t="shared" ca="1" si="10"/>
        <v>2</v>
      </c>
      <c r="AS9" s="5">
        <f t="shared" ca="1" si="11"/>
        <v>3</v>
      </c>
      <c r="AT9" s="5" t="s">
        <v>61</v>
      </c>
      <c r="AU9" s="5">
        <f t="shared" ca="1" si="12"/>
        <v>1</v>
      </c>
      <c r="AV9" s="5">
        <f t="shared" ca="1" si="13"/>
        <v>5</v>
      </c>
      <c r="AW9" s="5" t="s">
        <v>62</v>
      </c>
      <c r="AX9" s="5">
        <f t="shared" ca="1" si="14"/>
        <v>0</v>
      </c>
      <c r="AY9" s="5">
        <f t="shared" ca="1" si="15"/>
        <v>0</v>
      </c>
      <c r="BB9" s="5">
        <v>9</v>
      </c>
      <c r="BC9" s="7">
        <f t="shared" ca="1" si="16"/>
        <v>0</v>
      </c>
      <c r="BD9" s="7">
        <f t="shared" ca="1" si="17"/>
        <v>0</v>
      </c>
      <c r="BE9" s="8"/>
      <c r="BG9" s="5">
        <v>9</v>
      </c>
      <c r="BH9" s="7">
        <f t="shared" ca="1" si="18"/>
        <v>7</v>
      </c>
      <c r="BI9" s="7">
        <f t="shared" ca="1" si="19"/>
        <v>7</v>
      </c>
      <c r="BJ9" s="8"/>
      <c r="BL9" s="5">
        <v>9</v>
      </c>
      <c r="BM9" s="9">
        <f t="shared" ca="1" si="20"/>
        <v>7</v>
      </c>
      <c r="BN9" s="9">
        <f t="shared" ca="1" si="0"/>
        <v>2</v>
      </c>
      <c r="BO9" s="10"/>
      <c r="BQ9" s="5">
        <v>9</v>
      </c>
      <c r="BR9" s="9">
        <f t="shared" ca="1" si="21"/>
        <v>7</v>
      </c>
      <c r="BS9" s="9">
        <f t="shared" ca="1" si="22"/>
        <v>3</v>
      </c>
      <c r="BT9" s="10"/>
      <c r="BU9" s="10"/>
      <c r="BV9" s="8"/>
      <c r="BW9" s="11">
        <f t="shared" ca="1" si="23"/>
        <v>0.76405257263959903</v>
      </c>
      <c r="BX9" s="12">
        <f t="shared" ca="1" si="24"/>
        <v>5</v>
      </c>
      <c r="BY9" s="12"/>
      <c r="BZ9" s="5">
        <v>9</v>
      </c>
      <c r="CA9" s="5">
        <v>0</v>
      </c>
      <c r="CB9" s="5">
        <v>0</v>
      </c>
      <c r="CC9" s="5"/>
      <c r="CD9" s="11">
        <f t="shared" ca="1" si="25"/>
        <v>0.18301229339682012</v>
      </c>
      <c r="CE9" s="12">
        <f t="shared" ca="1" si="26"/>
        <v>61</v>
      </c>
      <c r="CF9" s="5"/>
      <c r="CG9" s="5">
        <v>9</v>
      </c>
      <c r="CH9" s="5">
        <v>1</v>
      </c>
      <c r="CI9" s="5">
        <v>9</v>
      </c>
      <c r="CK9" s="11">
        <f t="shared" ca="1" si="27"/>
        <v>0.28900336006135607</v>
      </c>
      <c r="CL9" s="12">
        <f t="shared" ca="1" si="28"/>
        <v>73</v>
      </c>
      <c r="CM9" s="5"/>
      <c r="CN9" s="5">
        <v>9</v>
      </c>
      <c r="CO9" s="5">
        <v>0</v>
      </c>
      <c r="CP9" s="5">
        <v>8</v>
      </c>
      <c r="CR9" s="11">
        <f t="shared" ca="1" si="29"/>
        <v>0.22837828373808966</v>
      </c>
      <c r="CS9" s="12">
        <f t="shared" ca="1" si="30"/>
        <v>57</v>
      </c>
      <c r="CT9" s="5"/>
      <c r="CU9" s="5">
        <v>9</v>
      </c>
      <c r="CV9" s="5">
        <v>1</v>
      </c>
      <c r="CW9" s="5">
        <v>9</v>
      </c>
    </row>
    <row r="10" spans="1:101" ht="9.9499999999999993" customHeight="1" x14ac:dyDescent="0.25">
      <c r="A10" s="32"/>
      <c r="B10" s="33"/>
      <c r="C10" s="34"/>
      <c r="D10" s="35"/>
      <c r="E10" s="33"/>
      <c r="F10" s="33"/>
      <c r="G10" s="33"/>
      <c r="H10" s="36"/>
      <c r="I10" s="32"/>
      <c r="J10" s="33"/>
      <c r="K10" s="33"/>
      <c r="L10" s="33"/>
      <c r="M10" s="33"/>
      <c r="N10" s="33"/>
      <c r="O10" s="33"/>
      <c r="P10" s="36"/>
      <c r="Q10" s="32"/>
      <c r="R10" s="33"/>
      <c r="S10" s="33"/>
      <c r="T10" s="33"/>
      <c r="U10" s="33"/>
      <c r="V10" s="33"/>
      <c r="W10" s="33"/>
      <c r="X10" s="36"/>
      <c r="AB10" s="3" t="s">
        <v>76</v>
      </c>
      <c r="AC10" s="5">
        <f t="shared" ca="1" si="1"/>
        <v>432</v>
      </c>
      <c r="AD10" s="5" t="s">
        <v>60</v>
      </c>
      <c r="AE10" s="5">
        <f t="shared" ca="1" si="2"/>
        <v>316</v>
      </c>
      <c r="AF10" s="5" t="s">
        <v>61</v>
      </c>
      <c r="AG10" s="5">
        <f t="shared" ca="1" si="3"/>
        <v>748</v>
      </c>
      <c r="AI10" s="5">
        <f t="shared" ca="1" si="4"/>
        <v>0</v>
      </c>
      <c r="AJ10" s="5">
        <f t="shared" ca="1" si="5"/>
        <v>4</v>
      </c>
      <c r="AK10" s="5" t="s">
        <v>62</v>
      </c>
      <c r="AL10" s="5">
        <f t="shared" ca="1" si="6"/>
        <v>3</v>
      </c>
      <c r="AM10" s="5">
        <f t="shared" ca="1" si="7"/>
        <v>2</v>
      </c>
      <c r="AN10" s="5" t="s">
        <v>60</v>
      </c>
      <c r="AO10" s="5">
        <f t="shared" ca="1" si="8"/>
        <v>0</v>
      </c>
      <c r="AP10" s="5">
        <f t="shared" ca="1" si="9"/>
        <v>3</v>
      </c>
      <c r="AQ10" s="5" t="s">
        <v>62</v>
      </c>
      <c r="AR10" s="5">
        <f t="shared" ca="1" si="10"/>
        <v>1</v>
      </c>
      <c r="AS10" s="5">
        <f t="shared" ca="1" si="11"/>
        <v>6</v>
      </c>
      <c r="AT10" s="5" t="s">
        <v>61</v>
      </c>
      <c r="AU10" s="5">
        <f t="shared" ca="1" si="12"/>
        <v>0</v>
      </c>
      <c r="AV10" s="5">
        <f t="shared" ca="1" si="13"/>
        <v>7</v>
      </c>
      <c r="AW10" s="5" t="s">
        <v>62</v>
      </c>
      <c r="AX10" s="5">
        <f t="shared" ca="1" si="14"/>
        <v>4</v>
      </c>
      <c r="AY10" s="5">
        <f t="shared" ca="1" si="15"/>
        <v>8</v>
      </c>
      <c r="BB10" s="5">
        <v>10</v>
      </c>
      <c r="BC10" s="7">
        <f t="shared" ca="1" si="16"/>
        <v>0</v>
      </c>
      <c r="BD10" s="7">
        <f t="shared" ca="1" si="17"/>
        <v>0</v>
      </c>
      <c r="BE10" s="8"/>
      <c r="BG10" s="5">
        <v>10</v>
      </c>
      <c r="BH10" s="7">
        <f t="shared" ca="1" si="18"/>
        <v>4</v>
      </c>
      <c r="BI10" s="7">
        <f t="shared" ca="1" si="19"/>
        <v>3</v>
      </c>
      <c r="BJ10" s="8"/>
      <c r="BL10" s="5">
        <v>10</v>
      </c>
      <c r="BM10" s="9">
        <f t="shared" ca="1" si="20"/>
        <v>3</v>
      </c>
      <c r="BN10" s="9">
        <f t="shared" ca="1" si="0"/>
        <v>1</v>
      </c>
      <c r="BO10" s="10"/>
      <c r="BQ10" s="5">
        <v>10</v>
      </c>
      <c r="BR10" s="9">
        <f t="shared" ca="1" si="21"/>
        <v>2</v>
      </c>
      <c r="BS10" s="9">
        <f t="shared" ca="1" si="22"/>
        <v>6</v>
      </c>
      <c r="BT10" s="10"/>
      <c r="BU10" s="10"/>
      <c r="BV10" s="8"/>
      <c r="BW10" s="11">
        <f t="shared" ca="1" si="23"/>
        <v>0.12479679671129995</v>
      </c>
      <c r="BX10" s="12">
        <f t="shared" ca="1" si="24"/>
        <v>17</v>
      </c>
      <c r="BY10" s="12"/>
      <c r="BZ10" s="5">
        <v>10</v>
      </c>
      <c r="CA10" s="5">
        <v>0</v>
      </c>
      <c r="CB10" s="5">
        <v>0</v>
      </c>
      <c r="CC10" s="5"/>
      <c r="CD10" s="11">
        <f t="shared" ca="1" si="25"/>
        <v>0.71918967168817638</v>
      </c>
      <c r="CE10" s="12">
        <f t="shared" ca="1" si="26"/>
        <v>30</v>
      </c>
      <c r="CF10" s="5"/>
      <c r="CG10" s="5">
        <v>10</v>
      </c>
      <c r="CH10" s="5">
        <v>2</v>
      </c>
      <c r="CI10" s="5">
        <v>1</v>
      </c>
      <c r="CK10" s="11">
        <f t="shared" ca="1" si="27"/>
        <v>0.67597250775751938</v>
      </c>
      <c r="CL10" s="12">
        <f t="shared" ca="1" si="28"/>
        <v>32</v>
      </c>
      <c r="CM10" s="5"/>
      <c r="CN10" s="5">
        <v>10</v>
      </c>
      <c r="CO10" s="5">
        <v>0</v>
      </c>
      <c r="CP10" s="5">
        <v>9</v>
      </c>
      <c r="CR10" s="11">
        <f t="shared" ca="1" si="29"/>
        <v>0.86397910001423572</v>
      </c>
      <c r="CS10" s="12">
        <f t="shared" ca="1" si="30"/>
        <v>15</v>
      </c>
      <c r="CT10" s="5"/>
      <c r="CU10" s="5">
        <v>10</v>
      </c>
      <c r="CV10" s="5">
        <v>2</v>
      </c>
      <c r="CW10" s="5">
        <v>1</v>
      </c>
    </row>
    <row r="11" spans="1:101" ht="19.5" customHeight="1" thickBot="1" x14ac:dyDescent="0.3">
      <c r="A11" s="37"/>
      <c r="B11" s="16" t="s">
        <v>77</v>
      </c>
      <c r="C11" s="38"/>
      <c r="D11" s="18"/>
      <c r="E11" s="17"/>
      <c r="F11" s="17"/>
      <c r="G11" s="17"/>
      <c r="H11" s="19"/>
      <c r="I11" s="37"/>
      <c r="J11" s="16" t="s">
        <v>78</v>
      </c>
      <c r="K11" s="17"/>
      <c r="L11" s="17"/>
      <c r="M11" s="17"/>
      <c r="N11" s="17"/>
      <c r="O11" s="17"/>
      <c r="P11" s="19"/>
      <c r="Q11" s="37"/>
      <c r="R11" s="16" t="s">
        <v>79</v>
      </c>
      <c r="S11" s="17"/>
      <c r="T11" s="17"/>
      <c r="U11" s="17"/>
      <c r="V11" s="17"/>
      <c r="W11" s="17"/>
      <c r="X11" s="19"/>
      <c r="AB11" s="3" t="s">
        <v>80</v>
      </c>
      <c r="AC11" s="5">
        <f t="shared" ca="1" si="1"/>
        <v>253</v>
      </c>
      <c r="AD11" s="5" t="s">
        <v>60</v>
      </c>
      <c r="AE11" s="5">
        <f t="shared" ca="1" si="2"/>
        <v>794</v>
      </c>
      <c r="AF11" s="5" t="s">
        <v>61</v>
      </c>
      <c r="AG11" s="5">
        <f t="shared" ca="1" si="3"/>
        <v>1047</v>
      </c>
      <c r="AI11" s="5">
        <f t="shared" ca="1" si="4"/>
        <v>0</v>
      </c>
      <c r="AJ11" s="5">
        <f t="shared" ca="1" si="5"/>
        <v>2</v>
      </c>
      <c r="AK11" s="5" t="s">
        <v>62</v>
      </c>
      <c r="AL11" s="5">
        <f t="shared" ca="1" si="6"/>
        <v>5</v>
      </c>
      <c r="AM11" s="5">
        <f t="shared" ca="1" si="7"/>
        <v>3</v>
      </c>
      <c r="AN11" s="5" t="s">
        <v>60</v>
      </c>
      <c r="AO11" s="5">
        <f t="shared" ca="1" si="8"/>
        <v>0</v>
      </c>
      <c r="AP11" s="5">
        <f t="shared" ca="1" si="9"/>
        <v>7</v>
      </c>
      <c r="AQ11" s="5" t="s">
        <v>62</v>
      </c>
      <c r="AR11" s="5">
        <f t="shared" ca="1" si="10"/>
        <v>9</v>
      </c>
      <c r="AS11" s="5">
        <f t="shared" ca="1" si="11"/>
        <v>4</v>
      </c>
      <c r="AT11" s="5" t="s">
        <v>61</v>
      </c>
      <c r="AU11" s="5">
        <f t="shared" ca="1" si="12"/>
        <v>1</v>
      </c>
      <c r="AV11" s="5">
        <f t="shared" ca="1" si="13"/>
        <v>0</v>
      </c>
      <c r="AW11" s="5" t="s">
        <v>62</v>
      </c>
      <c r="AX11" s="5">
        <f t="shared" ca="1" si="14"/>
        <v>4</v>
      </c>
      <c r="AY11" s="5">
        <f t="shared" ca="1" si="15"/>
        <v>7</v>
      </c>
      <c r="BB11" s="5">
        <v>11</v>
      </c>
      <c r="BC11" s="7">
        <f t="shared" ca="1" si="16"/>
        <v>0</v>
      </c>
      <c r="BD11" s="7">
        <f t="shared" ca="1" si="17"/>
        <v>0</v>
      </c>
      <c r="BE11" s="8"/>
      <c r="BG11" s="5">
        <v>11</v>
      </c>
      <c r="BH11" s="7">
        <f t="shared" ca="1" si="18"/>
        <v>2</v>
      </c>
      <c r="BI11" s="7">
        <f t="shared" ca="1" si="19"/>
        <v>7</v>
      </c>
      <c r="BJ11" s="8"/>
      <c r="BL11" s="5">
        <v>11</v>
      </c>
      <c r="BM11" s="9">
        <f t="shared" ca="1" si="20"/>
        <v>5</v>
      </c>
      <c r="BN11" s="9">
        <f t="shared" ca="1" si="0"/>
        <v>9</v>
      </c>
      <c r="BO11" s="10"/>
      <c r="BQ11" s="5">
        <v>11</v>
      </c>
      <c r="BR11" s="9">
        <f t="shared" ca="1" si="21"/>
        <v>3</v>
      </c>
      <c r="BS11" s="9">
        <f t="shared" ca="1" si="22"/>
        <v>4</v>
      </c>
      <c r="BT11" s="10"/>
      <c r="BU11" s="10"/>
      <c r="BV11" s="8"/>
      <c r="BW11" s="11">
        <f t="shared" ca="1" si="23"/>
        <v>0.83862852146166611</v>
      </c>
      <c r="BX11" s="12">
        <f t="shared" ca="1" si="24"/>
        <v>3</v>
      </c>
      <c r="BY11" s="12"/>
      <c r="BZ11" s="5">
        <v>11</v>
      </c>
      <c r="CA11" s="5">
        <v>0</v>
      </c>
      <c r="CB11" s="5">
        <v>0</v>
      </c>
      <c r="CC11" s="5"/>
      <c r="CD11" s="11">
        <f t="shared" ca="1" si="25"/>
        <v>0.87984590871127866</v>
      </c>
      <c r="CE11" s="12">
        <f t="shared" ca="1" si="26"/>
        <v>16</v>
      </c>
      <c r="CF11" s="5"/>
      <c r="CG11" s="5">
        <v>11</v>
      </c>
      <c r="CH11" s="5">
        <v>2</v>
      </c>
      <c r="CI11" s="5">
        <v>2</v>
      </c>
      <c r="CK11" s="11">
        <f t="shared" ca="1" si="27"/>
        <v>0.3841711289192975</v>
      </c>
      <c r="CL11" s="12">
        <f t="shared" ca="1" si="28"/>
        <v>60</v>
      </c>
      <c r="CM11" s="5"/>
      <c r="CN11" s="5">
        <v>11</v>
      </c>
      <c r="CO11" s="5">
        <v>1</v>
      </c>
      <c r="CP11" s="5">
        <v>0</v>
      </c>
      <c r="CR11" s="11">
        <f t="shared" ca="1" si="29"/>
        <v>0.748791349488239</v>
      </c>
      <c r="CS11" s="12">
        <f t="shared" ca="1" si="30"/>
        <v>22</v>
      </c>
      <c r="CT11" s="5"/>
      <c r="CU11" s="5">
        <v>11</v>
      </c>
      <c r="CV11" s="5">
        <v>2</v>
      </c>
      <c r="CW11" s="5">
        <v>2</v>
      </c>
    </row>
    <row r="12" spans="1:101" ht="45.95" customHeight="1" thickBot="1" x14ac:dyDescent="0.3">
      <c r="A12" s="24"/>
      <c r="B12" s="66" t="str">
        <f ca="1">$AC4/100&amp;$AD4&amp;$AE4/100&amp;$AF4</f>
        <v>8.97＋3.59＝</v>
      </c>
      <c r="C12" s="67"/>
      <c r="D12" s="67"/>
      <c r="E12" s="67"/>
      <c r="F12" s="77">
        <f ca="1">$AG4/100</f>
        <v>12.56</v>
      </c>
      <c r="G12" s="78"/>
      <c r="H12" s="21"/>
      <c r="I12" s="20"/>
      <c r="J12" s="66" t="str">
        <f ca="1">$AC5/100&amp;$AD5&amp;$AE5/100&amp;$AF5</f>
        <v>3.93＋5.07＝</v>
      </c>
      <c r="K12" s="67"/>
      <c r="L12" s="67"/>
      <c r="M12" s="67"/>
      <c r="N12" s="77">
        <f ca="1">$AG5/100</f>
        <v>9</v>
      </c>
      <c r="O12" s="78"/>
      <c r="P12" s="22"/>
      <c r="Q12" s="20"/>
      <c r="R12" s="66" t="str">
        <f ca="1">$AC6/100&amp;$AD6&amp;$AE6/100&amp;$AF6</f>
        <v>7.29＋5.38＝</v>
      </c>
      <c r="S12" s="67"/>
      <c r="T12" s="67"/>
      <c r="U12" s="67"/>
      <c r="V12" s="77">
        <f ca="1">$AG6/100</f>
        <v>12.67</v>
      </c>
      <c r="W12" s="78"/>
      <c r="X12" s="27"/>
      <c r="AB12" s="3" t="s">
        <v>138</v>
      </c>
      <c r="AC12" s="5">
        <f t="shared" ca="1" si="1"/>
        <v>205</v>
      </c>
      <c r="AD12" s="5" t="s">
        <v>60</v>
      </c>
      <c r="AE12" s="5">
        <f t="shared" ca="1" si="2"/>
        <v>292</v>
      </c>
      <c r="AF12" s="5" t="s">
        <v>61</v>
      </c>
      <c r="AG12" s="5">
        <f t="shared" ca="1" si="3"/>
        <v>497</v>
      </c>
      <c r="AI12" s="5">
        <f t="shared" ca="1" si="4"/>
        <v>0</v>
      </c>
      <c r="AJ12" s="5">
        <f t="shared" ca="1" si="5"/>
        <v>2</v>
      </c>
      <c r="AK12" s="5" t="s">
        <v>62</v>
      </c>
      <c r="AL12" s="5">
        <f t="shared" ca="1" si="6"/>
        <v>0</v>
      </c>
      <c r="AM12" s="5">
        <f t="shared" ca="1" si="7"/>
        <v>5</v>
      </c>
      <c r="AN12" s="5" t="s">
        <v>60</v>
      </c>
      <c r="AO12" s="5">
        <f t="shared" ca="1" si="8"/>
        <v>0</v>
      </c>
      <c r="AP12" s="5">
        <f t="shared" ca="1" si="9"/>
        <v>2</v>
      </c>
      <c r="AQ12" s="5" t="s">
        <v>62</v>
      </c>
      <c r="AR12" s="5">
        <f t="shared" ca="1" si="10"/>
        <v>9</v>
      </c>
      <c r="AS12" s="5">
        <f t="shared" ca="1" si="11"/>
        <v>2</v>
      </c>
      <c r="AT12" s="5" t="s">
        <v>61</v>
      </c>
      <c r="AU12" s="5">
        <f t="shared" ca="1" si="12"/>
        <v>0</v>
      </c>
      <c r="AV12" s="5">
        <f t="shared" ca="1" si="13"/>
        <v>4</v>
      </c>
      <c r="AW12" s="5" t="s">
        <v>62</v>
      </c>
      <c r="AX12" s="5">
        <f t="shared" ca="1" si="14"/>
        <v>9</v>
      </c>
      <c r="AY12" s="5">
        <f t="shared" ca="1" si="15"/>
        <v>7</v>
      </c>
      <c r="BB12" s="5">
        <v>12</v>
      </c>
      <c r="BC12" s="7">
        <f t="shared" ca="1" si="16"/>
        <v>0</v>
      </c>
      <c r="BD12" s="7">
        <f t="shared" ca="1" si="17"/>
        <v>0</v>
      </c>
      <c r="BE12" s="8"/>
      <c r="BG12" s="5">
        <v>12</v>
      </c>
      <c r="BH12" s="7">
        <f t="shared" ca="1" si="18"/>
        <v>2</v>
      </c>
      <c r="BI12" s="7">
        <f t="shared" ca="1" si="19"/>
        <v>2</v>
      </c>
      <c r="BJ12" s="8"/>
      <c r="BL12" s="5">
        <v>12</v>
      </c>
      <c r="BM12" s="9">
        <f t="shared" ca="1" si="20"/>
        <v>0</v>
      </c>
      <c r="BN12" s="9">
        <f t="shared" ca="1" si="0"/>
        <v>9</v>
      </c>
      <c r="BO12" s="10"/>
      <c r="BQ12" s="5">
        <v>12</v>
      </c>
      <c r="BR12" s="9">
        <f t="shared" ca="1" si="21"/>
        <v>5</v>
      </c>
      <c r="BS12" s="9">
        <f t="shared" ca="1" si="22"/>
        <v>2</v>
      </c>
      <c r="BT12" s="10"/>
      <c r="BU12" s="10"/>
      <c r="BV12" s="8"/>
      <c r="BW12" s="11">
        <f t="shared" ca="1" si="23"/>
        <v>0.90118402709671253</v>
      </c>
      <c r="BX12" s="12">
        <f t="shared" ca="1" si="24"/>
        <v>2</v>
      </c>
      <c r="BY12" s="12"/>
      <c r="BZ12" s="5">
        <v>12</v>
      </c>
      <c r="CA12" s="5">
        <v>0</v>
      </c>
      <c r="CB12" s="5">
        <v>0</v>
      </c>
      <c r="CC12" s="5"/>
      <c r="CD12" s="11">
        <f t="shared" ca="1" si="25"/>
        <v>0.90516101708283137</v>
      </c>
      <c r="CE12" s="12">
        <f t="shared" ca="1" si="26"/>
        <v>11</v>
      </c>
      <c r="CF12" s="5"/>
      <c r="CG12" s="5">
        <v>12</v>
      </c>
      <c r="CH12" s="5">
        <v>2</v>
      </c>
      <c r="CI12" s="5">
        <v>3</v>
      </c>
      <c r="CK12" s="11">
        <f t="shared" ca="1" si="27"/>
        <v>0.89097883928278399</v>
      </c>
      <c r="CL12" s="12">
        <f t="shared" ca="1" si="28"/>
        <v>10</v>
      </c>
      <c r="CM12" s="5"/>
      <c r="CN12" s="5">
        <v>12</v>
      </c>
      <c r="CO12" s="5">
        <v>1</v>
      </c>
      <c r="CP12" s="5">
        <v>1</v>
      </c>
      <c r="CR12" s="11">
        <f t="shared" ca="1" si="29"/>
        <v>0.48819542657306858</v>
      </c>
      <c r="CS12" s="12">
        <f t="shared" ca="1" si="30"/>
        <v>38</v>
      </c>
      <c r="CT12" s="5"/>
      <c r="CU12" s="5">
        <v>12</v>
      </c>
      <c r="CV12" s="5">
        <v>2</v>
      </c>
      <c r="CW12" s="5">
        <v>3</v>
      </c>
    </row>
    <row r="13" spans="1:101" ht="9.9499999999999993" customHeight="1" x14ac:dyDescent="0.25">
      <c r="A13" s="20"/>
      <c r="B13" s="39"/>
      <c r="C13" s="40"/>
      <c r="D13" s="41"/>
      <c r="E13" s="14"/>
      <c r="F13" s="14"/>
      <c r="G13" s="14"/>
      <c r="H13" s="27"/>
      <c r="I13" s="20"/>
      <c r="J13" s="39"/>
      <c r="K13" s="14"/>
      <c r="L13" s="14"/>
      <c r="M13" s="14"/>
      <c r="N13" s="14"/>
      <c r="O13" s="14"/>
      <c r="P13" s="27"/>
      <c r="Q13" s="20"/>
      <c r="R13" s="39"/>
      <c r="S13" s="14"/>
      <c r="T13" s="14"/>
      <c r="U13" s="14"/>
      <c r="V13" s="14"/>
      <c r="W13" s="14"/>
      <c r="X13" s="27"/>
      <c r="AC13" s="5"/>
      <c r="AD13" s="5"/>
      <c r="AE13" s="5"/>
      <c r="AF13" s="5"/>
      <c r="AG13" s="5"/>
      <c r="BW13" s="11">
        <f t="shared" ca="1" si="23"/>
        <v>0.11833409994844624</v>
      </c>
      <c r="BX13" s="12">
        <f t="shared" ca="1" si="24"/>
        <v>18</v>
      </c>
      <c r="BY13" s="12"/>
      <c r="BZ13" s="5">
        <v>13</v>
      </c>
      <c r="CA13" s="5">
        <v>0</v>
      </c>
      <c r="CB13" s="5">
        <v>0</v>
      </c>
      <c r="CC13" s="5"/>
      <c r="CD13" s="11">
        <f t="shared" ca="1" si="25"/>
        <v>0.34817061109407677</v>
      </c>
      <c r="CE13" s="12">
        <f t="shared" ca="1" si="26"/>
        <v>52</v>
      </c>
      <c r="CF13" s="5"/>
      <c r="CG13" s="5">
        <v>13</v>
      </c>
      <c r="CH13" s="5">
        <v>2</v>
      </c>
      <c r="CI13" s="5">
        <v>4</v>
      </c>
      <c r="CK13" s="11">
        <f t="shared" ca="1" si="27"/>
        <v>0.22630659362550543</v>
      </c>
      <c r="CL13" s="12">
        <f t="shared" ca="1" si="28"/>
        <v>79</v>
      </c>
      <c r="CM13" s="5"/>
      <c r="CN13" s="5">
        <v>13</v>
      </c>
      <c r="CO13" s="5">
        <v>1</v>
      </c>
      <c r="CP13" s="5">
        <v>2</v>
      </c>
      <c r="CR13" s="11">
        <f t="shared" ca="1" si="29"/>
        <v>0.41940711627276139</v>
      </c>
      <c r="CS13" s="12">
        <f t="shared" ca="1" si="30"/>
        <v>42</v>
      </c>
      <c r="CT13" s="5"/>
      <c r="CU13" s="5">
        <v>13</v>
      </c>
      <c r="CV13" s="5">
        <v>2</v>
      </c>
      <c r="CW13" s="5">
        <v>4</v>
      </c>
    </row>
    <row r="14" spans="1:101" ht="57" customHeight="1" x14ac:dyDescent="0.25">
      <c r="A14" s="20"/>
      <c r="B14" s="28"/>
      <c r="C14" s="28">
        <f ca="1">$BC4</f>
        <v>0</v>
      </c>
      <c r="D14" s="28">
        <f ca="1">$BH4</f>
        <v>8</v>
      </c>
      <c r="E14" s="28" t="str">
        <f ca="1">IF(AND(F14=0,G14=0),"",".")</f>
        <v>.</v>
      </c>
      <c r="F14" s="28">
        <f ca="1">$BM4</f>
        <v>9</v>
      </c>
      <c r="G14" s="28">
        <f ca="1">$BR4</f>
        <v>7</v>
      </c>
      <c r="H14" s="27"/>
      <c r="I14" s="20"/>
      <c r="J14" s="28"/>
      <c r="K14" s="28">
        <f ca="1">$BC5</f>
        <v>0</v>
      </c>
      <c r="L14" s="28">
        <f ca="1">$BH5</f>
        <v>3</v>
      </c>
      <c r="M14" s="28" t="str">
        <f ca="1">IF(AND(N14=0,O14=0),"",".")</f>
        <v>.</v>
      </c>
      <c r="N14" s="28">
        <f ca="1">$BM5</f>
        <v>9</v>
      </c>
      <c r="O14" s="28">
        <f ca="1">$BR5</f>
        <v>3</v>
      </c>
      <c r="P14" s="27"/>
      <c r="Q14" s="20"/>
      <c r="R14" s="28"/>
      <c r="S14" s="28">
        <f ca="1">$BC6</f>
        <v>0</v>
      </c>
      <c r="T14" s="28">
        <f ca="1">$BH6</f>
        <v>7</v>
      </c>
      <c r="U14" s="28" t="str">
        <f ca="1">IF(AND(V14=0,W14=0),"",".")</f>
        <v>.</v>
      </c>
      <c r="V14" s="28">
        <f ca="1">$BM6</f>
        <v>2</v>
      </c>
      <c r="W14" s="28">
        <f ca="1">$BR6</f>
        <v>9</v>
      </c>
      <c r="X14" s="27"/>
      <c r="AC14" s="5"/>
      <c r="AD14" s="5"/>
      <c r="AE14" s="5"/>
      <c r="AF14" s="5"/>
      <c r="AG14" s="5"/>
      <c r="AX14" s="42"/>
      <c r="AY14" s="42"/>
      <c r="BW14" s="11">
        <f t="shared" ca="1" si="23"/>
        <v>0.54197592234386349</v>
      </c>
      <c r="BX14" s="12">
        <f t="shared" ca="1" si="24"/>
        <v>8</v>
      </c>
      <c r="BY14" s="12"/>
      <c r="BZ14" s="5">
        <v>14</v>
      </c>
      <c r="CA14" s="5">
        <v>0</v>
      </c>
      <c r="CB14" s="5">
        <v>0</v>
      </c>
      <c r="CC14" s="5"/>
      <c r="CD14" s="11">
        <f t="shared" ca="1" si="25"/>
        <v>0.28869401379445558</v>
      </c>
      <c r="CE14" s="12">
        <f t="shared" ca="1" si="26"/>
        <v>55</v>
      </c>
      <c r="CF14" s="5"/>
      <c r="CG14" s="5">
        <v>14</v>
      </c>
      <c r="CH14" s="5">
        <v>2</v>
      </c>
      <c r="CI14" s="5">
        <v>5</v>
      </c>
      <c r="CK14" s="11">
        <f t="shared" ca="1" si="27"/>
        <v>0.35490817970399802</v>
      </c>
      <c r="CL14" s="12">
        <f t="shared" ca="1" si="28"/>
        <v>63</v>
      </c>
      <c r="CM14" s="5"/>
      <c r="CN14" s="5">
        <v>14</v>
      </c>
      <c r="CO14" s="5">
        <v>1</v>
      </c>
      <c r="CP14" s="5">
        <v>3</v>
      </c>
      <c r="CR14" s="11">
        <f t="shared" ca="1" si="29"/>
        <v>0.71822882697002755</v>
      </c>
      <c r="CS14" s="12">
        <f t="shared" ca="1" si="30"/>
        <v>24</v>
      </c>
      <c r="CT14" s="5"/>
      <c r="CU14" s="5">
        <v>14</v>
      </c>
      <c r="CV14" s="5">
        <v>2</v>
      </c>
      <c r="CW14" s="5">
        <v>5</v>
      </c>
    </row>
    <row r="15" spans="1:101" ht="57" customHeight="1" x14ac:dyDescent="0.25">
      <c r="A15" s="20"/>
      <c r="B15" s="28" t="str">
        <f ca="1">IF(AND($BD4=0,$BC4=0),"","＋")</f>
        <v/>
      </c>
      <c r="C15" s="28" t="str">
        <f ca="1">IF(AND($BD4=0,$BC4=0),"＋",$BD4)</f>
        <v>＋</v>
      </c>
      <c r="D15" s="28">
        <f ca="1">$BI4</f>
        <v>3</v>
      </c>
      <c r="E15" s="28" t="str">
        <f ca="1">IF(AND(F15=0,G15=0),"",".")</f>
        <v>.</v>
      </c>
      <c r="F15" s="28">
        <f ca="1">$BN4</f>
        <v>5</v>
      </c>
      <c r="G15" s="28">
        <f ca="1">$BS4</f>
        <v>9</v>
      </c>
      <c r="H15" s="27"/>
      <c r="I15" s="20"/>
      <c r="J15" s="28" t="str">
        <f ca="1">IF(AND($BD5=0,$BC5=0),"","＋")</f>
        <v/>
      </c>
      <c r="K15" s="28" t="str">
        <f ca="1">IF(AND($BD5=0,$BC5=0),"＋",$BD5)</f>
        <v>＋</v>
      </c>
      <c r="L15" s="28">
        <f ca="1">$BI5</f>
        <v>5</v>
      </c>
      <c r="M15" s="28" t="str">
        <f ca="1">IF(AND(N15=0,O15=0),"",".")</f>
        <v>.</v>
      </c>
      <c r="N15" s="28">
        <f ca="1">$BN5</f>
        <v>0</v>
      </c>
      <c r="O15" s="28">
        <f ca="1">$BS5</f>
        <v>7</v>
      </c>
      <c r="P15" s="27"/>
      <c r="Q15" s="20"/>
      <c r="R15" s="28" t="str">
        <f ca="1">IF(AND($BD6=0,$BC6=0),"","＋")</f>
        <v/>
      </c>
      <c r="S15" s="28" t="str">
        <f ca="1">IF(AND($BD6=0,$BC6=0),"＋",$BD6)</f>
        <v>＋</v>
      </c>
      <c r="T15" s="28">
        <f ca="1">$BI6</f>
        <v>5</v>
      </c>
      <c r="U15" s="28" t="str">
        <f ca="1">IF(AND(V15=0,W15=0),"",".")</f>
        <v>.</v>
      </c>
      <c r="V15" s="28">
        <f ca="1">$BN6</f>
        <v>3</v>
      </c>
      <c r="W15" s="28">
        <f ca="1">$BS6</f>
        <v>8</v>
      </c>
      <c r="X15" s="27"/>
      <c r="AF15" s="4"/>
      <c r="AG15" s="5"/>
      <c r="AH15" s="5"/>
      <c r="AJ15" s="5"/>
      <c r="AU15" s="5"/>
      <c r="AV15" s="5"/>
      <c r="AW15" s="5"/>
      <c r="AX15" s="5"/>
      <c r="AY15" s="5"/>
      <c r="BW15" s="11">
        <f t="shared" ca="1" si="23"/>
        <v>0.20899024751595818</v>
      </c>
      <c r="BX15" s="12">
        <f t="shared" ca="1" si="24"/>
        <v>14</v>
      </c>
      <c r="BY15" s="12"/>
      <c r="BZ15" s="5">
        <v>15</v>
      </c>
      <c r="CA15" s="5">
        <v>0</v>
      </c>
      <c r="CB15" s="5">
        <v>0</v>
      </c>
      <c r="CC15" s="5"/>
      <c r="CD15" s="11">
        <f t="shared" ca="1" si="25"/>
        <v>0.96840771802171455</v>
      </c>
      <c r="CE15" s="12">
        <f t="shared" ca="1" si="26"/>
        <v>3</v>
      </c>
      <c r="CF15" s="5"/>
      <c r="CG15" s="5">
        <v>15</v>
      </c>
      <c r="CH15" s="5">
        <v>2</v>
      </c>
      <c r="CI15" s="5">
        <v>6</v>
      </c>
      <c r="CK15" s="11">
        <f t="shared" ca="1" si="27"/>
        <v>5.6799962971779139E-2</v>
      </c>
      <c r="CL15" s="12">
        <f t="shared" ca="1" si="28"/>
        <v>93</v>
      </c>
      <c r="CM15" s="5"/>
      <c r="CN15" s="5">
        <v>15</v>
      </c>
      <c r="CO15" s="5">
        <v>1</v>
      </c>
      <c r="CP15" s="5">
        <v>4</v>
      </c>
      <c r="CR15" s="11">
        <f t="shared" ca="1" si="29"/>
        <v>0.37082076086020743</v>
      </c>
      <c r="CS15" s="12">
        <f t="shared" ca="1" si="30"/>
        <v>47</v>
      </c>
      <c r="CT15" s="5"/>
      <c r="CU15" s="5">
        <v>15</v>
      </c>
      <c r="CV15" s="5">
        <v>2</v>
      </c>
      <c r="CW15" s="5">
        <v>6</v>
      </c>
    </row>
    <row r="16" spans="1:101" ht="57" customHeight="1" x14ac:dyDescent="0.25">
      <c r="A16" s="20"/>
      <c r="B16" s="28"/>
      <c r="C16" s="28">
        <f ca="1">$AU4</f>
        <v>1</v>
      </c>
      <c r="D16" s="28">
        <f ca="1">$AV4</f>
        <v>2</v>
      </c>
      <c r="E16" s="28" t="str">
        <f>$AW4</f>
        <v>.</v>
      </c>
      <c r="F16" s="28">
        <f ca="1">$AX4</f>
        <v>5</v>
      </c>
      <c r="G16" s="28">
        <f ca="1">$AY4</f>
        <v>6</v>
      </c>
      <c r="H16" s="29"/>
      <c r="I16" s="30"/>
      <c r="J16" s="28"/>
      <c r="K16" s="28">
        <f ca="1">$AU5</f>
        <v>0</v>
      </c>
      <c r="L16" s="28">
        <f ca="1">$AV5</f>
        <v>9</v>
      </c>
      <c r="M16" s="28" t="str">
        <f>$AW5</f>
        <v>.</v>
      </c>
      <c r="N16" s="28">
        <f ca="1">$AX5</f>
        <v>0</v>
      </c>
      <c r="O16" s="28">
        <f ca="1">$AY5</f>
        <v>0</v>
      </c>
      <c r="P16" s="29"/>
      <c r="Q16" s="30"/>
      <c r="R16" s="28"/>
      <c r="S16" s="28">
        <f ca="1">$AU6</f>
        <v>1</v>
      </c>
      <c r="T16" s="28">
        <f ca="1">$AV6</f>
        <v>2</v>
      </c>
      <c r="U16" s="28" t="str">
        <f>$AW6</f>
        <v>.</v>
      </c>
      <c r="V16" s="28">
        <f ca="1">$AX6</f>
        <v>6</v>
      </c>
      <c r="W16" s="28">
        <f ca="1">$AY6</f>
        <v>7</v>
      </c>
      <c r="X16" s="27"/>
      <c r="AF16" s="4"/>
      <c r="AG16" s="5"/>
      <c r="AH16" s="5"/>
      <c r="AJ16" s="5"/>
      <c r="AU16" s="5"/>
      <c r="AV16" s="5"/>
      <c r="AW16" s="5"/>
      <c r="AX16" s="5"/>
      <c r="AY16" s="5"/>
      <c r="BW16" s="11">
        <f t="shared" ca="1" si="23"/>
        <v>0.57198989715766257</v>
      </c>
      <c r="BX16" s="12">
        <f t="shared" ca="1" si="24"/>
        <v>7</v>
      </c>
      <c r="BY16" s="12"/>
      <c r="BZ16" s="5">
        <v>16</v>
      </c>
      <c r="CA16" s="5">
        <v>0</v>
      </c>
      <c r="CB16" s="5">
        <v>0</v>
      </c>
      <c r="CC16" s="5"/>
      <c r="CD16" s="11">
        <f t="shared" ca="1" si="25"/>
        <v>0.71430821092499375</v>
      </c>
      <c r="CE16" s="12">
        <f t="shared" ca="1" si="26"/>
        <v>32</v>
      </c>
      <c r="CF16" s="5"/>
      <c r="CG16" s="5">
        <v>16</v>
      </c>
      <c r="CH16" s="5">
        <v>2</v>
      </c>
      <c r="CI16" s="5">
        <v>7</v>
      </c>
      <c r="CK16" s="11">
        <f t="shared" ca="1" si="27"/>
        <v>0.56956403896553076</v>
      </c>
      <c r="CL16" s="12">
        <f t="shared" ca="1" si="28"/>
        <v>42</v>
      </c>
      <c r="CM16" s="5"/>
      <c r="CN16" s="5">
        <v>16</v>
      </c>
      <c r="CO16" s="5">
        <v>1</v>
      </c>
      <c r="CP16" s="5">
        <v>5</v>
      </c>
      <c r="CR16" s="11">
        <f t="shared" ca="1" si="29"/>
        <v>0.6740898897201153</v>
      </c>
      <c r="CS16" s="12">
        <f t="shared" ca="1" si="30"/>
        <v>26</v>
      </c>
      <c r="CT16" s="5"/>
      <c r="CU16" s="5">
        <v>16</v>
      </c>
      <c r="CV16" s="5">
        <v>2</v>
      </c>
      <c r="CW16" s="5">
        <v>7</v>
      </c>
    </row>
    <row r="17" spans="1:101" ht="9.9499999999999993" customHeight="1" x14ac:dyDescent="0.25">
      <c r="A17" s="32"/>
      <c r="B17" s="33"/>
      <c r="C17" s="34"/>
      <c r="D17" s="35"/>
      <c r="E17" s="33"/>
      <c r="F17" s="33"/>
      <c r="G17" s="33"/>
      <c r="H17" s="36"/>
      <c r="I17" s="32"/>
      <c r="J17" s="33"/>
      <c r="K17" s="33"/>
      <c r="L17" s="33"/>
      <c r="M17" s="33"/>
      <c r="N17" s="33"/>
      <c r="O17" s="33"/>
      <c r="P17" s="36"/>
      <c r="Q17" s="32"/>
      <c r="R17" s="33"/>
      <c r="S17" s="33"/>
      <c r="T17" s="33"/>
      <c r="U17" s="33"/>
      <c r="V17" s="33"/>
      <c r="W17" s="33"/>
      <c r="X17" s="36"/>
      <c r="AF17" s="4"/>
      <c r="AG17" s="5"/>
      <c r="AH17" s="5"/>
      <c r="AJ17" s="5"/>
      <c r="AU17" s="5"/>
      <c r="AV17" s="5"/>
      <c r="AW17" s="5"/>
      <c r="AX17" s="5"/>
      <c r="AY17" s="5"/>
      <c r="BW17" s="11">
        <f t="shared" ca="1" si="23"/>
        <v>0.1294027882384029</v>
      </c>
      <c r="BX17" s="12">
        <f t="shared" ca="1" si="24"/>
        <v>16</v>
      </c>
      <c r="BY17" s="12"/>
      <c r="BZ17" s="5">
        <v>17</v>
      </c>
      <c r="CA17" s="5">
        <v>0</v>
      </c>
      <c r="CB17" s="5">
        <v>0</v>
      </c>
      <c r="CC17" s="5"/>
      <c r="CD17" s="11">
        <f t="shared" ca="1" si="25"/>
        <v>0.8544140031353783</v>
      </c>
      <c r="CE17" s="12">
        <f t="shared" ca="1" si="26"/>
        <v>18</v>
      </c>
      <c r="CF17" s="5"/>
      <c r="CG17" s="5">
        <v>17</v>
      </c>
      <c r="CH17" s="5">
        <v>2</v>
      </c>
      <c r="CI17" s="5">
        <v>8</v>
      </c>
      <c r="CK17" s="11">
        <f t="shared" ca="1" si="27"/>
        <v>0.35950431248625436</v>
      </c>
      <c r="CL17" s="12">
        <f t="shared" ca="1" si="28"/>
        <v>62</v>
      </c>
      <c r="CM17" s="5"/>
      <c r="CN17" s="5">
        <v>17</v>
      </c>
      <c r="CO17" s="5">
        <v>1</v>
      </c>
      <c r="CP17" s="5">
        <v>6</v>
      </c>
      <c r="CR17" s="11">
        <f t="shared" ca="1" si="29"/>
        <v>0.25883234000244393</v>
      </c>
      <c r="CS17" s="12">
        <f t="shared" ca="1" si="30"/>
        <v>54</v>
      </c>
      <c r="CT17" s="5"/>
      <c r="CU17" s="5">
        <v>17</v>
      </c>
      <c r="CV17" s="5">
        <v>2</v>
      </c>
      <c r="CW17" s="5">
        <v>8</v>
      </c>
    </row>
    <row r="18" spans="1:101" ht="19.5" customHeight="1" thickBot="1" x14ac:dyDescent="0.3">
      <c r="A18" s="37"/>
      <c r="B18" s="16" t="s">
        <v>84</v>
      </c>
      <c r="C18" s="38"/>
      <c r="D18" s="18"/>
      <c r="E18" s="17"/>
      <c r="F18" s="17"/>
      <c r="G18" s="17"/>
      <c r="H18" s="19"/>
      <c r="I18" s="37"/>
      <c r="J18" s="16" t="s">
        <v>85</v>
      </c>
      <c r="K18" s="17"/>
      <c r="L18" s="17"/>
      <c r="M18" s="17"/>
      <c r="N18" s="17"/>
      <c r="O18" s="17"/>
      <c r="P18" s="19"/>
      <c r="Q18" s="37"/>
      <c r="R18" s="16" t="s">
        <v>151</v>
      </c>
      <c r="S18" s="17"/>
      <c r="T18" s="17"/>
      <c r="U18" s="17"/>
      <c r="V18" s="17"/>
      <c r="W18" s="17"/>
      <c r="X18" s="19"/>
      <c r="AF18" s="4"/>
      <c r="AG18" s="5"/>
      <c r="AH18" s="5"/>
      <c r="AJ18" s="5"/>
      <c r="AU18" s="5"/>
      <c r="AV18" s="5"/>
      <c r="AW18" s="5"/>
      <c r="AX18" s="5"/>
      <c r="AY18" s="5"/>
      <c r="BW18" s="11">
        <f t="shared" ca="1" si="23"/>
        <v>0.31566074365296581</v>
      </c>
      <c r="BX18" s="12">
        <f t="shared" ca="1" si="24"/>
        <v>13</v>
      </c>
      <c r="BY18" s="12"/>
      <c r="BZ18" s="5">
        <v>18</v>
      </c>
      <c r="CA18" s="5">
        <v>0</v>
      </c>
      <c r="CB18" s="5">
        <v>0</v>
      </c>
      <c r="CC18" s="5"/>
      <c r="CD18" s="11">
        <f t="shared" ca="1" si="25"/>
        <v>0.6618022608507188</v>
      </c>
      <c r="CE18" s="12">
        <f t="shared" ca="1" si="26"/>
        <v>35</v>
      </c>
      <c r="CF18" s="5"/>
      <c r="CG18" s="5">
        <v>18</v>
      </c>
      <c r="CH18" s="5">
        <v>2</v>
      </c>
      <c r="CI18" s="5">
        <v>9</v>
      </c>
      <c r="CK18" s="11">
        <f t="shared" ca="1" si="27"/>
        <v>0.82923970543356729</v>
      </c>
      <c r="CL18" s="12">
        <f t="shared" ca="1" si="28"/>
        <v>16</v>
      </c>
      <c r="CM18" s="5"/>
      <c r="CN18" s="5">
        <v>18</v>
      </c>
      <c r="CO18" s="5">
        <v>1</v>
      </c>
      <c r="CP18" s="5">
        <v>7</v>
      </c>
      <c r="CR18" s="11">
        <f t="shared" ca="1" si="29"/>
        <v>0.96156648441852866</v>
      </c>
      <c r="CS18" s="12">
        <f t="shared" ca="1" si="30"/>
        <v>7</v>
      </c>
      <c r="CT18" s="5"/>
      <c r="CU18" s="5">
        <v>18</v>
      </c>
      <c r="CV18" s="5">
        <v>2</v>
      </c>
      <c r="CW18" s="5">
        <v>9</v>
      </c>
    </row>
    <row r="19" spans="1:101" ht="45.95" customHeight="1" thickBot="1" x14ac:dyDescent="0.3">
      <c r="A19" s="24"/>
      <c r="B19" s="66" t="str">
        <f ca="1">$AC7/100&amp;$AD7&amp;$AE7/100&amp;$AF7</f>
        <v>9.54＋4.56＝</v>
      </c>
      <c r="C19" s="67"/>
      <c r="D19" s="67"/>
      <c r="E19" s="67"/>
      <c r="F19" s="77">
        <f ca="1">$AG7/100</f>
        <v>14.1</v>
      </c>
      <c r="G19" s="78"/>
      <c r="H19" s="21"/>
      <c r="I19" s="20"/>
      <c r="J19" s="66" t="str">
        <f ca="1">$AC8/100&amp;$AD8&amp;$AE8/100&amp;$AF8</f>
        <v>7.57＋9.36＝</v>
      </c>
      <c r="K19" s="67"/>
      <c r="L19" s="67"/>
      <c r="M19" s="67"/>
      <c r="N19" s="77">
        <f ca="1">$AG8/100</f>
        <v>16.93</v>
      </c>
      <c r="O19" s="78"/>
      <c r="P19" s="22"/>
      <c r="Q19" s="20"/>
      <c r="R19" s="66" t="str">
        <f ca="1">$AC9/100&amp;$AD9&amp;$AE9/100&amp;$AF9</f>
        <v>7.77＋7.23＝</v>
      </c>
      <c r="S19" s="67"/>
      <c r="T19" s="67"/>
      <c r="U19" s="67"/>
      <c r="V19" s="77">
        <f ca="1">$AG9/100</f>
        <v>15</v>
      </c>
      <c r="W19" s="78"/>
      <c r="X19" s="27"/>
      <c r="AF19" s="4"/>
      <c r="AG19" s="5"/>
      <c r="AH19" s="5"/>
      <c r="AJ19" s="5"/>
      <c r="AU19" s="5"/>
      <c r="AV19" s="5"/>
      <c r="AW19" s="5"/>
      <c r="AX19" s="5"/>
      <c r="AY19" s="5"/>
      <c r="BW19" s="11"/>
      <c r="BX19" s="12"/>
      <c r="BY19" s="12"/>
      <c r="BZ19" s="5"/>
      <c r="CA19" s="5"/>
      <c r="CB19" s="5"/>
      <c r="CC19" s="5"/>
      <c r="CD19" s="11">
        <f t="shared" ca="1" si="25"/>
        <v>0.91865541392316907</v>
      </c>
      <c r="CE19" s="12">
        <f t="shared" ca="1" si="26"/>
        <v>8</v>
      </c>
      <c r="CF19" s="5"/>
      <c r="CG19" s="5">
        <v>19</v>
      </c>
      <c r="CH19" s="5">
        <v>3</v>
      </c>
      <c r="CI19" s="5">
        <v>1</v>
      </c>
      <c r="CK19" s="11">
        <f t="shared" ca="1" si="27"/>
        <v>1.9408468093829123E-2</v>
      </c>
      <c r="CL19" s="12">
        <f t="shared" ca="1" si="28"/>
        <v>97</v>
      </c>
      <c r="CM19" s="5"/>
      <c r="CN19" s="5">
        <v>19</v>
      </c>
      <c r="CO19" s="5">
        <v>1</v>
      </c>
      <c r="CP19" s="5">
        <v>8</v>
      </c>
      <c r="CR19" s="11">
        <f t="shared" ca="1" si="29"/>
        <v>0.78499349033602939</v>
      </c>
      <c r="CS19" s="12">
        <f t="shared" ca="1" si="30"/>
        <v>18</v>
      </c>
      <c r="CT19" s="5"/>
      <c r="CU19" s="5">
        <v>19</v>
      </c>
      <c r="CV19" s="5">
        <v>3</v>
      </c>
      <c r="CW19" s="5">
        <v>1</v>
      </c>
    </row>
    <row r="20" spans="1:101" ht="9.9499999999999993" customHeight="1" x14ac:dyDescent="0.25">
      <c r="A20" s="20"/>
      <c r="B20" s="39"/>
      <c r="C20" s="40"/>
      <c r="D20" s="41"/>
      <c r="E20" s="14"/>
      <c r="F20" s="14"/>
      <c r="G20" s="14"/>
      <c r="H20" s="27"/>
      <c r="I20" s="20"/>
      <c r="J20" s="39"/>
      <c r="K20" s="14"/>
      <c r="L20" s="14"/>
      <c r="M20" s="14"/>
      <c r="N20" s="14"/>
      <c r="O20" s="14"/>
      <c r="P20" s="27"/>
      <c r="Q20" s="20"/>
      <c r="R20" s="39"/>
      <c r="S20" s="14"/>
      <c r="T20" s="14"/>
      <c r="U20" s="14"/>
      <c r="V20" s="14"/>
      <c r="W20" s="14"/>
      <c r="X20" s="27"/>
      <c r="AF20" s="4"/>
      <c r="AG20" s="5"/>
      <c r="AH20" s="5"/>
      <c r="AJ20" s="5"/>
      <c r="AU20" s="5"/>
      <c r="AV20" s="5"/>
      <c r="AW20" s="5"/>
      <c r="AX20" s="5"/>
      <c r="AY20" s="5"/>
      <c r="BW20" s="11"/>
      <c r="BX20" s="12"/>
      <c r="BY20" s="12"/>
      <c r="BZ20" s="5"/>
      <c r="CA20" s="5"/>
      <c r="CB20" s="5"/>
      <c r="CC20" s="5"/>
      <c r="CD20" s="11">
        <f t="shared" ca="1" si="25"/>
        <v>0.90869189848345111</v>
      </c>
      <c r="CE20" s="12">
        <f t="shared" ca="1" si="26"/>
        <v>10</v>
      </c>
      <c r="CF20" s="5"/>
      <c r="CG20" s="5">
        <v>20</v>
      </c>
      <c r="CH20" s="5">
        <v>3</v>
      </c>
      <c r="CI20" s="5">
        <v>2</v>
      </c>
      <c r="CK20" s="11">
        <f t="shared" ca="1" si="27"/>
        <v>0.61018025036152612</v>
      </c>
      <c r="CL20" s="12">
        <f t="shared" ca="1" si="28"/>
        <v>40</v>
      </c>
      <c r="CM20" s="5"/>
      <c r="CN20" s="5">
        <v>20</v>
      </c>
      <c r="CO20" s="5">
        <v>1</v>
      </c>
      <c r="CP20" s="5">
        <v>9</v>
      </c>
      <c r="CR20" s="11">
        <f t="shared" ca="1" si="29"/>
        <v>0.50275360226923305</v>
      </c>
      <c r="CS20" s="12">
        <f t="shared" ca="1" si="30"/>
        <v>35</v>
      </c>
      <c r="CT20" s="5"/>
      <c r="CU20" s="5">
        <v>20</v>
      </c>
      <c r="CV20" s="5">
        <v>3</v>
      </c>
      <c r="CW20" s="5">
        <v>2</v>
      </c>
    </row>
    <row r="21" spans="1:101" ht="57" customHeight="1" x14ac:dyDescent="0.25">
      <c r="A21" s="20"/>
      <c r="B21" s="28"/>
      <c r="C21" s="28">
        <f ca="1">$BC7</f>
        <v>0</v>
      </c>
      <c r="D21" s="28">
        <f ca="1">$BH7</f>
        <v>9</v>
      </c>
      <c r="E21" s="28" t="str">
        <f ca="1">IF(AND(F21=0,G21=0),"",".")</f>
        <v>.</v>
      </c>
      <c r="F21" s="28">
        <f ca="1">$BM7</f>
        <v>5</v>
      </c>
      <c r="G21" s="28">
        <f ca="1">$BR7</f>
        <v>4</v>
      </c>
      <c r="H21" s="27"/>
      <c r="I21" s="20"/>
      <c r="J21" s="28"/>
      <c r="K21" s="28">
        <f ca="1">$BC8</f>
        <v>0</v>
      </c>
      <c r="L21" s="28">
        <f ca="1">$BH8</f>
        <v>7</v>
      </c>
      <c r="M21" s="28" t="str">
        <f ca="1">IF(AND(N21=0,O21=0),"",".")</f>
        <v>.</v>
      </c>
      <c r="N21" s="28">
        <f ca="1">$BM8</f>
        <v>5</v>
      </c>
      <c r="O21" s="28">
        <f ca="1">$BR8</f>
        <v>7</v>
      </c>
      <c r="P21" s="27"/>
      <c r="Q21" s="20"/>
      <c r="R21" s="28"/>
      <c r="S21" s="28">
        <f ca="1">$BC9</f>
        <v>0</v>
      </c>
      <c r="T21" s="28">
        <f ca="1">$BH9</f>
        <v>7</v>
      </c>
      <c r="U21" s="28" t="str">
        <f ca="1">IF(AND(V21=0,W21=0),"",".")</f>
        <v>.</v>
      </c>
      <c r="V21" s="28">
        <f ca="1">$BM9</f>
        <v>7</v>
      </c>
      <c r="W21" s="28">
        <f ca="1">$BR9</f>
        <v>7</v>
      </c>
      <c r="X21" s="27"/>
      <c r="AF21" s="4"/>
      <c r="AG21" s="5"/>
      <c r="AH21" s="5"/>
      <c r="AJ21" s="5"/>
      <c r="AU21" s="5"/>
      <c r="AV21" s="5"/>
      <c r="AW21" s="5"/>
      <c r="AX21" s="5"/>
      <c r="AY21" s="5"/>
      <c r="BW21" s="11"/>
      <c r="BX21" s="12"/>
      <c r="BY21" s="12"/>
      <c r="BZ21" s="5"/>
      <c r="CA21" s="5"/>
      <c r="CB21" s="5"/>
      <c r="CC21" s="5"/>
      <c r="CD21" s="11">
        <f t="shared" ca="1" si="25"/>
        <v>0.2975652114464028</v>
      </c>
      <c r="CE21" s="12">
        <f t="shared" ca="1" si="26"/>
        <v>54</v>
      </c>
      <c r="CF21" s="5"/>
      <c r="CG21" s="5">
        <v>21</v>
      </c>
      <c r="CH21" s="5">
        <v>3</v>
      </c>
      <c r="CI21" s="5">
        <v>3</v>
      </c>
      <c r="CK21" s="11">
        <f t="shared" ca="1" si="27"/>
        <v>0.85923843701686375</v>
      </c>
      <c r="CL21" s="12">
        <f t="shared" ca="1" si="28"/>
        <v>15</v>
      </c>
      <c r="CM21" s="5"/>
      <c r="CN21" s="5">
        <v>21</v>
      </c>
      <c r="CO21" s="5">
        <v>2</v>
      </c>
      <c r="CP21" s="5">
        <v>0</v>
      </c>
      <c r="CR21" s="11">
        <f t="shared" ca="1" si="29"/>
        <v>0.51240294669951103</v>
      </c>
      <c r="CS21" s="12">
        <f t="shared" ca="1" si="30"/>
        <v>34</v>
      </c>
      <c r="CT21" s="5"/>
      <c r="CU21" s="5">
        <v>21</v>
      </c>
      <c r="CV21" s="5">
        <v>3</v>
      </c>
      <c r="CW21" s="5">
        <v>3</v>
      </c>
    </row>
    <row r="22" spans="1:101" ht="57" customHeight="1" x14ac:dyDescent="0.25">
      <c r="A22" s="20"/>
      <c r="B22" s="28" t="str">
        <f ca="1">IF(AND($BD7=0,$BC7=0),"","＋")</f>
        <v/>
      </c>
      <c r="C22" s="28" t="str">
        <f ca="1">IF(AND($BD7=0,$BC7=0),"＋",$BD7)</f>
        <v>＋</v>
      </c>
      <c r="D22" s="28">
        <f ca="1">$BI7</f>
        <v>4</v>
      </c>
      <c r="E22" s="28" t="str">
        <f ca="1">IF(AND(F22=0,G22=0),"",".")</f>
        <v>.</v>
      </c>
      <c r="F22" s="28">
        <f ca="1">$BN7</f>
        <v>5</v>
      </c>
      <c r="G22" s="28">
        <f ca="1">$BS7</f>
        <v>6</v>
      </c>
      <c r="H22" s="27"/>
      <c r="I22" s="20"/>
      <c r="J22" s="28" t="str">
        <f ca="1">IF(AND($BD8=0,$BC8=0),"","＋")</f>
        <v/>
      </c>
      <c r="K22" s="28" t="str">
        <f ca="1">IF(AND($BD8=0,$BC8=0),"＋",$BD8)</f>
        <v>＋</v>
      </c>
      <c r="L22" s="28">
        <f ca="1">$BI8</f>
        <v>9</v>
      </c>
      <c r="M22" s="28" t="str">
        <f ca="1">IF(AND(N22=0,O22=0),"",".")</f>
        <v>.</v>
      </c>
      <c r="N22" s="28">
        <f ca="1">$BN8</f>
        <v>3</v>
      </c>
      <c r="O22" s="28">
        <f ca="1">$BS8</f>
        <v>6</v>
      </c>
      <c r="P22" s="27"/>
      <c r="Q22" s="20"/>
      <c r="R22" s="28" t="str">
        <f ca="1">IF(AND($BD9=0,$BC9=0),"","＋")</f>
        <v/>
      </c>
      <c r="S22" s="28" t="str">
        <f ca="1">IF(AND($BD9=0,$BC9=0),"＋",$BD9)</f>
        <v>＋</v>
      </c>
      <c r="T22" s="28">
        <f ca="1">$BI9</f>
        <v>7</v>
      </c>
      <c r="U22" s="28" t="str">
        <f ca="1">IF(AND(V22=0,W22=0),"",".")</f>
        <v>.</v>
      </c>
      <c r="V22" s="28">
        <f ca="1">$BN9</f>
        <v>2</v>
      </c>
      <c r="W22" s="28">
        <f ca="1">$BS9</f>
        <v>3</v>
      </c>
      <c r="X22" s="27"/>
      <c r="AF22" s="4"/>
      <c r="AG22" s="5"/>
      <c r="AH22" s="5"/>
      <c r="AJ22" s="5"/>
      <c r="AU22" s="5"/>
      <c r="AV22" s="5"/>
      <c r="AW22" s="5"/>
      <c r="AX22" s="5"/>
      <c r="AY22" s="5"/>
      <c r="BW22" s="11"/>
      <c r="BX22" s="12"/>
      <c r="BY22" s="12"/>
      <c r="BZ22" s="5"/>
      <c r="CA22" s="5"/>
      <c r="CB22" s="5"/>
      <c r="CC22" s="5"/>
      <c r="CD22" s="11">
        <f t="shared" ca="1" si="25"/>
        <v>0.15659294463885587</v>
      </c>
      <c r="CE22" s="12">
        <f t="shared" ca="1" si="26"/>
        <v>67</v>
      </c>
      <c r="CF22" s="5"/>
      <c r="CG22" s="5">
        <v>22</v>
      </c>
      <c r="CH22" s="5">
        <v>3</v>
      </c>
      <c r="CI22" s="5">
        <v>4</v>
      </c>
      <c r="CK22" s="11">
        <f t="shared" ca="1" si="27"/>
        <v>0.45678597986912561</v>
      </c>
      <c r="CL22" s="12">
        <f t="shared" ca="1" si="28"/>
        <v>51</v>
      </c>
      <c r="CM22" s="5"/>
      <c r="CN22" s="5">
        <v>22</v>
      </c>
      <c r="CO22" s="5">
        <v>2</v>
      </c>
      <c r="CP22" s="5">
        <v>1</v>
      </c>
      <c r="CR22" s="11">
        <f t="shared" ca="1" si="29"/>
        <v>0.60769165730824648</v>
      </c>
      <c r="CS22" s="12">
        <f t="shared" ca="1" si="30"/>
        <v>31</v>
      </c>
      <c r="CT22" s="5"/>
      <c r="CU22" s="5">
        <v>22</v>
      </c>
      <c r="CV22" s="5">
        <v>3</v>
      </c>
      <c r="CW22" s="5">
        <v>4</v>
      </c>
    </row>
    <row r="23" spans="1:101" ht="57" customHeight="1" x14ac:dyDescent="0.25">
      <c r="A23" s="20"/>
      <c r="B23" s="28"/>
      <c r="C23" s="28">
        <f ca="1">$AU7</f>
        <v>1</v>
      </c>
      <c r="D23" s="28">
        <f ca="1">$AV7</f>
        <v>4</v>
      </c>
      <c r="E23" s="28" t="str">
        <f>$AW7</f>
        <v>.</v>
      </c>
      <c r="F23" s="28">
        <f ca="1">$AX7</f>
        <v>1</v>
      </c>
      <c r="G23" s="28">
        <f ca="1">$AY7</f>
        <v>0</v>
      </c>
      <c r="H23" s="29"/>
      <c r="I23" s="30"/>
      <c r="J23" s="28"/>
      <c r="K23" s="28">
        <f ca="1">$AU8</f>
        <v>1</v>
      </c>
      <c r="L23" s="28">
        <f ca="1">$AV8</f>
        <v>6</v>
      </c>
      <c r="M23" s="28" t="str">
        <f>$AW8</f>
        <v>.</v>
      </c>
      <c r="N23" s="28">
        <f ca="1">$AX8</f>
        <v>9</v>
      </c>
      <c r="O23" s="28">
        <f ca="1">$AY8</f>
        <v>3</v>
      </c>
      <c r="P23" s="29"/>
      <c r="Q23" s="30"/>
      <c r="R23" s="28"/>
      <c r="S23" s="28">
        <f ca="1">$AU9</f>
        <v>1</v>
      </c>
      <c r="T23" s="28">
        <f ca="1">$AV9</f>
        <v>5</v>
      </c>
      <c r="U23" s="28" t="str">
        <f>$AW9</f>
        <v>.</v>
      </c>
      <c r="V23" s="28">
        <f ca="1">$AX9</f>
        <v>0</v>
      </c>
      <c r="W23" s="28">
        <f ca="1">$AY9</f>
        <v>0</v>
      </c>
      <c r="X23" s="27"/>
      <c r="AF23" s="4"/>
      <c r="AG23" s="5"/>
      <c r="AH23" s="5"/>
      <c r="AJ23" s="5"/>
      <c r="AU23" s="5"/>
      <c r="AV23" s="5"/>
      <c r="AW23" s="5"/>
      <c r="AX23" s="5"/>
      <c r="AY23" s="5"/>
      <c r="BW23" s="11"/>
      <c r="BX23" s="12"/>
      <c r="BY23" s="12"/>
      <c r="BZ23" s="5"/>
      <c r="CA23" s="5"/>
      <c r="CB23" s="5"/>
      <c r="CC23" s="5"/>
      <c r="CD23" s="11">
        <f t="shared" ca="1" si="25"/>
        <v>0.95211605583495362</v>
      </c>
      <c r="CE23" s="12">
        <f t="shared" ca="1" si="26"/>
        <v>5</v>
      </c>
      <c r="CF23" s="5"/>
      <c r="CG23" s="5">
        <v>23</v>
      </c>
      <c r="CH23" s="5">
        <v>3</v>
      </c>
      <c r="CI23" s="5">
        <v>5</v>
      </c>
      <c r="CK23" s="11">
        <f t="shared" ca="1" si="27"/>
        <v>0.26465053787481885</v>
      </c>
      <c r="CL23" s="12">
        <f t="shared" ca="1" si="28"/>
        <v>75</v>
      </c>
      <c r="CM23" s="5"/>
      <c r="CN23" s="5">
        <v>23</v>
      </c>
      <c r="CO23" s="5">
        <v>2</v>
      </c>
      <c r="CP23" s="5">
        <v>2</v>
      </c>
      <c r="CR23" s="11">
        <f t="shared" ca="1" si="29"/>
        <v>0.77702461922283483</v>
      </c>
      <c r="CS23" s="12">
        <f t="shared" ca="1" si="30"/>
        <v>20</v>
      </c>
      <c r="CT23" s="5"/>
      <c r="CU23" s="5">
        <v>23</v>
      </c>
      <c r="CV23" s="5">
        <v>3</v>
      </c>
      <c r="CW23" s="5">
        <v>5</v>
      </c>
    </row>
    <row r="24" spans="1:101" ht="9.9499999999999993" customHeight="1" x14ac:dyDescent="0.25">
      <c r="A24" s="32"/>
      <c r="B24" s="33"/>
      <c r="C24" s="34"/>
      <c r="D24" s="35"/>
      <c r="E24" s="33"/>
      <c r="F24" s="33"/>
      <c r="G24" s="33"/>
      <c r="H24" s="36"/>
      <c r="I24" s="32"/>
      <c r="J24" s="33"/>
      <c r="K24" s="33"/>
      <c r="L24" s="33"/>
      <c r="M24" s="33"/>
      <c r="N24" s="33"/>
      <c r="O24" s="33"/>
      <c r="P24" s="36"/>
      <c r="Q24" s="32"/>
      <c r="R24" s="33"/>
      <c r="S24" s="33"/>
      <c r="T24" s="33"/>
      <c r="U24" s="33"/>
      <c r="V24" s="33"/>
      <c r="W24" s="33"/>
      <c r="X24" s="36"/>
      <c r="AF24" s="4"/>
      <c r="AG24" s="5"/>
      <c r="AH24" s="5"/>
      <c r="AJ24" s="5"/>
      <c r="AU24" s="5"/>
      <c r="AV24" s="5"/>
      <c r="AW24" s="5"/>
      <c r="AX24" s="5"/>
      <c r="AY24" s="5"/>
      <c r="BW24" s="11"/>
      <c r="BX24" s="12"/>
      <c r="BY24" s="12"/>
      <c r="BZ24" s="5"/>
      <c r="CA24" s="5"/>
      <c r="CB24" s="5"/>
      <c r="CC24" s="5"/>
      <c r="CD24" s="11">
        <f t="shared" ca="1" si="25"/>
        <v>0.7169280313813291</v>
      </c>
      <c r="CE24" s="12">
        <f t="shared" ca="1" si="26"/>
        <v>31</v>
      </c>
      <c r="CF24" s="5"/>
      <c r="CG24" s="5">
        <v>24</v>
      </c>
      <c r="CH24" s="5">
        <v>3</v>
      </c>
      <c r="CI24" s="5">
        <v>6</v>
      </c>
      <c r="CK24" s="11">
        <f t="shared" ca="1" si="27"/>
        <v>0.9151144945151235</v>
      </c>
      <c r="CL24" s="12">
        <f t="shared" ca="1" si="28"/>
        <v>6</v>
      </c>
      <c r="CM24" s="5"/>
      <c r="CN24" s="5">
        <v>24</v>
      </c>
      <c r="CO24" s="5">
        <v>2</v>
      </c>
      <c r="CP24" s="5">
        <v>3</v>
      </c>
      <c r="CR24" s="11">
        <f t="shared" ca="1" si="29"/>
        <v>0.37135264271921753</v>
      </c>
      <c r="CS24" s="12">
        <f t="shared" ca="1" si="30"/>
        <v>46</v>
      </c>
      <c r="CT24" s="5"/>
      <c r="CU24" s="5">
        <v>24</v>
      </c>
      <c r="CV24" s="5">
        <v>3</v>
      </c>
      <c r="CW24" s="5">
        <v>6</v>
      </c>
    </row>
    <row r="25" spans="1:101" ht="19.5" customHeight="1" thickBot="1" x14ac:dyDescent="0.3">
      <c r="A25" s="37"/>
      <c r="B25" s="16" t="s">
        <v>152</v>
      </c>
      <c r="C25" s="38"/>
      <c r="D25" s="18"/>
      <c r="E25" s="17"/>
      <c r="F25" s="17"/>
      <c r="G25" s="17"/>
      <c r="H25" s="19"/>
      <c r="I25" s="37"/>
      <c r="J25" s="16" t="s">
        <v>88</v>
      </c>
      <c r="K25" s="17"/>
      <c r="L25" s="17"/>
      <c r="M25" s="17"/>
      <c r="N25" s="17"/>
      <c r="O25" s="17"/>
      <c r="P25" s="19"/>
      <c r="Q25" s="37"/>
      <c r="R25" s="16" t="s">
        <v>89</v>
      </c>
      <c r="S25" s="17"/>
      <c r="T25" s="17"/>
      <c r="U25" s="17"/>
      <c r="V25" s="17"/>
      <c r="W25" s="17"/>
      <c r="X25" s="19"/>
      <c r="AF25" s="4"/>
      <c r="AG25" s="5"/>
      <c r="AH25" s="5"/>
      <c r="AJ25" s="5"/>
      <c r="AU25" s="5"/>
      <c r="AV25" s="5"/>
      <c r="AW25" s="5"/>
      <c r="AX25" s="5"/>
      <c r="AY25" s="5"/>
      <c r="BW25" s="11"/>
      <c r="BX25" s="12"/>
      <c r="BY25" s="12"/>
      <c r="BZ25" s="5"/>
      <c r="CA25" s="5"/>
      <c r="CB25" s="5"/>
      <c r="CC25" s="5"/>
      <c r="CD25" s="11">
        <f t="shared" ca="1" si="25"/>
        <v>0.66899388587120412</v>
      </c>
      <c r="CE25" s="12">
        <f t="shared" ca="1" si="26"/>
        <v>34</v>
      </c>
      <c r="CF25" s="5"/>
      <c r="CG25" s="5">
        <v>25</v>
      </c>
      <c r="CH25" s="5">
        <v>3</v>
      </c>
      <c r="CI25" s="5">
        <v>7</v>
      </c>
      <c r="CK25" s="11">
        <f t="shared" ca="1" si="27"/>
        <v>0.81950875982452442</v>
      </c>
      <c r="CL25" s="12">
        <f t="shared" ca="1" si="28"/>
        <v>19</v>
      </c>
      <c r="CM25" s="5"/>
      <c r="CN25" s="5">
        <v>25</v>
      </c>
      <c r="CO25" s="5">
        <v>2</v>
      </c>
      <c r="CP25" s="5">
        <v>4</v>
      </c>
      <c r="CR25" s="11">
        <f t="shared" ca="1" si="29"/>
        <v>0.10105815483002067</v>
      </c>
      <c r="CS25" s="12">
        <f t="shared" ca="1" si="30"/>
        <v>72</v>
      </c>
      <c r="CT25" s="5"/>
      <c r="CU25" s="5">
        <v>25</v>
      </c>
      <c r="CV25" s="5">
        <v>3</v>
      </c>
      <c r="CW25" s="5">
        <v>7</v>
      </c>
    </row>
    <row r="26" spans="1:101" ht="45.95" customHeight="1" thickBot="1" x14ac:dyDescent="0.3">
      <c r="A26" s="24"/>
      <c r="B26" s="66" t="str">
        <f ca="1">$AC10/100&amp;$AD10&amp;$AE10/100&amp;$AF10</f>
        <v>4.32＋3.16＝</v>
      </c>
      <c r="C26" s="67"/>
      <c r="D26" s="67"/>
      <c r="E26" s="67"/>
      <c r="F26" s="77">
        <f ca="1">$AG10/100</f>
        <v>7.48</v>
      </c>
      <c r="G26" s="78"/>
      <c r="H26" s="21"/>
      <c r="I26" s="20"/>
      <c r="J26" s="66" t="str">
        <f ca="1">$AC11/100&amp;$AD11&amp;$AE11/100&amp;$AF11</f>
        <v>2.53＋7.94＝</v>
      </c>
      <c r="K26" s="67"/>
      <c r="L26" s="67"/>
      <c r="M26" s="67"/>
      <c r="N26" s="77">
        <f ca="1">$AG11/100</f>
        <v>10.47</v>
      </c>
      <c r="O26" s="78"/>
      <c r="P26" s="22"/>
      <c r="Q26" s="20"/>
      <c r="R26" s="66" t="str">
        <f ca="1">$AC12/100&amp;$AD12&amp;$AE12/100&amp;$AF12</f>
        <v>2.05＋2.92＝</v>
      </c>
      <c r="S26" s="67"/>
      <c r="T26" s="67"/>
      <c r="U26" s="67"/>
      <c r="V26" s="77">
        <f ca="1">$AG12/100</f>
        <v>4.97</v>
      </c>
      <c r="W26" s="78"/>
      <c r="X26" s="27"/>
      <c r="AF26" s="4"/>
      <c r="AG26" s="5"/>
      <c r="AH26" s="5"/>
      <c r="AJ26" s="5"/>
      <c r="AU26" s="5"/>
      <c r="AV26" s="5"/>
      <c r="AW26" s="5"/>
      <c r="AX26" s="5"/>
      <c r="AY26" s="5"/>
      <c r="BW26" s="11"/>
      <c r="BX26" s="12"/>
      <c r="BY26" s="12"/>
      <c r="BZ26" s="5"/>
      <c r="CA26" s="5"/>
      <c r="CB26" s="5"/>
      <c r="CC26" s="5"/>
      <c r="CD26" s="11">
        <f t="shared" ca="1" si="25"/>
        <v>2.1853887259738691E-2</v>
      </c>
      <c r="CE26" s="12">
        <f t="shared" ca="1" si="26"/>
        <v>80</v>
      </c>
      <c r="CF26" s="5"/>
      <c r="CG26" s="5">
        <v>26</v>
      </c>
      <c r="CH26" s="5">
        <v>3</v>
      </c>
      <c r="CI26" s="5">
        <v>8</v>
      </c>
      <c r="CK26" s="11">
        <f t="shared" ca="1" si="27"/>
        <v>0.20090815798012718</v>
      </c>
      <c r="CL26" s="12">
        <f t="shared" ca="1" si="28"/>
        <v>81</v>
      </c>
      <c r="CM26" s="5"/>
      <c r="CN26" s="5">
        <v>26</v>
      </c>
      <c r="CO26" s="5">
        <v>2</v>
      </c>
      <c r="CP26" s="5">
        <v>5</v>
      </c>
      <c r="CR26" s="11">
        <f t="shared" ca="1" si="29"/>
        <v>0.97792917453354777</v>
      </c>
      <c r="CS26" s="12">
        <f t="shared" ca="1" si="30"/>
        <v>5</v>
      </c>
      <c r="CT26" s="5"/>
      <c r="CU26" s="5">
        <v>26</v>
      </c>
      <c r="CV26" s="5">
        <v>3</v>
      </c>
      <c r="CW26" s="5">
        <v>8</v>
      </c>
    </row>
    <row r="27" spans="1:101" ht="9.9499999999999993" customHeight="1" x14ac:dyDescent="0.25">
      <c r="A27" s="20"/>
      <c r="B27" s="39"/>
      <c r="C27" s="40"/>
      <c r="D27" s="41"/>
      <c r="E27" s="14"/>
      <c r="F27" s="14"/>
      <c r="G27" s="14"/>
      <c r="H27" s="27"/>
      <c r="I27" s="20"/>
      <c r="J27" s="39"/>
      <c r="K27" s="14"/>
      <c r="L27" s="14"/>
      <c r="M27" s="14"/>
      <c r="N27" s="14"/>
      <c r="O27" s="14"/>
      <c r="P27" s="27"/>
      <c r="Q27" s="20"/>
      <c r="R27" s="39"/>
      <c r="S27" s="14"/>
      <c r="T27" s="14"/>
      <c r="U27" s="14"/>
      <c r="V27" s="14"/>
      <c r="W27" s="14"/>
      <c r="X27" s="27"/>
      <c r="BW27" s="11"/>
      <c r="BX27" s="12"/>
      <c r="BY27" s="12"/>
      <c r="BZ27" s="5"/>
      <c r="CA27" s="5"/>
      <c r="CB27" s="5"/>
      <c r="CC27" s="5"/>
      <c r="CD27" s="11">
        <f t="shared" ca="1" si="25"/>
        <v>0.76091345552796086</v>
      </c>
      <c r="CE27" s="12">
        <f t="shared" ca="1" si="26"/>
        <v>25</v>
      </c>
      <c r="CF27" s="5"/>
      <c r="CG27" s="5">
        <v>27</v>
      </c>
      <c r="CH27" s="5">
        <v>3</v>
      </c>
      <c r="CI27" s="5">
        <v>9</v>
      </c>
      <c r="CK27" s="11">
        <f t="shared" ca="1" si="27"/>
        <v>0.94183709100257784</v>
      </c>
      <c r="CL27" s="12">
        <f t="shared" ca="1" si="28"/>
        <v>4</v>
      </c>
      <c r="CM27" s="5"/>
      <c r="CN27" s="5">
        <v>27</v>
      </c>
      <c r="CO27" s="5">
        <v>2</v>
      </c>
      <c r="CP27" s="5">
        <v>6</v>
      </c>
      <c r="CR27" s="11">
        <f t="shared" ca="1" si="29"/>
        <v>0.17984100744007014</v>
      </c>
      <c r="CS27" s="12">
        <f t="shared" ca="1" si="30"/>
        <v>61</v>
      </c>
      <c r="CT27" s="5"/>
      <c r="CU27" s="5">
        <v>27</v>
      </c>
      <c r="CV27" s="5">
        <v>3</v>
      </c>
      <c r="CW27" s="5">
        <v>9</v>
      </c>
    </row>
    <row r="28" spans="1:101" ht="57" customHeight="1" x14ac:dyDescent="0.25">
      <c r="A28" s="20"/>
      <c r="B28" s="28"/>
      <c r="C28" s="28">
        <f ca="1">$BC10</f>
        <v>0</v>
      </c>
      <c r="D28" s="28">
        <f ca="1">$BH10</f>
        <v>4</v>
      </c>
      <c r="E28" s="28" t="str">
        <f ca="1">IF(AND(F28=0,G28=0),"",".")</f>
        <v>.</v>
      </c>
      <c r="F28" s="28">
        <f ca="1">$BM10</f>
        <v>3</v>
      </c>
      <c r="G28" s="28">
        <f ca="1">$BR10</f>
        <v>2</v>
      </c>
      <c r="H28" s="27"/>
      <c r="I28" s="20"/>
      <c r="J28" s="28"/>
      <c r="K28" s="28">
        <f ca="1">$BC11</f>
        <v>0</v>
      </c>
      <c r="L28" s="28">
        <f ca="1">$BH11</f>
        <v>2</v>
      </c>
      <c r="M28" s="28" t="str">
        <f ca="1">IF(AND(N28=0,O28=0),"",".")</f>
        <v>.</v>
      </c>
      <c r="N28" s="28">
        <f ca="1">$BM11</f>
        <v>5</v>
      </c>
      <c r="O28" s="28">
        <f ca="1">$BR11</f>
        <v>3</v>
      </c>
      <c r="P28" s="27"/>
      <c r="Q28" s="20"/>
      <c r="R28" s="28"/>
      <c r="S28" s="28">
        <f ca="1">$BC12</f>
        <v>0</v>
      </c>
      <c r="T28" s="28">
        <f ca="1">$BH12</f>
        <v>2</v>
      </c>
      <c r="U28" s="28" t="str">
        <f ca="1">IF(AND(V28=0,W28=0),"",".")</f>
        <v>.</v>
      </c>
      <c r="V28" s="28">
        <f ca="1">$BM12</f>
        <v>0</v>
      </c>
      <c r="W28" s="28">
        <f ca="1">$BR12</f>
        <v>5</v>
      </c>
      <c r="X28" s="27"/>
      <c r="BW28" s="11"/>
      <c r="BX28" s="12"/>
      <c r="BY28" s="12"/>
      <c r="BZ28" s="5"/>
      <c r="CA28" s="5"/>
      <c r="CB28" s="5"/>
      <c r="CC28" s="5"/>
      <c r="CD28" s="11">
        <f t="shared" ca="1" si="25"/>
        <v>6.0655414013906173E-2</v>
      </c>
      <c r="CE28" s="12">
        <f t="shared" ca="1" si="26"/>
        <v>78</v>
      </c>
      <c r="CF28" s="5"/>
      <c r="CG28" s="5">
        <v>28</v>
      </c>
      <c r="CH28" s="5">
        <v>4</v>
      </c>
      <c r="CI28" s="5">
        <v>1</v>
      </c>
      <c r="CK28" s="11">
        <f t="shared" ca="1" si="27"/>
        <v>0.19853004552248865</v>
      </c>
      <c r="CL28" s="12">
        <f t="shared" ca="1" si="28"/>
        <v>83</v>
      </c>
      <c r="CM28" s="5"/>
      <c r="CN28" s="5">
        <v>28</v>
      </c>
      <c r="CO28" s="5">
        <v>2</v>
      </c>
      <c r="CP28" s="5">
        <v>7</v>
      </c>
      <c r="CR28" s="11">
        <f t="shared" ca="1" si="29"/>
        <v>9.4550689699686608E-2</v>
      </c>
      <c r="CS28" s="12">
        <f t="shared" ca="1" si="30"/>
        <v>73</v>
      </c>
      <c r="CT28" s="5"/>
      <c r="CU28" s="5">
        <v>28</v>
      </c>
      <c r="CV28" s="5">
        <v>4</v>
      </c>
      <c r="CW28" s="5">
        <v>1</v>
      </c>
    </row>
    <row r="29" spans="1:101" ht="57" customHeight="1" x14ac:dyDescent="0.25">
      <c r="A29" s="20"/>
      <c r="B29" s="28" t="str">
        <f ca="1">IF(AND($BD10=0,$BC10=0),"","＋")</f>
        <v/>
      </c>
      <c r="C29" s="28" t="str">
        <f ca="1">IF(AND($BD10=0,$BC10=0),"＋",$BD10)</f>
        <v>＋</v>
      </c>
      <c r="D29" s="28">
        <f ca="1">$BI10</f>
        <v>3</v>
      </c>
      <c r="E29" s="28" t="str">
        <f ca="1">IF(AND(F29=0,G29=0),"",".")</f>
        <v>.</v>
      </c>
      <c r="F29" s="28">
        <f ca="1">$BN10</f>
        <v>1</v>
      </c>
      <c r="G29" s="28">
        <f ca="1">$BS10</f>
        <v>6</v>
      </c>
      <c r="H29" s="27"/>
      <c r="I29" s="20"/>
      <c r="J29" s="28" t="str">
        <f ca="1">IF(AND($BD11=0,$BC11=0),"","＋")</f>
        <v/>
      </c>
      <c r="K29" s="28" t="str">
        <f ca="1">IF(AND($BD11=0,$BC11=0),"＋",$BD11)</f>
        <v>＋</v>
      </c>
      <c r="L29" s="28">
        <f ca="1">$BI11</f>
        <v>7</v>
      </c>
      <c r="M29" s="28" t="str">
        <f ca="1">IF(AND(N29=0,O29=0),"",".")</f>
        <v>.</v>
      </c>
      <c r="N29" s="28">
        <f ca="1">$BN11</f>
        <v>9</v>
      </c>
      <c r="O29" s="28">
        <f ca="1">$BS11</f>
        <v>4</v>
      </c>
      <c r="P29" s="27"/>
      <c r="Q29" s="20"/>
      <c r="R29" s="28" t="str">
        <f ca="1">IF(AND($BD12=0,$BC12=0),"","＋")</f>
        <v/>
      </c>
      <c r="S29" s="28" t="str">
        <f ca="1">IF(AND($BD12=0,$BC12=0),"＋",$BD12)</f>
        <v>＋</v>
      </c>
      <c r="T29" s="28">
        <f ca="1">$BI12</f>
        <v>2</v>
      </c>
      <c r="U29" s="28" t="str">
        <f ca="1">IF(AND(V29=0,W29=0),"",".")</f>
        <v>.</v>
      </c>
      <c r="V29" s="28">
        <f ca="1">$BN12</f>
        <v>9</v>
      </c>
      <c r="W29" s="28">
        <f ca="1">$BS12</f>
        <v>2</v>
      </c>
      <c r="X29" s="27"/>
      <c r="BW29" s="11"/>
      <c r="BX29" s="12"/>
      <c r="BY29" s="12"/>
      <c r="BZ29" s="5"/>
      <c r="CA29" s="5"/>
      <c r="CB29" s="5"/>
      <c r="CC29" s="5"/>
      <c r="CD29" s="11">
        <f t="shared" ca="1" si="25"/>
        <v>0.22214746774086536</v>
      </c>
      <c r="CE29" s="12">
        <f t="shared" ca="1" si="26"/>
        <v>60</v>
      </c>
      <c r="CF29" s="5"/>
      <c r="CG29" s="5">
        <v>29</v>
      </c>
      <c r="CH29" s="5">
        <v>4</v>
      </c>
      <c r="CI29" s="5">
        <v>2</v>
      </c>
      <c r="CK29" s="11">
        <f t="shared" ca="1" si="27"/>
        <v>0.40898278525183829</v>
      </c>
      <c r="CL29" s="12">
        <f t="shared" ca="1" si="28"/>
        <v>57</v>
      </c>
      <c r="CM29" s="5"/>
      <c r="CN29" s="5">
        <v>29</v>
      </c>
      <c r="CO29" s="5">
        <v>2</v>
      </c>
      <c r="CP29" s="5">
        <v>8</v>
      </c>
      <c r="CR29" s="11">
        <f t="shared" ca="1" si="29"/>
        <v>0.49762445232047814</v>
      </c>
      <c r="CS29" s="12">
        <f t="shared" ca="1" si="30"/>
        <v>37</v>
      </c>
      <c r="CT29" s="5"/>
      <c r="CU29" s="5">
        <v>29</v>
      </c>
      <c r="CV29" s="5">
        <v>4</v>
      </c>
      <c r="CW29" s="5">
        <v>2</v>
      </c>
    </row>
    <row r="30" spans="1:101" ht="57" customHeight="1" x14ac:dyDescent="0.25">
      <c r="A30" s="20"/>
      <c r="B30" s="28"/>
      <c r="C30" s="28">
        <f ca="1">$AU10</f>
        <v>0</v>
      </c>
      <c r="D30" s="28">
        <f ca="1">$AV10</f>
        <v>7</v>
      </c>
      <c r="E30" s="28" t="str">
        <f>$AW10</f>
        <v>.</v>
      </c>
      <c r="F30" s="28">
        <f ca="1">$AX10</f>
        <v>4</v>
      </c>
      <c r="G30" s="28">
        <f ca="1">$AY10</f>
        <v>8</v>
      </c>
      <c r="H30" s="29"/>
      <c r="I30" s="30"/>
      <c r="J30" s="28"/>
      <c r="K30" s="28">
        <f ca="1">$AU11</f>
        <v>1</v>
      </c>
      <c r="L30" s="28">
        <f ca="1">$AV11</f>
        <v>0</v>
      </c>
      <c r="M30" s="28" t="str">
        <f>$AW11</f>
        <v>.</v>
      </c>
      <c r="N30" s="28">
        <f ca="1">$AX11</f>
        <v>4</v>
      </c>
      <c r="O30" s="28">
        <f ca="1">$AY11</f>
        <v>7</v>
      </c>
      <c r="P30" s="29"/>
      <c r="Q30" s="30"/>
      <c r="R30" s="28"/>
      <c r="S30" s="28">
        <f ca="1">$AU12</f>
        <v>0</v>
      </c>
      <c r="T30" s="28">
        <f ca="1">$AV12</f>
        <v>4</v>
      </c>
      <c r="U30" s="28" t="str">
        <f>$AW12</f>
        <v>.</v>
      </c>
      <c r="V30" s="28">
        <f ca="1">$AX12</f>
        <v>9</v>
      </c>
      <c r="W30" s="28">
        <f ca="1">$AY12</f>
        <v>7</v>
      </c>
      <c r="X30" s="27"/>
      <c r="BW30" s="11"/>
      <c r="BX30" s="12"/>
      <c r="BY30" s="12"/>
      <c r="BZ30" s="5"/>
      <c r="CA30" s="5"/>
      <c r="CB30" s="5"/>
      <c r="CC30" s="5"/>
      <c r="CD30" s="11">
        <f t="shared" ca="1" si="25"/>
        <v>0.89588564783414493</v>
      </c>
      <c r="CE30" s="12">
        <f t="shared" ca="1" si="26"/>
        <v>13</v>
      </c>
      <c r="CF30" s="5"/>
      <c r="CG30" s="5">
        <v>30</v>
      </c>
      <c r="CH30" s="5">
        <v>4</v>
      </c>
      <c r="CI30" s="5">
        <v>3</v>
      </c>
      <c r="CK30" s="11">
        <f t="shared" ca="1" si="27"/>
        <v>0.90556888856471851</v>
      </c>
      <c r="CL30" s="12">
        <f t="shared" ca="1" si="28"/>
        <v>8</v>
      </c>
      <c r="CM30" s="5"/>
      <c r="CN30" s="5">
        <v>30</v>
      </c>
      <c r="CO30" s="5">
        <v>2</v>
      </c>
      <c r="CP30" s="5">
        <v>9</v>
      </c>
      <c r="CR30" s="11">
        <f t="shared" ca="1" si="29"/>
        <v>4.8183873433994107E-2</v>
      </c>
      <c r="CS30" s="12">
        <f t="shared" ca="1" si="30"/>
        <v>78</v>
      </c>
      <c r="CT30" s="5"/>
      <c r="CU30" s="5">
        <v>30</v>
      </c>
      <c r="CV30" s="5">
        <v>4</v>
      </c>
      <c r="CW30" s="5">
        <v>3</v>
      </c>
    </row>
    <row r="31" spans="1:101" ht="9.9499999999999993" customHeight="1" x14ac:dyDescent="0.25">
      <c r="A31" s="32"/>
      <c r="B31" s="33"/>
      <c r="C31" s="33"/>
      <c r="D31" s="35"/>
      <c r="E31" s="33"/>
      <c r="F31" s="33"/>
      <c r="G31" s="33"/>
      <c r="H31" s="36"/>
      <c r="I31" s="32"/>
      <c r="J31" s="33"/>
      <c r="K31" s="33"/>
      <c r="L31" s="33"/>
      <c r="M31" s="33"/>
      <c r="N31" s="33"/>
      <c r="O31" s="33"/>
      <c r="P31" s="36"/>
      <c r="Q31" s="32"/>
      <c r="R31" s="33"/>
      <c r="S31" s="33"/>
      <c r="T31" s="33"/>
      <c r="U31" s="33"/>
      <c r="V31" s="33"/>
      <c r="W31" s="33"/>
      <c r="X31" s="36"/>
      <c r="BW31" s="11"/>
      <c r="BX31" s="12"/>
      <c r="BY31" s="12"/>
      <c r="BZ31" s="5"/>
      <c r="CA31" s="5"/>
      <c r="CB31" s="5"/>
      <c r="CC31" s="5"/>
      <c r="CD31" s="11">
        <f t="shared" ca="1" si="25"/>
        <v>9.4189880275099891E-2</v>
      </c>
      <c r="CE31" s="12">
        <f t="shared" ca="1" si="26"/>
        <v>72</v>
      </c>
      <c r="CF31" s="5"/>
      <c r="CG31" s="5">
        <v>31</v>
      </c>
      <c r="CH31" s="5">
        <v>4</v>
      </c>
      <c r="CI31" s="5">
        <v>4</v>
      </c>
      <c r="CK31" s="11">
        <f t="shared" ca="1" si="27"/>
        <v>0.4664605253512023</v>
      </c>
      <c r="CL31" s="12">
        <f t="shared" ca="1" si="28"/>
        <v>50</v>
      </c>
      <c r="CM31" s="5"/>
      <c r="CN31" s="5">
        <v>31</v>
      </c>
      <c r="CO31" s="5">
        <v>3</v>
      </c>
      <c r="CP31" s="5">
        <v>0</v>
      </c>
      <c r="CR31" s="11">
        <f t="shared" ca="1" si="29"/>
        <v>0.61727730074661813</v>
      </c>
      <c r="CS31" s="12">
        <f t="shared" ca="1" si="30"/>
        <v>29</v>
      </c>
      <c r="CT31" s="5"/>
      <c r="CU31" s="5">
        <v>31</v>
      </c>
      <c r="CV31" s="5">
        <v>4</v>
      </c>
      <c r="CW31" s="5">
        <v>4</v>
      </c>
    </row>
    <row r="32" spans="1:101" ht="39.950000000000003" customHeight="1" thickBot="1" x14ac:dyDescent="0.3">
      <c r="A32" s="68" t="str">
        <f>A1</f>
        <v>小数 たし算 小数第二位 (1.11)　ミックス</v>
      </c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68"/>
      <c r="T32" s="68"/>
      <c r="U32" s="68"/>
      <c r="V32" s="68"/>
      <c r="W32" s="2">
        <f>W1</f>
        <v>1</v>
      </c>
      <c r="X32" s="2"/>
      <c r="AB32" s="4"/>
      <c r="AC32" s="5"/>
      <c r="AD32" s="5"/>
      <c r="AF32" s="5"/>
      <c r="AG32" s="5"/>
      <c r="BW32" s="11"/>
      <c r="BX32" s="12"/>
      <c r="BY32" s="12"/>
      <c r="BZ32" s="5"/>
      <c r="CA32" s="5"/>
      <c r="CB32" s="5"/>
      <c r="CC32" s="5"/>
      <c r="CD32" s="11">
        <f t="shared" ca="1" si="25"/>
        <v>0.89460825595486071</v>
      </c>
      <c r="CE32" s="12">
        <f t="shared" ca="1" si="26"/>
        <v>14</v>
      </c>
      <c r="CF32" s="5"/>
      <c r="CG32" s="5">
        <v>32</v>
      </c>
      <c r="CH32" s="5">
        <v>4</v>
      </c>
      <c r="CI32" s="5">
        <v>5</v>
      </c>
      <c r="CK32" s="11">
        <f t="shared" ca="1" si="27"/>
        <v>0.44356725711112988</v>
      </c>
      <c r="CL32" s="12">
        <f t="shared" ca="1" si="28"/>
        <v>52</v>
      </c>
      <c r="CM32" s="5"/>
      <c r="CN32" s="5">
        <v>32</v>
      </c>
      <c r="CO32" s="5">
        <v>3</v>
      </c>
      <c r="CP32" s="5">
        <v>1</v>
      </c>
      <c r="CQ32" s="5"/>
      <c r="CR32" s="11">
        <f t="shared" ca="1" si="29"/>
        <v>0.88020737322786524</v>
      </c>
      <c r="CS32" s="12">
        <f t="shared" ca="1" si="30"/>
        <v>13</v>
      </c>
      <c r="CT32" s="5"/>
      <c r="CU32" s="5">
        <v>32</v>
      </c>
      <c r="CV32" s="5">
        <v>4</v>
      </c>
      <c r="CW32" s="5">
        <v>5</v>
      </c>
    </row>
    <row r="33" spans="1:101" ht="63.95" customHeight="1" thickBot="1" x14ac:dyDescent="0.3">
      <c r="B33" s="69" t="str">
        <f>B2</f>
        <v>　　月  　 　 日</v>
      </c>
      <c r="C33" s="70"/>
      <c r="D33" s="70"/>
      <c r="E33" s="70"/>
      <c r="F33" s="70"/>
      <c r="G33" s="71"/>
      <c r="H33" s="72" t="str">
        <f>H2</f>
        <v>名前</v>
      </c>
      <c r="I33" s="73"/>
      <c r="J33" s="73"/>
      <c r="K33" s="74"/>
      <c r="L33" s="75"/>
      <c r="M33" s="75"/>
      <c r="N33" s="75"/>
      <c r="O33" s="75"/>
      <c r="P33" s="75"/>
      <c r="Q33" s="75"/>
      <c r="R33" s="75"/>
      <c r="S33" s="75"/>
      <c r="T33" s="75"/>
      <c r="U33" s="75"/>
      <c r="V33" s="75"/>
      <c r="W33" s="76"/>
      <c r="AC33" s="5"/>
      <c r="AD33" s="5"/>
      <c r="AF33" s="5"/>
      <c r="AG33" s="5"/>
      <c r="BW33" s="11"/>
      <c r="BX33" s="12"/>
      <c r="BY33" s="12"/>
      <c r="BZ33" s="5"/>
      <c r="CA33" s="5"/>
      <c r="CB33" s="5"/>
      <c r="CC33" s="5"/>
      <c r="CD33" s="11">
        <f t="shared" ca="1" si="25"/>
        <v>0.26836598984769044</v>
      </c>
      <c r="CE33" s="12">
        <f t="shared" ca="1" si="26"/>
        <v>57</v>
      </c>
      <c r="CF33" s="5"/>
      <c r="CG33" s="5">
        <v>33</v>
      </c>
      <c r="CH33" s="5">
        <v>4</v>
      </c>
      <c r="CI33" s="5">
        <v>6</v>
      </c>
      <c r="CK33" s="11">
        <f t="shared" ca="1" si="27"/>
        <v>0.17191189319760558</v>
      </c>
      <c r="CL33" s="12">
        <f t="shared" ca="1" si="28"/>
        <v>86</v>
      </c>
      <c r="CM33" s="5"/>
      <c r="CN33" s="5">
        <v>33</v>
      </c>
      <c r="CO33" s="5">
        <v>3</v>
      </c>
      <c r="CP33" s="5">
        <v>2</v>
      </c>
      <c r="CR33" s="11">
        <f t="shared" ca="1" si="29"/>
        <v>0.33348214468695869</v>
      </c>
      <c r="CS33" s="12">
        <f t="shared" ca="1" si="30"/>
        <v>50</v>
      </c>
      <c r="CT33" s="5"/>
      <c r="CU33" s="5">
        <v>33</v>
      </c>
      <c r="CV33" s="5">
        <v>4</v>
      </c>
      <c r="CW33" s="5">
        <v>6</v>
      </c>
    </row>
    <row r="34" spans="1:101" ht="15" customHeight="1" x14ac:dyDescent="0.25">
      <c r="B34" s="13"/>
      <c r="C34" s="13"/>
      <c r="D34" s="13"/>
      <c r="E34" s="13"/>
      <c r="F34" s="13"/>
      <c r="G34" s="13"/>
      <c r="H34" s="13"/>
      <c r="I34" s="13"/>
      <c r="J34" s="13"/>
      <c r="K34" s="14"/>
      <c r="L34" s="14"/>
      <c r="M34" s="14"/>
      <c r="N34" s="14"/>
      <c r="O34" s="14"/>
      <c r="P34" s="14"/>
      <c r="Q34" s="14"/>
      <c r="R34" s="14"/>
      <c r="S34" s="14"/>
      <c r="T34" s="14"/>
      <c r="AC34" s="5"/>
      <c r="AD34" s="5"/>
      <c r="AE34" s="4" t="s">
        <v>32</v>
      </c>
      <c r="AF34" s="4" t="s">
        <v>32</v>
      </c>
      <c r="AG34" s="5"/>
      <c r="BW34" s="11"/>
      <c r="BX34" s="12"/>
      <c r="BY34" s="12"/>
      <c r="BZ34" s="5"/>
      <c r="CA34" s="5"/>
      <c r="CB34" s="5"/>
      <c r="CC34" s="5"/>
      <c r="CD34" s="11">
        <f t="shared" ca="1" si="25"/>
        <v>0.75012844852284122</v>
      </c>
      <c r="CE34" s="12">
        <f t="shared" ca="1" si="26"/>
        <v>27</v>
      </c>
      <c r="CF34" s="5"/>
      <c r="CG34" s="5">
        <v>34</v>
      </c>
      <c r="CH34" s="5">
        <v>4</v>
      </c>
      <c r="CI34" s="5">
        <v>7</v>
      </c>
      <c r="CK34" s="11">
        <f t="shared" ca="1" si="27"/>
        <v>0.23954368916610702</v>
      </c>
      <c r="CL34" s="12">
        <f t="shared" ca="1" si="28"/>
        <v>78</v>
      </c>
      <c r="CM34" s="5"/>
      <c r="CN34" s="5">
        <v>34</v>
      </c>
      <c r="CO34" s="5">
        <v>3</v>
      </c>
      <c r="CP34" s="5">
        <v>3</v>
      </c>
      <c r="CR34" s="11">
        <f t="shared" ca="1" si="29"/>
        <v>0.74884906435974496</v>
      </c>
      <c r="CS34" s="12">
        <f t="shared" ca="1" si="30"/>
        <v>21</v>
      </c>
      <c r="CT34" s="5"/>
      <c r="CU34" s="5">
        <v>34</v>
      </c>
      <c r="CV34" s="5">
        <v>4</v>
      </c>
      <c r="CW34" s="5">
        <v>7</v>
      </c>
    </row>
    <row r="35" spans="1:101" ht="19.5" thickBot="1" x14ac:dyDescent="0.3">
      <c r="A35" s="15"/>
      <c r="B35" s="16" t="str">
        <f>B4</f>
        <v>①</v>
      </c>
      <c r="C35" s="17"/>
      <c r="D35" s="18"/>
      <c r="E35" s="17"/>
      <c r="F35" s="17"/>
      <c r="G35" s="17"/>
      <c r="H35" s="19"/>
      <c r="I35" s="17"/>
      <c r="J35" s="16" t="str">
        <f>J4</f>
        <v>②</v>
      </c>
      <c r="K35" s="17"/>
      <c r="L35" s="17"/>
      <c r="M35" s="17"/>
      <c r="N35" s="17"/>
      <c r="O35" s="17"/>
      <c r="P35" s="19"/>
      <c r="Q35" s="37"/>
      <c r="R35" s="16" t="str">
        <f>R4</f>
        <v>③</v>
      </c>
      <c r="S35" s="17"/>
      <c r="T35" s="17"/>
      <c r="U35" s="17"/>
      <c r="V35" s="17"/>
      <c r="W35" s="17"/>
      <c r="X35" s="19"/>
      <c r="AC35" s="5"/>
      <c r="AD35" s="5"/>
      <c r="AE35" s="4" t="s">
        <v>7</v>
      </c>
      <c r="AF35" s="4" t="s">
        <v>8</v>
      </c>
      <c r="AG35" s="5"/>
      <c r="BW35" s="11"/>
      <c r="BX35" s="12"/>
      <c r="BY35" s="12"/>
      <c r="BZ35" s="5"/>
      <c r="CA35" s="5"/>
      <c r="CB35" s="5"/>
      <c r="CC35" s="5"/>
      <c r="CD35" s="11">
        <f t="shared" ca="1" si="25"/>
        <v>0.48489401457635428</v>
      </c>
      <c r="CE35" s="12">
        <f t="shared" ca="1" si="26"/>
        <v>44</v>
      </c>
      <c r="CF35" s="5"/>
      <c r="CG35" s="5">
        <v>35</v>
      </c>
      <c r="CH35" s="5">
        <v>4</v>
      </c>
      <c r="CI35" s="5">
        <v>8</v>
      </c>
      <c r="CK35" s="11">
        <f t="shared" ca="1" si="27"/>
        <v>0.43493118182731183</v>
      </c>
      <c r="CL35" s="12">
        <f t="shared" ca="1" si="28"/>
        <v>53</v>
      </c>
      <c r="CM35" s="5"/>
      <c r="CN35" s="5">
        <v>35</v>
      </c>
      <c r="CO35" s="5">
        <v>3</v>
      </c>
      <c r="CP35" s="5">
        <v>4</v>
      </c>
      <c r="CR35" s="11">
        <f t="shared" ca="1" si="29"/>
        <v>0.47392263977595517</v>
      </c>
      <c r="CS35" s="12">
        <f t="shared" ca="1" si="30"/>
        <v>39</v>
      </c>
      <c r="CT35" s="5"/>
      <c r="CU35" s="5">
        <v>35</v>
      </c>
      <c r="CV35" s="5">
        <v>4</v>
      </c>
      <c r="CW35" s="5">
        <v>8</v>
      </c>
    </row>
    <row r="36" spans="1:101" ht="45.95" customHeight="1" thickBot="1" x14ac:dyDescent="0.3">
      <c r="A36" s="44"/>
      <c r="B36" s="66" t="str">
        <f t="shared" ref="B36" ca="1" si="31">B5</f>
        <v>6.28＋6.74＝</v>
      </c>
      <c r="C36" s="67"/>
      <c r="D36" s="67"/>
      <c r="E36" s="67"/>
      <c r="F36" s="64">
        <f ca="1">F5</f>
        <v>13.02</v>
      </c>
      <c r="G36" s="65"/>
      <c r="H36" s="45"/>
      <c r="I36" s="46"/>
      <c r="J36" s="66" t="str">
        <f t="shared" ref="J36" ca="1" si="32">J5</f>
        <v>8.32＋5.27＝</v>
      </c>
      <c r="K36" s="67"/>
      <c r="L36" s="67"/>
      <c r="M36" s="67"/>
      <c r="N36" s="64">
        <f ca="1">N5</f>
        <v>13.59</v>
      </c>
      <c r="O36" s="65"/>
      <c r="P36" s="27"/>
      <c r="Q36" s="24"/>
      <c r="R36" s="66" t="str">
        <f t="shared" ref="R36" ca="1" si="33">R5</f>
        <v>1.06＋2.17＝</v>
      </c>
      <c r="S36" s="67"/>
      <c r="T36" s="67"/>
      <c r="U36" s="67"/>
      <c r="V36" s="64">
        <f ca="1">V5</f>
        <v>3.23</v>
      </c>
      <c r="W36" s="65"/>
      <c r="X36" s="27"/>
      <c r="AC36" s="5" t="s">
        <v>90</v>
      </c>
      <c r="AD36" s="5" t="str">
        <f ca="1">IF(AND($AE36=0,$AF36=0),"OKA",IF($AF36=0,"OKB","NO"))</f>
        <v>NO</v>
      </c>
      <c r="AE36" s="47">
        <f ca="1">AX1</f>
        <v>0</v>
      </c>
      <c r="AF36" s="47">
        <f ca="1">AY1</f>
        <v>2</v>
      </c>
      <c r="AG36" s="5"/>
      <c r="BW36" s="11"/>
      <c r="BX36" s="12"/>
      <c r="BY36" s="12"/>
      <c r="BZ36" s="5"/>
      <c r="CA36" s="5"/>
      <c r="CB36" s="5"/>
      <c r="CC36" s="5"/>
      <c r="CD36" s="11">
        <f t="shared" ca="1" si="25"/>
        <v>0.31546590058533774</v>
      </c>
      <c r="CE36" s="12">
        <f t="shared" ca="1" si="26"/>
        <v>53</v>
      </c>
      <c r="CF36" s="5"/>
      <c r="CG36" s="5">
        <v>36</v>
      </c>
      <c r="CH36" s="5">
        <v>4</v>
      </c>
      <c r="CI36" s="5">
        <v>9</v>
      </c>
      <c r="CK36" s="11">
        <f t="shared" ca="1" si="27"/>
        <v>0.79280599033012511</v>
      </c>
      <c r="CL36" s="12">
        <f t="shared" ca="1" si="28"/>
        <v>23</v>
      </c>
      <c r="CM36" s="5"/>
      <c r="CN36" s="5">
        <v>36</v>
      </c>
      <c r="CO36" s="5">
        <v>3</v>
      </c>
      <c r="CP36" s="5">
        <v>5</v>
      </c>
      <c r="CR36" s="11">
        <f t="shared" ca="1" si="29"/>
        <v>0.4302908451786972</v>
      </c>
      <c r="CS36" s="12">
        <f t="shared" ca="1" si="30"/>
        <v>40</v>
      </c>
      <c r="CT36" s="5"/>
      <c r="CU36" s="5">
        <v>36</v>
      </c>
      <c r="CV36" s="5">
        <v>4</v>
      </c>
      <c r="CW36" s="5">
        <v>9</v>
      </c>
    </row>
    <row r="37" spans="1:101" ht="9.9499999999999993" customHeight="1" x14ac:dyDescent="0.25">
      <c r="A37" s="20"/>
      <c r="B37" s="25"/>
      <c r="C37" s="25"/>
      <c r="D37" s="25"/>
      <c r="E37" s="25"/>
      <c r="F37" s="25"/>
      <c r="G37" s="25"/>
      <c r="H37" s="26"/>
      <c r="I37" s="14"/>
      <c r="J37" s="39"/>
      <c r="K37" s="14"/>
      <c r="L37" s="14"/>
      <c r="M37" s="14"/>
      <c r="N37" s="14"/>
      <c r="O37" s="14"/>
      <c r="P37" s="27"/>
      <c r="Q37" s="20"/>
      <c r="R37" s="39"/>
      <c r="S37" s="14"/>
      <c r="T37" s="14"/>
      <c r="U37" s="14"/>
      <c r="V37" s="14"/>
      <c r="W37" s="14"/>
      <c r="X37" s="27"/>
      <c r="AC37" s="5" t="s">
        <v>33</v>
      </c>
      <c r="AD37" s="5" t="str">
        <f t="shared" ref="AD37:AD47" ca="1" si="34">IF(AND($AE37=0,$AF37=0),"OKA",IF($AF37=0,"OKB","NO"))</f>
        <v>NO</v>
      </c>
      <c r="AE37" s="47">
        <f t="shared" ref="AE37:AF47" ca="1" si="35">AX2</f>
        <v>5</v>
      </c>
      <c r="AF37" s="47">
        <f t="shared" ca="1" si="35"/>
        <v>9</v>
      </c>
      <c r="AG37" s="5"/>
      <c r="BW37" s="11"/>
      <c r="BX37" s="12"/>
      <c r="BY37" s="12"/>
      <c r="BZ37" s="5"/>
      <c r="CA37" s="5"/>
      <c r="CB37" s="5"/>
      <c r="CC37" s="5"/>
      <c r="CD37" s="11">
        <f t="shared" ca="1" si="25"/>
        <v>0.99025443135838109</v>
      </c>
      <c r="CE37" s="12">
        <f t="shared" ca="1" si="26"/>
        <v>1</v>
      </c>
      <c r="CF37" s="5"/>
      <c r="CG37" s="5">
        <v>37</v>
      </c>
      <c r="CH37" s="5">
        <v>5</v>
      </c>
      <c r="CI37" s="5">
        <v>1</v>
      </c>
      <c r="CK37" s="11">
        <f t="shared" ca="1" si="27"/>
        <v>0.7229972576871645</v>
      </c>
      <c r="CL37" s="12">
        <f t="shared" ca="1" si="28"/>
        <v>29</v>
      </c>
      <c r="CM37" s="5"/>
      <c r="CN37" s="5">
        <v>37</v>
      </c>
      <c r="CO37" s="5">
        <v>3</v>
      </c>
      <c r="CP37" s="5">
        <v>6</v>
      </c>
      <c r="CR37" s="11">
        <f t="shared" ca="1" si="29"/>
        <v>0.97798205366278623</v>
      </c>
      <c r="CS37" s="12">
        <f t="shared" ca="1" si="30"/>
        <v>4</v>
      </c>
      <c r="CT37" s="5"/>
      <c r="CU37" s="5">
        <v>37</v>
      </c>
      <c r="CV37" s="5">
        <v>5</v>
      </c>
      <c r="CW37" s="5">
        <v>1</v>
      </c>
    </row>
    <row r="38" spans="1:101" ht="57" customHeight="1" x14ac:dyDescent="0.25">
      <c r="A38" s="20"/>
      <c r="B38" s="48"/>
      <c r="C38" s="49">
        <f t="shared" ref="B38:G40" ca="1" si="36">C7</f>
        <v>0</v>
      </c>
      <c r="D38" s="50">
        <f t="shared" ca="1" si="36"/>
        <v>6</v>
      </c>
      <c r="E38" s="50" t="str">
        <f t="shared" ca="1" si="36"/>
        <v>.</v>
      </c>
      <c r="F38" s="51">
        <f t="shared" ca="1" si="36"/>
        <v>2</v>
      </c>
      <c r="G38" s="51">
        <f t="shared" ca="1" si="36"/>
        <v>8</v>
      </c>
      <c r="H38" s="27"/>
      <c r="I38" s="14"/>
      <c r="J38" s="48"/>
      <c r="K38" s="49">
        <f t="shared" ref="K38:O38" ca="1" si="37">K7</f>
        <v>0</v>
      </c>
      <c r="L38" s="50">
        <f t="shared" ca="1" si="37"/>
        <v>8</v>
      </c>
      <c r="M38" s="50" t="str">
        <f t="shared" ca="1" si="37"/>
        <v>.</v>
      </c>
      <c r="N38" s="51">
        <f t="shared" ca="1" si="37"/>
        <v>3</v>
      </c>
      <c r="O38" s="51">
        <f t="shared" ca="1" si="37"/>
        <v>2</v>
      </c>
      <c r="P38" s="27"/>
      <c r="Q38" s="20"/>
      <c r="R38" s="48"/>
      <c r="S38" s="49">
        <f t="shared" ref="S38:W38" ca="1" si="38">S7</f>
        <v>0</v>
      </c>
      <c r="T38" s="50">
        <f t="shared" ca="1" si="38"/>
        <v>1</v>
      </c>
      <c r="U38" s="50" t="str">
        <f t="shared" ca="1" si="38"/>
        <v>.</v>
      </c>
      <c r="V38" s="51">
        <f t="shared" ca="1" si="38"/>
        <v>0</v>
      </c>
      <c r="W38" s="51">
        <f t="shared" ca="1" si="38"/>
        <v>6</v>
      </c>
      <c r="X38" s="27"/>
      <c r="AB38" s="3" t="s">
        <v>91</v>
      </c>
      <c r="AC38" s="5" t="s">
        <v>92</v>
      </c>
      <c r="AD38" s="5" t="str">
        <f t="shared" ca="1" si="34"/>
        <v>NO</v>
      </c>
      <c r="AE38" s="47">
        <f t="shared" ca="1" si="35"/>
        <v>2</v>
      </c>
      <c r="AF38" s="47">
        <f t="shared" ca="1" si="35"/>
        <v>3</v>
      </c>
      <c r="AG38" s="5"/>
      <c r="BW38" s="11"/>
      <c r="BX38" s="12"/>
      <c r="BY38" s="12"/>
      <c r="BZ38" s="5"/>
      <c r="CA38" s="5"/>
      <c r="CB38" s="5"/>
      <c r="CC38" s="5"/>
      <c r="CD38" s="11">
        <f t="shared" ca="1" si="25"/>
        <v>0.2616893661984524</v>
      </c>
      <c r="CE38" s="12">
        <f t="shared" ca="1" si="26"/>
        <v>58</v>
      </c>
      <c r="CF38" s="5"/>
      <c r="CG38" s="5">
        <v>38</v>
      </c>
      <c r="CH38" s="5">
        <v>5</v>
      </c>
      <c r="CI38" s="5">
        <v>2</v>
      </c>
      <c r="CK38" s="11">
        <f t="shared" ca="1" si="27"/>
        <v>5.687503550235995E-2</v>
      </c>
      <c r="CL38" s="12">
        <f t="shared" ca="1" si="28"/>
        <v>92</v>
      </c>
      <c r="CM38" s="5"/>
      <c r="CN38" s="5">
        <v>38</v>
      </c>
      <c r="CO38" s="5">
        <v>3</v>
      </c>
      <c r="CP38" s="5">
        <v>7</v>
      </c>
      <c r="CR38" s="11">
        <f t="shared" ca="1" si="29"/>
        <v>0.72107039805473616</v>
      </c>
      <c r="CS38" s="12">
        <f t="shared" ca="1" si="30"/>
        <v>23</v>
      </c>
      <c r="CT38" s="5"/>
      <c r="CU38" s="5">
        <v>38</v>
      </c>
      <c r="CV38" s="5">
        <v>5</v>
      </c>
      <c r="CW38" s="5">
        <v>2</v>
      </c>
    </row>
    <row r="39" spans="1:101" ht="57" customHeight="1" thickBot="1" x14ac:dyDescent="0.3">
      <c r="A39" s="20"/>
      <c r="B39" s="52" t="str">
        <f t="shared" ca="1" si="36"/>
        <v/>
      </c>
      <c r="C39" s="53" t="str">
        <f t="shared" ca="1" si="36"/>
        <v>＋</v>
      </c>
      <c r="D39" s="54">
        <f t="shared" ca="1" si="36"/>
        <v>6</v>
      </c>
      <c r="E39" s="54" t="str">
        <f t="shared" ca="1" si="36"/>
        <v>.</v>
      </c>
      <c r="F39" s="55">
        <f t="shared" ca="1" si="36"/>
        <v>7</v>
      </c>
      <c r="G39" s="55">
        <f t="shared" ca="1" si="36"/>
        <v>4</v>
      </c>
      <c r="H39" s="27"/>
      <c r="I39" s="14"/>
      <c r="J39" s="52" t="str">
        <f t="shared" ref="J39:O40" ca="1" si="39">J8</f>
        <v/>
      </c>
      <c r="K39" s="53" t="str">
        <f t="shared" ca="1" si="39"/>
        <v>＋</v>
      </c>
      <c r="L39" s="54">
        <f t="shared" ca="1" si="39"/>
        <v>5</v>
      </c>
      <c r="M39" s="54" t="str">
        <f t="shared" ca="1" si="39"/>
        <v>.</v>
      </c>
      <c r="N39" s="55">
        <f t="shared" ca="1" si="39"/>
        <v>2</v>
      </c>
      <c r="O39" s="55">
        <f t="shared" ca="1" si="39"/>
        <v>7</v>
      </c>
      <c r="P39" s="27"/>
      <c r="Q39" s="20"/>
      <c r="R39" s="52" t="str">
        <f t="shared" ref="R39:W40" ca="1" si="40">R8</f>
        <v/>
      </c>
      <c r="S39" s="53" t="str">
        <f t="shared" ca="1" si="40"/>
        <v>＋</v>
      </c>
      <c r="T39" s="54">
        <f t="shared" ca="1" si="40"/>
        <v>2</v>
      </c>
      <c r="U39" s="54" t="str">
        <f t="shared" ca="1" si="40"/>
        <v>.</v>
      </c>
      <c r="V39" s="55">
        <f t="shared" ca="1" si="40"/>
        <v>1</v>
      </c>
      <c r="W39" s="55">
        <f t="shared" ca="1" si="40"/>
        <v>7</v>
      </c>
      <c r="X39" s="27"/>
      <c r="Z39" s="56"/>
      <c r="AB39" s="3" t="s">
        <v>93</v>
      </c>
      <c r="AC39" s="5" t="s">
        <v>34</v>
      </c>
      <c r="AD39" s="5" t="str">
        <f t="shared" ca="1" si="34"/>
        <v>NO</v>
      </c>
      <c r="AE39" s="47">
        <f t="shared" ca="1" si="35"/>
        <v>5</v>
      </c>
      <c r="AF39" s="47">
        <f t="shared" ca="1" si="35"/>
        <v>6</v>
      </c>
      <c r="AG39" s="5"/>
      <c r="BW39" s="11"/>
      <c r="BX39" s="12"/>
      <c r="BY39" s="12"/>
      <c r="BZ39" s="5"/>
      <c r="CA39" s="5"/>
      <c r="CB39" s="5"/>
      <c r="CC39" s="5"/>
      <c r="CD39" s="11">
        <f t="shared" ca="1" si="25"/>
        <v>0.90907075889997757</v>
      </c>
      <c r="CE39" s="12">
        <f t="shared" ca="1" si="26"/>
        <v>9</v>
      </c>
      <c r="CF39" s="5"/>
      <c r="CG39" s="5">
        <v>39</v>
      </c>
      <c r="CH39" s="5">
        <v>5</v>
      </c>
      <c r="CI39" s="5">
        <v>3</v>
      </c>
      <c r="CK39" s="11">
        <f t="shared" ca="1" si="27"/>
        <v>0.5654787908257628</v>
      </c>
      <c r="CL39" s="12">
        <f t="shared" ca="1" si="28"/>
        <v>43</v>
      </c>
      <c r="CM39" s="5"/>
      <c r="CN39" s="5">
        <v>39</v>
      </c>
      <c r="CO39" s="5">
        <v>3</v>
      </c>
      <c r="CP39" s="5">
        <v>8</v>
      </c>
      <c r="CR39" s="11">
        <f t="shared" ca="1" si="29"/>
        <v>0.32966029076261172</v>
      </c>
      <c r="CS39" s="12">
        <f t="shared" ca="1" si="30"/>
        <v>51</v>
      </c>
      <c r="CT39" s="5"/>
      <c r="CU39" s="5">
        <v>39</v>
      </c>
      <c r="CV39" s="5">
        <v>5</v>
      </c>
      <c r="CW39" s="5">
        <v>3</v>
      </c>
    </row>
    <row r="40" spans="1:101" ht="57" customHeight="1" x14ac:dyDescent="0.25">
      <c r="A40" s="20"/>
      <c r="B40" s="57"/>
      <c r="C40" s="58">
        <f ca="1">C9</f>
        <v>1</v>
      </c>
      <c r="D40" s="59">
        <f t="shared" ca="1" si="36"/>
        <v>3</v>
      </c>
      <c r="E40" s="59" t="str">
        <f t="shared" si="36"/>
        <v>.</v>
      </c>
      <c r="F40" s="60">
        <f t="shared" ca="1" si="36"/>
        <v>0</v>
      </c>
      <c r="G40" s="61">
        <f t="shared" ca="1" si="36"/>
        <v>2</v>
      </c>
      <c r="H40" s="27"/>
      <c r="I40" s="14"/>
      <c r="J40" s="57"/>
      <c r="K40" s="58">
        <f ca="1">K9</f>
        <v>1</v>
      </c>
      <c r="L40" s="59">
        <f t="shared" ca="1" si="39"/>
        <v>3</v>
      </c>
      <c r="M40" s="59" t="str">
        <f t="shared" si="39"/>
        <v>.</v>
      </c>
      <c r="N40" s="60">
        <f t="shared" ca="1" si="39"/>
        <v>5</v>
      </c>
      <c r="O40" s="61">
        <f t="shared" ca="1" si="39"/>
        <v>9</v>
      </c>
      <c r="P40" s="27"/>
      <c r="Q40" s="20"/>
      <c r="R40" s="57"/>
      <c r="S40" s="58">
        <f ca="1">S9</f>
        <v>0</v>
      </c>
      <c r="T40" s="59">
        <f t="shared" ca="1" si="40"/>
        <v>3</v>
      </c>
      <c r="U40" s="59" t="str">
        <f t="shared" si="40"/>
        <v>.</v>
      </c>
      <c r="V40" s="60">
        <f t="shared" ca="1" si="40"/>
        <v>2</v>
      </c>
      <c r="W40" s="61">
        <f t="shared" ca="1" si="40"/>
        <v>3</v>
      </c>
      <c r="X40" s="27"/>
      <c r="Z40" s="56"/>
      <c r="AB40" s="3" t="s">
        <v>94</v>
      </c>
      <c r="AC40" s="5" t="s">
        <v>35</v>
      </c>
      <c r="AD40" s="5" t="str">
        <f t="shared" ca="1" si="34"/>
        <v>OKA</v>
      </c>
      <c r="AE40" s="47">
        <f t="shared" ca="1" si="35"/>
        <v>0</v>
      </c>
      <c r="AF40" s="47">
        <f t="shared" ca="1" si="35"/>
        <v>0</v>
      </c>
      <c r="AG40" s="56"/>
      <c r="BW40" s="11"/>
      <c r="BX40" s="12"/>
      <c r="BY40" s="12"/>
      <c r="BZ40" s="5"/>
      <c r="CA40" s="5"/>
      <c r="CB40" s="5"/>
      <c r="CC40" s="5"/>
      <c r="CD40" s="11">
        <f t="shared" ca="1" si="25"/>
        <v>2.0455221390774492E-2</v>
      </c>
      <c r="CE40" s="12">
        <f t="shared" ca="1" si="26"/>
        <v>81</v>
      </c>
      <c r="CF40" s="5"/>
      <c r="CG40" s="5">
        <v>40</v>
      </c>
      <c r="CH40" s="5">
        <v>5</v>
      </c>
      <c r="CI40" s="5">
        <v>4</v>
      </c>
      <c r="CK40" s="11">
        <f t="shared" ca="1" si="27"/>
        <v>0.56081235051730016</v>
      </c>
      <c r="CL40" s="12">
        <f t="shared" ca="1" si="28"/>
        <v>44</v>
      </c>
      <c r="CM40" s="5"/>
      <c r="CN40" s="5">
        <v>40</v>
      </c>
      <c r="CO40" s="5">
        <v>3</v>
      </c>
      <c r="CP40" s="5">
        <v>9</v>
      </c>
      <c r="CR40" s="11">
        <f t="shared" ca="1" si="29"/>
        <v>0.11259859894141011</v>
      </c>
      <c r="CS40" s="12">
        <f t="shared" ca="1" si="30"/>
        <v>70</v>
      </c>
      <c r="CT40" s="5"/>
      <c r="CU40" s="5">
        <v>40</v>
      </c>
      <c r="CV40" s="5">
        <v>5</v>
      </c>
      <c r="CW40" s="5">
        <v>4</v>
      </c>
    </row>
    <row r="41" spans="1:101" ht="9.9499999999999993" customHeight="1" x14ac:dyDescent="0.25">
      <c r="A41" s="32"/>
      <c r="B41" s="33"/>
      <c r="C41" s="34"/>
      <c r="D41" s="35"/>
      <c r="E41" s="33"/>
      <c r="F41" s="33"/>
      <c r="G41" s="33"/>
      <c r="H41" s="36"/>
      <c r="I41" s="33"/>
      <c r="J41" s="33"/>
      <c r="K41" s="33"/>
      <c r="L41" s="33"/>
      <c r="M41" s="33"/>
      <c r="N41" s="33"/>
      <c r="O41" s="33"/>
      <c r="P41" s="36"/>
      <c r="Q41" s="32"/>
      <c r="R41" s="33"/>
      <c r="S41" s="33"/>
      <c r="T41" s="33"/>
      <c r="U41" s="33"/>
      <c r="V41" s="33"/>
      <c r="W41" s="33"/>
      <c r="X41" s="36"/>
      <c r="AC41" s="5" t="s">
        <v>36</v>
      </c>
      <c r="AD41" s="5" t="str">
        <f t="shared" ca="1" si="34"/>
        <v>NO</v>
      </c>
      <c r="AE41" s="47">
        <f t="shared" ca="1" si="35"/>
        <v>6</v>
      </c>
      <c r="AF41" s="47">
        <f t="shared" ca="1" si="35"/>
        <v>7</v>
      </c>
      <c r="AG41" s="5"/>
      <c r="BW41" s="11"/>
      <c r="BX41" s="12"/>
      <c r="BY41" s="12"/>
      <c r="BZ41" s="5"/>
      <c r="CA41" s="5"/>
      <c r="CB41" s="5"/>
      <c r="CC41" s="5"/>
      <c r="CD41" s="11">
        <f t="shared" ca="1" si="25"/>
        <v>0.80781084299104311</v>
      </c>
      <c r="CE41" s="12">
        <f t="shared" ca="1" si="26"/>
        <v>21</v>
      </c>
      <c r="CF41" s="5"/>
      <c r="CG41" s="5">
        <v>41</v>
      </c>
      <c r="CH41" s="5">
        <v>5</v>
      </c>
      <c r="CI41" s="5">
        <v>5</v>
      </c>
      <c r="CK41" s="11">
        <f t="shared" ca="1" si="27"/>
        <v>0.3500169341463697</v>
      </c>
      <c r="CL41" s="12">
        <f t="shared" ca="1" si="28"/>
        <v>64</v>
      </c>
      <c r="CM41" s="5"/>
      <c r="CN41" s="5">
        <v>41</v>
      </c>
      <c r="CO41" s="5">
        <v>4</v>
      </c>
      <c r="CP41" s="5">
        <v>0</v>
      </c>
      <c r="CR41" s="11">
        <f t="shared" ca="1" si="29"/>
        <v>0.29118660904141436</v>
      </c>
      <c r="CS41" s="12">
        <f t="shared" ca="1" si="30"/>
        <v>53</v>
      </c>
      <c r="CT41" s="5"/>
      <c r="CU41" s="5">
        <v>41</v>
      </c>
      <c r="CV41" s="5">
        <v>5</v>
      </c>
      <c r="CW41" s="5">
        <v>5</v>
      </c>
    </row>
    <row r="42" spans="1:101" ht="18.75" customHeight="1" thickBot="1" x14ac:dyDescent="0.3">
      <c r="A42" s="37"/>
      <c r="B42" s="16" t="str">
        <f>B11</f>
        <v>④</v>
      </c>
      <c r="C42" s="38"/>
      <c r="D42" s="18"/>
      <c r="E42" s="17"/>
      <c r="F42" s="17"/>
      <c r="G42" s="17"/>
      <c r="H42" s="19"/>
      <c r="I42" s="37"/>
      <c r="J42" s="16" t="str">
        <f>J11</f>
        <v>⑤</v>
      </c>
      <c r="K42" s="17"/>
      <c r="L42" s="17"/>
      <c r="M42" s="17"/>
      <c r="N42" s="17"/>
      <c r="O42" s="17"/>
      <c r="P42" s="19"/>
      <c r="Q42" s="37"/>
      <c r="R42" s="16" t="str">
        <f>R11</f>
        <v>⑥</v>
      </c>
      <c r="S42" s="17"/>
      <c r="T42" s="17"/>
      <c r="U42" s="17"/>
      <c r="V42" s="17"/>
      <c r="W42" s="17"/>
      <c r="X42" s="19"/>
      <c r="AC42" s="5" t="s">
        <v>37</v>
      </c>
      <c r="AD42" s="5" t="str">
        <f t="shared" ca="1" si="34"/>
        <v>OKB</v>
      </c>
      <c r="AE42" s="47">
        <f t="shared" ca="1" si="35"/>
        <v>1</v>
      </c>
      <c r="AF42" s="47">
        <f t="shared" ca="1" si="35"/>
        <v>0</v>
      </c>
      <c r="AG42" s="5"/>
      <c r="BW42" s="11"/>
      <c r="BX42" s="12"/>
      <c r="BY42" s="12"/>
      <c r="BZ42" s="5"/>
      <c r="CA42" s="5"/>
      <c r="CB42" s="5"/>
      <c r="CC42" s="5"/>
      <c r="CD42" s="11">
        <f t="shared" ca="1" si="25"/>
        <v>0.89642476830200057</v>
      </c>
      <c r="CE42" s="12">
        <f t="shared" ca="1" si="26"/>
        <v>12</v>
      </c>
      <c r="CF42" s="5"/>
      <c r="CG42" s="5">
        <v>42</v>
      </c>
      <c r="CH42" s="5">
        <v>5</v>
      </c>
      <c r="CI42" s="5">
        <v>6</v>
      </c>
      <c r="CK42" s="11">
        <f t="shared" ca="1" si="27"/>
        <v>0.54927014611528635</v>
      </c>
      <c r="CL42" s="12">
        <f t="shared" ca="1" si="28"/>
        <v>45</v>
      </c>
      <c r="CM42" s="5"/>
      <c r="CN42" s="5">
        <v>42</v>
      </c>
      <c r="CO42" s="5">
        <v>4</v>
      </c>
      <c r="CP42" s="5">
        <v>1</v>
      </c>
      <c r="CR42" s="11">
        <f t="shared" ca="1" si="29"/>
        <v>0.2463258518145639</v>
      </c>
      <c r="CS42" s="12">
        <f t="shared" ca="1" si="30"/>
        <v>55</v>
      </c>
      <c r="CT42" s="5"/>
      <c r="CU42" s="5">
        <v>42</v>
      </c>
      <c r="CV42" s="5">
        <v>5</v>
      </c>
      <c r="CW42" s="5">
        <v>6</v>
      </c>
    </row>
    <row r="43" spans="1:101" ht="45.95" customHeight="1" thickBot="1" x14ac:dyDescent="0.3">
      <c r="A43" s="24"/>
      <c r="B43" s="66" t="str">
        <f t="shared" ref="B43" ca="1" si="41">B12</f>
        <v>8.97＋3.59＝</v>
      </c>
      <c r="C43" s="67"/>
      <c r="D43" s="67"/>
      <c r="E43" s="67"/>
      <c r="F43" s="64">
        <f ca="1">F12</f>
        <v>12.56</v>
      </c>
      <c r="G43" s="65"/>
      <c r="H43" s="27"/>
      <c r="I43" s="24"/>
      <c r="J43" s="66" t="str">
        <f t="shared" ref="J43" ca="1" si="42">J12</f>
        <v>3.93＋5.07＝</v>
      </c>
      <c r="K43" s="67"/>
      <c r="L43" s="67"/>
      <c r="M43" s="67"/>
      <c r="N43" s="64">
        <f ca="1">N12</f>
        <v>9</v>
      </c>
      <c r="O43" s="65"/>
      <c r="P43" s="27"/>
      <c r="Q43" s="24"/>
      <c r="R43" s="66" t="str">
        <f t="shared" ref="R43" ca="1" si="43">R12</f>
        <v>7.29＋5.38＝</v>
      </c>
      <c r="S43" s="67"/>
      <c r="T43" s="67"/>
      <c r="U43" s="67"/>
      <c r="V43" s="64">
        <f ca="1">V12</f>
        <v>12.67</v>
      </c>
      <c r="W43" s="65"/>
      <c r="X43" s="27"/>
      <c r="AC43" s="5" t="s">
        <v>38</v>
      </c>
      <c r="AD43" s="5" t="str">
        <f t="shared" ca="1" si="34"/>
        <v>NO</v>
      </c>
      <c r="AE43" s="47">
        <f t="shared" ca="1" si="35"/>
        <v>9</v>
      </c>
      <c r="AF43" s="47">
        <f t="shared" ca="1" si="35"/>
        <v>3</v>
      </c>
      <c r="AG43" s="5"/>
      <c r="BW43" s="11"/>
      <c r="BX43" s="12"/>
      <c r="BY43" s="12"/>
      <c r="BZ43" s="5"/>
      <c r="CA43" s="5"/>
      <c r="CB43" s="5"/>
      <c r="CC43" s="5"/>
      <c r="CD43" s="11">
        <f t="shared" ca="1" si="25"/>
        <v>0.10469400006804186</v>
      </c>
      <c r="CE43" s="12">
        <f t="shared" ca="1" si="26"/>
        <v>71</v>
      </c>
      <c r="CF43" s="5"/>
      <c r="CG43" s="5">
        <v>43</v>
      </c>
      <c r="CH43" s="5">
        <v>5</v>
      </c>
      <c r="CI43" s="5">
        <v>7</v>
      </c>
      <c r="CK43" s="11">
        <f t="shared" ca="1" si="27"/>
        <v>0.61804223620462151</v>
      </c>
      <c r="CL43" s="12">
        <f t="shared" ca="1" si="28"/>
        <v>38</v>
      </c>
      <c r="CM43" s="5"/>
      <c r="CN43" s="5">
        <v>43</v>
      </c>
      <c r="CO43" s="5">
        <v>4</v>
      </c>
      <c r="CP43" s="5">
        <v>2</v>
      </c>
      <c r="CR43" s="11">
        <f t="shared" ca="1" si="29"/>
        <v>6.3428333431943207E-2</v>
      </c>
      <c r="CS43" s="12">
        <f t="shared" ca="1" si="30"/>
        <v>75</v>
      </c>
      <c r="CT43" s="5"/>
      <c r="CU43" s="5">
        <v>43</v>
      </c>
      <c r="CV43" s="5">
        <v>5</v>
      </c>
      <c r="CW43" s="5">
        <v>7</v>
      </c>
    </row>
    <row r="44" spans="1:101" ht="9.9499999999999993" customHeight="1" x14ac:dyDescent="0.25">
      <c r="A44" s="20"/>
      <c r="B44" s="39"/>
      <c r="C44" s="40"/>
      <c r="D44" s="41"/>
      <c r="E44" s="14"/>
      <c r="F44" s="14"/>
      <c r="G44" s="14"/>
      <c r="H44" s="27"/>
      <c r="I44" s="20"/>
      <c r="J44" s="39"/>
      <c r="K44" s="14"/>
      <c r="L44" s="14"/>
      <c r="M44" s="14"/>
      <c r="N44" s="14"/>
      <c r="O44" s="14"/>
      <c r="P44" s="27"/>
      <c r="Q44" s="20"/>
      <c r="R44" s="39"/>
      <c r="S44" s="14"/>
      <c r="T44" s="14"/>
      <c r="U44" s="14"/>
      <c r="V44" s="14"/>
      <c r="W44" s="14"/>
      <c r="X44" s="27"/>
      <c r="AC44" s="5" t="s">
        <v>39</v>
      </c>
      <c r="AD44" s="5" t="str">
        <f t="shared" ca="1" si="34"/>
        <v>OKA</v>
      </c>
      <c r="AE44" s="47">
        <f t="shared" ca="1" si="35"/>
        <v>0</v>
      </c>
      <c r="AF44" s="47">
        <f t="shared" ca="1" si="35"/>
        <v>0</v>
      </c>
      <c r="AG44" s="5"/>
      <c r="BW44" s="11"/>
      <c r="BX44" s="12"/>
      <c r="BY44" s="12"/>
      <c r="BZ44" s="5"/>
      <c r="CA44" s="5"/>
      <c r="CB44" s="5"/>
      <c r="CC44" s="5"/>
      <c r="CD44" s="11">
        <f t="shared" ca="1" si="25"/>
        <v>0.92072490467551404</v>
      </c>
      <c r="CE44" s="12">
        <f t="shared" ca="1" si="26"/>
        <v>7</v>
      </c>
      <c r="CF44" s="5"/>
      <c r="CG44" s="5">
        <v>44</v>
      </c>
      <c r="CH44" s="5">
        <v>5</v>
      </c>
      <c r="CI44" s="5">
        <v>8</v>
      </c>
      <c r="CK44" s="11">
        <f t="shared" ca="1" si="27"/>
        <v>0.11817451055876182</v>
      </c>
      <c r="CL44" s="12">
        <f t="shared" ca="1" si="28"/>
        <v>88</v>
      </c>
      <c r="CM44" s="5"/>
      <c r="CN44" s="5">
        <v>44</v>
      </c>
      <c r="CO44" s="5">
        <v>4</v>
      </c>
      <c r="CP44" s="5">
        <v>3</v>
      </c>
      <c r="CR44" s="11">
        <f t="shared" ca="1" si="29"/>
        <v>0.92745163115948537</v>
      </c>
      <c r="CS44" s="12">
        <f t="shared" ca="1" si="30"/>
        <v>11</v>
      </c>
      <c r="CT44" s="5"/>
      <c r="CU44" s="5">
        <v>44</v>
      </c>
      <c r="CV44" s="5">
        <v>5</v>
      </c>
      <c r="CW44" s="5">
        <v>8</v>
      </c>
    </row>
    <row r="45" spans="1:101" ht="57" customHeight="1" x14ac:dyDescent="0.25">
      <c r="A45" s="20"/>
      <c r="B45" s="48"/>
      <c r="C45" s="49">
        <f t="shared" ref="C45:G45" ca="1" si="44">C14</f>
        <v>0</v>
      </c>
      <c r="D45" s="50">
        <f t="shared" ca="1" si="44"/>
        <v>8</v>
      </c>
      <c r="E45" s="50" t="str">
        <f t="shared" ca="1" si="44"/>
        <v>.</v>
      </c>
      <c r="F45" s="51">
        <f t="shared" ca="1" si="44"/>
        <v>9</v>
      </c>
      <c r="G45" s="51">
        <f t="shared" ca="1" si="44"/>
        <v>7</v>
      </c>
      <c r="H45" s="27"/>
      <c r="I45" s="20"/>
      <c r="J45" s="48"/>
      <c r="K45" s="49">
        <f t="shared" ref="K45:O45" ca="1" si="45">K14</f>
        <v>0</v>
      </c>
      <c r="L45" s="50">
        <f t="shared" ca="1" si="45"/>
        <v>3</v>
      </c>
      <c r="M45" s="50" t="str">
        <f t="shared" ca="1" si="45"/>
        <v>.</v>
      </c>
      <c r="N45" s="51">
        <f t="shared" ca="1" si="45"/>
        <v>9</v>
      </c>
      <c r="O45" s="51">
        <f t="shared" ca="1" si="45"/>
        <v>3</v>
      </c>
      <c r="P45" s="27"/>
      <c r="Q45" s="20"/>
      <c r="R45" s="48"/>
      <c r="S45" s="49">
        <f t="shared" ref="S45:W45" ca="1" si="46">S14</f>
        <v>0</v>
      </c>
      <c r="T45" s="50">
        <f t="shared" ca="1" si="46"/>
        <v>7</v>
      </c>
      <c r="U45" s="50" t="str">
        <f t="shared" ca="1" si="46"/>
        <v>.</v>
      </c>
      <c r="V45" s="51">
        <f t="shared" ca="1" si="46"/>
        <v>2</v>
      </c>
      <c r="W45" s="51">
        <f t="shared" ca="1" si="46"/>
        <v>9</v>
      </c>
      <c r="X45" s="27"/>
      <c r="AC45" s="5" t="s">
        <v>40</v>
      </c>
      <c r="AD45" s="5" t="str">
        <f t="shared" ca="1" si="34"/>
        <v>NO</v>
      </c>
      <c r="AE45" s="47">
        <f t="shared" ca="1" si="35"/>
        <v>4</v>
      </c>
      <c r="AF45" s="47">
        <f t="shared" ca="1" si="35"/>
        <v>8</v>
      </c>
      <c r="AG45" s="5"/>
      <c r="BW45" s="11"/>
      <c r="BX45" s="12"/>
      <c r="BY45" s="12"/>
      <c r="BZ45" s="5"/>
      <c r="CA45" s="5"/>
      <c r="CB45" s="5"/>
      <c r="CC45" s="5"/>
      <c r="CD45" s="11">
        <f t="shared" ca="1" si="25"/>
        <v>0.60012971366736279</v>
      </c>
      <c r="CE45" s="12">
        <f t="shared" ca="1" si="26"/>
        <v>41</v>
      </c>
      <c r="CF45" s="5"/>
      <c r="CG45" s="5">
        <v>45</v>
      </c>
      <c r="CH45" s="5">
        <v>5</v>
      </c>
      <c r="CI45" s="5">
        <v>9</v>
      </c>
      <c r="CK45" s="11">
        <f t="shared" ca="1" si="27"/>
        <v>0.90148303547199982</v>
      </c>
      <c r="CL45" s="12">
        <f t="shared" ca="1" si="28"/>
        <v>9</v>
      </c>
      <c r="CM45" s="5"/>
      <c r="CN45" s="5">
        <v>45</v>
      </c>
      <c r="CO45" s="5">
        <v>4</v>
      </c>
      <c r="CP45" s="5">
        <v>4</v>
      </c>
      <c r="CR45" s="11">
        <f t="shared" ca="1" si="29"/>
        <v>0.22203579626303593</v>
      </c>
      <c r="CS45" s="12">
        <f t="shared" ca="1" si="30"/>
        <v>59</v>
      </c>
      <c r="CT45" s="5"/>
      <c r="CU45" s="5">
        <v>45</v>
      </c>
      <c r="CV45" s="5">
        <v>5</v>
      </c>
      <c r="CW45" s="5">
        <v>9</v>
      </c>
    </row>
    <row r="46" spans="1:101" ht="57" customHeight="1" thickBot="1" x14ac:dyDescent="0.3">
      <c r="A46" s="20"/>
      <c r="B46" s="52" t="str">
        <f t="shared" ref="B46:G47" ca="1" si="47">B15</f>
        <v/>
      </c>
      <c r="C46" s="53" t="str">
        <f t="shared" ca="1" si="47"/>
        <v>＋</v>
      </c>
      <c r="D46" s="54">
        <f t="shared" ca="1" si="47"/>
        <v>3</v>
      </c>
      <c r="E46" s="54" t="str">
        <f t="shared" ca="1" si="47"/>
        <v>.</v>
      </c>
      <c r="F46" s="55">
        <f t="shared" ca="1" si="47"/>
        <v>5</v>
      </c>
      <c r="G46" s="55">
        <f t="shared" ca="1" si="47"/>
        <v>9</v>
      </c>
      <c r="H46" s="27"/>
      <c r="I46" s="20"/>
      <c r="J46" s="52" t="str">
        <f t="shared" ref="J46:O47" ca="1" si="48">J15</f>
        <v/>
      </c>
      <c r="K46" s="53" t="str">
        <f t="shared" ca="1" si="48"/>
        <v>＋</v>
      </c>
      <c r="L46" s="54">
        <f t="shared" ca="1" si="48"/>
        <v>5</v>
      </c>
      <c r="M46" s="54" t="str">
        <f t="shared" ca="1" si="48"/>
        <v>.</v>
      </c>
      <c r="N46" s="55">
        <f t="shared" ca="1" si="48"/>
        <v>0</v>
      </c>
      <c r="O46" s="55">
        <f t="shared" ca="1" si="48"/>
        <v>7</v>
      </c>
      <c r="P46" s="27"/>
      <c r="Q46" s="20"/>
      <c r="R46" s="52" t="str">
        <f t="shared" ref="R46:W47" ca="1" si="49">R15</f>
        <v/>
      </c>
      <c r="S46" s="53" t="str">
        <f t="shared" ca="1" si="49"/>
        <v>＋</v>
      </c>
      <c r="T46" s="54">
        <f t="shared" ca="1" si="49"/>
        <v>5</v>
      </c>
      <c r="U46" s="54" t="str">
        <f t="shared" ca="1" si="49"/>
        <v>.</v>
      </c>
      <c r="V46" s="55">
        <f t="shared" ca="1" si="49"/>
        <v>3</v>
      </c>
      <c r="W46" s="55">
        <f t="shared" ca="1" si="49"/>
        <v>8</v>
      </c>
      <c r="X46" s="27"/>
      <c r="AC46" s="3" t="s">
        <v>41</v>
      </c>
      <c r="AD46" s="5" t="str">
        <f t="shared" ca="1" si="34"/>
        <v>NO</v>
      </c>
      <c r="AE46" s="47">
        <f t="shared" ca="1" si="35"/>
        <v>4</v>
      </c>
      <c r="AF46" s="47">
        <f t="shared" ca="1" si="35"/>
        <v>7</v>
      </c>
      <c r="BW46" s="11"/>
      <c r="BX46" s="12"/>
      <c r="BY46" s="12"/>
      <c r="BZ46" s="5"/>
      <c r="CA46" s="5"/>
      <c r="CB46" s="5"/>
      <c r="CC46" s="5"/>
      <c r="CD46" s="11">
        <f t="shared" ca="1" si="25"/>
        <v>0.86520540631093423</v>
      </c>
      <c r="CE46" s="12">
        <f t="shared" ca="1" si="26"/>
        <v>17</v>
      </c>
      <c r="CF46" s="5"/>
      <c r="CG46" s="5">
        <v>46</v>
      </c>
      <c r="CH46" s="5">
        <v>6</v>
      </c>
      <c r="CI46" s="5">
        <v>1</v>
      </c>
      <c r="CK46" s="11">
        <f t="shared" ca="1" si="27"/>
        <v>0.40353230970986753</v>
      </c>
      <c r="CL46" s="12">
        <f t="shared" ca="1" si="28"/>
        <v>59</v>
      </c>
      <c r="CM46" s="5"/>
      <c r="CN46" s="5">
        <v>46</v>
      </c>
      <c r="CO46" s="5">
        <v>4</v>
      </c>
      <c r="CP46" s="5">
        <v>5</v>
      </c>
      <c r="CR46" s="11">
        <f t="shared" ca="1" si="29"/>
        <v>0.88122343540253145</v>
      </c>
      <c r="CS46" s="12">
        <f t="shared" ca="1" si="30"/>
        <v>12</v>
      </c>
      <c r="CT46" s="5"/>
      <c r="CU46" s="5">
        <v>46</v>
      </c>
      <c r="CV46" s="5">
        <v>6</v>
      </c>
      <c r="CW46" s="5">
        <v>1</v>
      </c>
    </row>
    <row r="47" spans="1:101" ht="57" customHeight="1" x14ac:dyDescent="0.25">
      <c r="A47" s="20"/>
      <c r="B47" s="57"/>
      <c r="C47" s="58">
        <f ca="1">C16</f>
        <v>1</v>
      </c>
      <c r="D47" s="59">
        <f t="shared" ca="1" si="47"/>
        <v>2</v>
      </c>
      <c r="E47" s="59" t="str">
        <f t="shared" si="47"/>
        <v>.</v>
      </c>
      <c r="F47" s="60">
        <f t="shared" ca="1" si="47"/>
        <v>5</v>
      </c>
      <c r="G47" s="61">
        <f t="shared" ca="1" si="47"/>
        <v>6</v>
      </c>
      <c r="H47" s="27"/>
      <c r="I47" s="14"/>
      <c r="J47" s="57"/>
      <c r="K47" s="58">
        <f ca="1">K16</f>
        <v>0</v>
      </c>
      <c r="L47" s="59">
        <f t="shared" ca="1" si="48"/>
        <v>9</v>
      </c>
      <c r="M47" s="59" t="str">
        <f t="shared" si="48"/>
        <v>.</v>
      </c>
      <c r="N47" s="60">
        <f t="shared" ca="1" si="48"/>
        <v>0</v>
      </c>
      <c r="O47" s="61">
        <f t="shared" ca="1" si="48"/>
        <v>0</v>
      </c>
      <c r="P47" s="27"/>
      <c r="Q47" s="20"/>
      <c r="R47" s="57"/>
      <c r="S47" s="58">
        <f ca="1">S16</f>
        <v>1</v>
      </c>
      <c r="T47" s="59">
        <f t="shared" ca="1" si="49"/>
        <v>2</v>
      </c>
      <c r="U47" s="59" t="str">
        <f t="shared" si="49"/>
        <v>.</v>
      </c>
      <c r="V47" s="60">
        <f t="shared" ca="1" si="49"/>
        <v>6</v>
      </c>
      <c r="W47" s="61">
        <f t="shared" ca="1" si="49"/>
        <v>7</v>
      </c>
      <c r="X47" s="27"/>
      <c r="AC47" s="3" t="s">
        <v>42</v>
      </c>
      <c r="AD47" s="5" t="str">
        <f t="shared" ca="1" si="34"/>
        <v>NO</v>
      </c>
      <c r="AE47" s="47">
        <f t="shared" ca="1" si="35"/>
        <v>9</v>
      </c>
      <c r="AF47" s="47">
        <f t="shared" ca="1" si="35"/>
        <v>7</v>
      </c>
      <c r="BW47" s="11"/>
      <c r="BX47" s="12"/>
      <c r="BY47" s="12"/>
      <c r="BZ47" s="5"/>
      <c r="CA47" s="5"/>
      <c r="CB47" s="5"/>
      <c r="CC47" s="5"/>
      <c r="CD47" s="11">
        <f t="shared" ca="1" si="25"/>
        <v>0.44716587762074389</v>
      </c>
      <c r="CE47" s="12">
        <f t="shared" ca="1" si="26"/>
        <v>47</v>
      </c>
      <c r="CF47" s="5"/>
      <c r="CG47" s="5">
        <v>47</v>
      </c>
      <c r="CH47" s="5">
        <v>6</v>
      </c>
      <c r="CI47" s="5">
        <v>2</v>
      </c>
      <c r="CK47" s="11">
        <f t="shared" ca="1" si="27"/>
        <v>0.62157536294281224</v>
      </c>
      <c r="CL47" s="12">
        <f t="shared" ca="1" si="28"/>
        <v>36</v>
      </c>
      <c r="CM47" s="5"/>
      <c r="CN47" s="5">
        <v>47</v>
      </c>
      <c r="CO47" s="5">
        <v>4</v>
      </c>
      <c r="CP47" s="5">
        <v>6</v>
      </c>
      <c r="CR47" s="11">
        <f t="shared" ca="1" si="29"/>
        <v>0.3567622337537214</v>
      </c>
      <c r="CS47" s="12">
        <f t="shared" ca="1" si="30"/>
        <v>48</v>
      </c>
      <c r="CT47" s="5"/>
      <c r="CU47" s="5">
        <v>47</v>
      </c>
      <c r="CV47" s="5">
        <v>6</v>
      </c>
      <c r="CW47" s="5">
        <v>2</v>
      </c>
    </row>
    <row r="48" spans="1:101" ht="9.9499999999999993" customHeight="1" x14ac:dyDescent="0.25">
      <c r="A48" s="32"/>
      <c r="B48" s="33"/>
      <c r="C48" s="34"/>
      <c r="D48" s="35"/>
      <c r="E48" s="33"/>
      <c r="F48" s="33"/>
      <c r="G48" s="33"/>
      <c r="H48" s="36"/>
      <c r="I48" s="32"/>
      <c r="J48" s="33"/>
      <c r="K48" s="33"/>
      <c r="L48" s="33"/>
      <c r="M48" s="33"/>
      <c r="N48" s="33"/>
      <c r="O48" s="33"/>
      <c r="P48" s="36"/>
      <c r="Q48" s="32"/>
      <c r="R48" s="33"/>
      <c r="S48" s="33"/>
      <c r="T48" s="33"/>
      <c r="U48" s="33"/>
      <c r="V48" s="33"/>
      <c r="W48" s="33"/>
      <c r="X48" s="36"/>
      <c r="BW48" s="11"/>
      <c r="BX48" s="12"/>
      <c r="BY48" s="12"/>
      <c r="BZ48" s="5"/>
      <c r="CA48" s="5"/>
      <c r="CB48" s="5"/>
      <c r="CC48" s="5"/>
      <c r="CD48" s="11">
        <f t="shared" ca="1" si="25"/>
        <v>0.50949151722189212</v>
      </c>
      <c r="CE48" s="12">
        <f t="shared" ca="1" si="26"/>
        <v>43</v>
      </c>
      <c r="CF48" s="5"/>
      <c r="CG48" s="5">
        <v>48</v>
      </c>
      <c r="CH48" s="5">
        <v>6</v>
      </c>
      <c r="CI48" s="5">
        <v>3</v>
      </c>
      <c r="CK48" s="11">
        <f t="shared" ca="1" si="27"/>
        <v>0.19566613983775427</v>
      </c>
      <c r="CL48" s="12">
        <f t="shared" ca="1" si="28"/>
        <v>84</v>
      </c>
      <c r="CM48" s="5"/>
      <c r="CN48" s="5">
        <v>48</v>
      </c>
      <c r="CO48" s="5">
        <v>4</v>
      </c>
      <c r="CP48" s="5">
        <v>7</v>
      </c>
      <c r="CR48" s="11">
        <f t="shared" ca="1" si="29"/>
        <v>0.42794818587403194</v>
      </c>
      <c r="CS48" s="12">
        <f t="shared" ca="1" si="30"/>
        <v>41</v>
      </c>
      <c r="CT48" s="5"/>
      <c r="CU48" s="5">
        <v>48</v>
      </c>
      <c r="CV48" s="5">
        <v>6</v>
      </c>
      <c r="CW48" s="5">
        <v>3</v>
      </c>
    </row>
    <row r="49" spans="1:101" ht="18.75" customHeight="1" thickBot="1" x14ac:dyDescent="0.3">
      <c r="A49" s="37"/>
      <c r="B49" s="16" t="str">
        <f>B18</f>
        <v>⑦</v>
      </c>
      <c r="C49" s="38"/>
      <c r="D49" s="18"/>
      <c r="E49" s="17"/>
      <c r="F49" s="17"/>
      <c r="G49" s="17"/>
      <c r="H49" s="19"/>
      <c r="I49" s="37"/>
      <c r="J49" s="16" t="str">
        <f>J18</f>
        <v>⑧</v>
      </c>
      <c r="K49" s="17"/>
      <c r="L49" s="17"/>
      <c r="M49" s="17"/>
      <c r="N49" s="17"/>
      <c r="O49" s="17"/>
      <c r="P49" s="19"/>
      <c r="Q49" s="37"/>
      <c r="R49" s="16" t="str">
        <f>R18</f>
        <v>⑨</v>
      </c>
      <c r="S49" s="17"/>
      <c r="T49" s="17"/>
      <c r="U49" s="17"/>
      <c r="V49" s="17"/>
      <c r="W49" s="17"/>
      <c r="X49" s="19"/>
      <c r="BW49" s="11"/>
      <c r="BX49" s="12"/>
      <c r="BY49" s="12"/>
      <c r="BZ49" s="5"/>
      <c r="CA49" s="5"/>
      <c r="CB49" s="5"/>
      <c r="CC49" s="5"/>
      <c r="CD49" s="11">
        <f t="shared" ca="1" si="25"/>
        <v>0.83984568514421931</v>
      </c>
      <c r="CE49" s="12">
        <f t="shared" ca="1" si="26"/>
        <v>19</v>
      </c>
      <c r="CF49" s="5"/>
      <c r="CG49" s="5">
        <v>49</v>
      </c>
      <c r="CH49" s="5">
        <v>6</v>
      </c>
      <c r="CI49" s="5">
        <v>4</v>
      </c>
      <c r="CK49" s="11">
        <f t="shared" ca="1" si="27"/>
        <v>0.29976477000680235</v>
      </c>
      <c r="CL49" s="12">
        <f t="shared" ca="1" si="28"/>
        <v>71</v>
      </c>
      <c r="CM49" s="5"/>
      <c r="CN49" s="5">
        <v>49</v>
      </c>
      <c r="CO49" s="5">
        <v>4</v>
      </c>
      <c r="CP49" s="5">
        <v>8</v>
      </c>
      <c r="CR49" s="11">
        <f t="shared" ca="1" si="29"/>
        <v>0.14508134062870504</v>
      </c>
      <c r="CS49" s="12">
        <f t="shared" ca="1" si="30"/>
        <v>65</v>
      </c>
      <c r="CT49" s="5"/>
      <c r="CU49" s="5">
        <v>49</v>
      </c>
      <c r="CV49" s="5">
        <v>6</v>
      </c>
      <c r="CW49" s="5">
        <v>4</v>
      </c>
    </row>
    <row r="50" spans="1:101" ht="45.95" customHeight="1" thickBot="1" x14ac:dyDescent="0.3">
      <c r="A50" s="24"/>
      <c r="B50" s="66" t="str">
        <f t="shared" ref="B50" ca="1" si="50">B19</f>
        <v>9.54＋4.56＝</v>
      </c>
      <c r="C50" s="67"/>
      <c r="D50" s="67"/>
      <c r="E50" s="67"/>
      <c r="F50" s="64">
        <f ca="1">F19</f>
        <v>14.1</v>
      </c>
      <c r="G50" s="65"/>
      <c r="H50" s="27"/>
      <c r="I50" s="24"/>
      <c r="J50" s="66" t="str">
        <f t="shared" ref="J50" ca="1" si="51">J19</f>
        <v>7.57＋9.36＝</v>
      </c>
      <c r="K50" s="67"/>
      <c r="L50" s="67"/>
      <c r="M50" s="67"/>
      <c r="N50" s="64">
        <f ca="1">N19</f>
        <v>16.93</v>
      </c>
      <c r="O50" s="65"/>
      <c r="P50" s="27"/>
      <c r="Q50" s="24"/>
      <c r="R50" s="66" t="str">
        <f t="shared" ref="R50" ca="1" si="52">R19</f>
        <v>7.77＋7.23＝</v>
      </c>
      <c r="S50" s="67"/>
      <c r="T50" s="67"/>
      <c r="U50" s="67"/>
      <c r="V50" s="64">
        <f ca="1">V19</f>
        <v>15</v>
      </c>
      <c r="W50" s="65"/>
      <c r="X50" s="27"/>
      <c r="BW50" s="11"/>
      <c r="BX50" s="12"/>
      <c r="BY50" s="12"/>
      <c r="BZ50" s="5"/>
      <c r="CA50" s="5"/>
      <c r="CB50" s="5"/>
      <c r="CC50" s="5"/>
      <c r="CD50" s="11">
        <f t="shared" ca="1" si="25"/>
        <v>0.61915978721733966</v>
      </c>
      <c r="CE50" s="12">
        <f t="shared" ca="1" si="26"/>
        <v>40</v>
      </c>
      <c r="CF50" s="5"/>
      <c r="CG50" s="5">
        <v>50</v>
      </c>
      <c r="CH50" s="5">
        <v>6</v>
      </c>
      <c r="CI50" s="5">
        <v>5</v>
      </c>
      <c r="CK50" s="11">
        <f t="shared" ca="1" si="27"/>
        <v>1.3239060443726691E-2</v>
      </c>
      <c r="CL50" s="12">
        <f t="shared" ca="1" si="28"/>
        <v>98</v>
      </c>
      <c r="CM50" s="5"/>
      <c r="CN50" s="5">
        <v>50</v>
      </c>
      <c r="CO50" s="5">
        <v>4</v>
      </c>
      <c r="CP50" s="5">
        <v>9</v>
      </c>
      <c r="CR50" s="11">
        <f t="shared" ca="1" si="29"/>
        <v>0.40181953717680052</v>
      </c>
      <c r="CS50" s="12">
        <f t="shared" ca="1" si="30"/>
        <v>45</v>
      </c>
      <c r="CT50" s="5"/>
      <c r="CU50" s="5">
        <v>50</v>
      </c>
      <c r="CV50" s="5">
        <v>6</v>
      </c>
      <c r="CW50" s="5">
        <v>5</v>
      </c>
    </row>
    <row r="51" spans="1:101" ht="9.9499999999999993" customHeight="1" x14ac:dyDescent="0.25">
      <c r="A51" s="20"/>
      <c r="B51" s="39"/>
      <c r="C51" s="40"/>
      <c r="D51" s="41"/>
      <c r="E51" s="14"/>
      <c r="F51" s="14"/>
      <c r="G51" s="14"/>
      <c r="H51" s="27"/>
      <c r="I51" s="20"/>
      <c r="J51" s="39"/>
      <c r="K51" s="14"/>
      <c r="L51" s="14"/>
      <c r="M51" s="14"/>
      <c r="N51" s="14"/>
      <c r="O51" s="14"/>
      <c r="P51" s="27"/>
      <c r="Q51" s="20"/>
      <c r="R51" s="39"/>
      <c r="S51" s="14"/>
      <c r="T51" s="14"/>
      <c r="U51" s="14"/>
      <c r="V51" s="14"/>
      <c r="W51" s="14"/>
      <c r="X51" s="27"/>
      <c r="BW51" s="11"/>
      <c r="BX51" s="12"/>
      <c r="BY51" s="12"/>
      <c r="BZ51" s="5"/>
      <c r="CA51" s="5"/>
      <c r="CB51" s="5"/>
      <c r="CC51" s="5"/>
      <c r="CD51" s="11">
        <f t="shared" ca="1" si="25"/>
        <v>0.26948683906576198</v>
      </c>
      <c r="CE51" s="12">
        <f t="shared" ca="1" si="26"/>
        <v>56</v>
      </c>
      <c r="CF51" s="5"/>
      <c r="CG51" s="5">
        <v>51</v>
      </c>
      <c r="CH51" s="5">
        <v>6</v>
      </c>
      <c r="CI51" s="5">
        <v>6</v>
      </c>
      <c r="CK51" s="11">
        <f t="shared" ca="1" si="27"/>
        <v>0.29368800733925449</v>
      </c>
      <c r="CL51" s="12">
        <f t="shared" ca="1" si="28"/>
        <v>72</v>
      </c>
      <c r="CM51" s="5"/>
      <c r="CN51" s="5">
        <v>51</v>
      </c>
      <c r="CO51" s="5">
        <v>5</v>
      </c>
      <c r="CP51" s="5">
        <v>0</v>
      </c>
      <c r="CR51" s="11">
        <f t="shared" ca="1" si="29"/>
        <v>0.87581148150425814</v>
      </c>
      <c r="CS51" s="12">
        <f t="shared" ca="1" si="30"/>
        <v>14</v>
      </c>
      <c r="CT51" s="5"/>
      <c r="CU51" s="5">
        <v>51</v>
      </c>
      <c r="CV51" s="5">
        <v>6</v>
      </c>
      <c r="CW51" s="5">
        <v>6</v>
      </c>
    </row>
    <row r="52" spans="1:101" ht="57" customHeight="1" x14ac:dyDescent="0.25">
      <c r="A52" s="20"/>
      <c r="B52" s="48"/>
      <c r="C52" s="49">
        <f t="shared" ref="C52:G52" ca="1" si="53">C21</f>
        <v>0</v>
      </c>
      <c r="D52" s="50">
        <f t="shared" ca="1" si="53"/>
        <v>9</v>
      </c>
      <c r="E52" s="50" t="str">
        <f t="shared" ca="1" si="53"/>
        <v>.</v>
      </c>
      <c r="F52" s="51">
        <f t="shared" ca="1" si="53"/>
        <v>5</v>
      </c>
      <c r="G52" s="51">
        <f t="shared" ca="1" si="53"/>
        <v>4</v>
      </c>
      <c r="H52" s="27"/>
      <c r="I52" s="20"/>
      <c r="J52" s="48"/>
      <c r="K52" s="49">
        <f t="shared" ref="K52:O52" ca="1" si="54">K21</f>
        <v>0</v>
      </c>
      <c r="L52" s="50">
        <f t="shared" ca="1" si="54"/>
        <v>7</v>
      </c>
      <c r="M52" s="50" t="str">
        <f t="shared" ca="1" si="54"/>
        <v>.</v>
      </c>
      <c r="N52" s="51">
        <f t="shared" ca="1" si="54"/>
        <v>5</v>
      </c>
      <c r="O52" s="51">
        <f t="shared" ca="1" si="54"/>
        <v>7</v>
      </c>
      <c r="P52" s="27"/>
      <c r="Q52" s="20"/>
      <c r="R52" s="48"/>
      <c r="S52" s="49">
        <f t="shared" ref="S52:W52" ca="1" si="55">S21</f>
        <v>0</v>
      </c>
      <c r="T52" s="50">
        <f t="shared" ca="1" si="55"/>
        <v>7</v>
      </c>
      <c r="U52" s="50" t="str">
        <f t="shared" ca="1" si="55"/>
        <v>.</v>
      </c>
      <c r="V52" s="51">
        <f t="shared" ca="1" si="55"/>
        <v>7</v>
      </c>
      <c r="W52" s="51">
        <f t="shared" ca="1" si="55"/>
        <v>7</v>
      </c>
      <c r="X52" s="27"/>
      <c r="BW52" s="11"/>
      <c r="BX52" s="12"/>
      <c r="BY52" s="12"/>
      <c r="BZ52" s="5"/>
      <c r="CA52" s="5"/>
      <c r="CB52" s="5"/>
      <c r="CC52" s="5"/>
      <c r="CD52" s="11">
        <f t="shared" ca="1" si="25"/>
        <v>0.74691411009998732</v>
      </c>
      <c r="CE52" s="12">
        <f t="shared" ca="1" si="26"/>
        <v>28</v>
      </c>
      <c r="CF52" s="5"/>
      <c r="CG52" s="5">
        <v>52</v>
      </c>
      <c r="CH52" s="5">
        <v>6</v>
      </c>
      <c r="CI52" s="5">
        <v>7</v>
      </c>
      <c r="CK52" s="11">
        <f t="shared" ca="1" si="27"/>
        <v>0.61883831632414377</v>
      </c>
      <c r="CL52" s="12">
        <f t="shared" ca="1" si="28"/>
        <v>37</v>
      </c>
      <c r="CM52" s="5"/>
      <c r="CN52" s="5">
        <v>52</v>
      </c>
      <c r="CO52" s="5">
        <v>5</v>
      </c>
      <c r="CP52" s="5">
        <v>1</v>
      </c>
      <c r="CR52" s="11">
        <f t="shared" ca="1" si="29"/>
        <v>0.98311806960313863</v>
      </c>
      <c r="CS52" s="12">
        <f t="shared" ca="1" si="30"/>
        <v>3</v>
      </c>
      <c r="CT52" s="5"/>
      <c r="CU52" s="5">
        <v>52</v>
      </c>
      <c r="CV52" s="5">
        <v>6</v>
      </c>
      <c r="CW52" s="5">
        <v>7</v>
      </c>
    </row>
    <row r="53" spans="1:101" ht="57" customHeight="1" thickBot="1" x14ac:dyDescent="0.3">
      <c r="A53" s="20"/>
      <c r="B53" s="52" t="str">
        <f t="shared" ref="B53:G54" ca="1" si="56">B22</f>
        <v/>
      </c>
      <c r="C53" s="53" t="str">
        <f t="shared" ca="1" si="56"/>
        <v>＋</v>
      </c>
      <c r="D53" s="54">
        <f t="shared" ca="1" si="56"/>
        <v>4</v>
      </c>
      <c r="E53" s="54" t="str">
        <f t="shared" ca="1" si="56"/>
        <v>.</v>
      </c>
      <c r="F53" s="55">
        <f t="shared" ca="1" si="56"/>
        <v>5</v>
      </c>
      <c r="G53" s="55">
        <f t="shared" ca="1" si="56"/>
        <v>6</v>
      </c>
      <c r="H53" s="27"/>
      <c r="I53" s="20"/>
      <c r="J53" s="52" t="str">
        <f t="shared" ref="J53:O54" ca="1" si="57">J22</f>
        <v/>
      </c>
      <c r="K53" s="53" t="str">
        <f t="shared" ca="1" si="57"/>
        <v>＋</v>
      </c>
      <c r="L53" s="54">
        <f t="shared" ca="1" si="57"/>
        <v>9</v>
      </c>
      <c r="M53" s="54" t="str">
        <f t="shared" ca="1" si="57"/>
        <v>.</v>
      </c>
      <c r="N53" s="55">
        <f t="shared" ca="1" si="57"/>
        <v>3</v>
      </c>
      <c r="O53" s="55">
        <f t="shared" ca="1" si="57"/>
        <v>6</v>
      </c>
      <c r="P53" s="27"/>
      <c r="Q53" s="20"/>
      <c r="R53" s="52" t="str">
        <f t="shared" ref="R53:W54" ca="1" si="58">R22</f>
        <v/>
      </c>
      <c r="S53" s="53" t="str">
        <f t="shared" ca="1" si="58"/>
        <v>＋</v>
      </c>
      <c r="T53" s="54">
        <f t="shared" ca="1" si="58"/>
        <v>7</v>
      </c>
      <c r="U53" s="54" t="str">
        <f t="shared" ca="1" si="58"/>
        <v>.</v>
      </c>
      <c r="V53" s="55">
        <f t="shared" ca="1" si="58"/>
        <v>2</v>
      </c>
      <c r="W53" s="55">
        <f t="shared" ca="1" si="58"/>
        <v>3</v>
      </c>
      <c r="X53" s="27"/>
      <c r="BW53" s="11"/>
      <c r="BX53" s="12"/>
      <c r="BY53" s="12"/>
      <c r="BZ53" s="5"/>
      <c r="CA53" s="5"/>
      <c r="CB53" s="5"/>
      <c r="CC53" s="5"/>
      <c r="CD53" s="11">
        <f t="shared" ca="1" si="25"/>
        <v>0.69554759410855616</v>
      </c>
      <c r="CE53" s="12">
        <f t="shared" ca="1" si="26"/>
        <v>33</v>
      </c>
      <c r="CF53" s="5"/>
      <c r="CG53" s="5">
        <v>53</v>
      </c>
      <c r="CH53" s="5">
        <v>6</v>
      </c>
      <c r="CI53" s="5">
        <v>8</v>
      </c>
      <c r="CK53" s="11">
        <f t="shared" ca="1" si="27"/>
        <v>0.14477106264021256</v>
      </c>
      <c r="CL53" s="12">
        <f t="shared" ca="1" si="28"/>
        <v>87</v>
      </c>
      <c r="CM53" s="5"/>
      <c r="CN53" s="5">
        <v>53</v>
      </c>
      <c r="CO53" s="5">
        <v>5</v>
      </c>
      <c r="CP53" s="5">
        <v>2</v>
      </c>
      <c r="CR53" s="11">
        <f t="shared" ca="1" si="29"/>
        <v>5.2058700304620897E-2</v>
      </c>
      <c r="CS53" s="12">
        <f t="shared" ca="1" si="30"/>
        <v>77</v>
      </c>
      <c r="CT53" s="5"/>
      <c r="CU53" s="5">
        <v>53</v>
      </c>
      <c r="CV53" s="5">
        <v>6</v>
      </c>
      <c r="CW53" s="5">
        <v>8</v>
      </c>
    </row>
    <row r="54" spans="1:101" ht="57" customHeight="1" x14ac:dyDescent="0.25">
      <c r="A54" s="20"/>
      <c r="B54" s="57"/>
      <c r="C54" s="58">
        <f ca="1">C23</f>
        <v>1</v>
      </c>
      <c r="D54" s="59">
        <f t="shared" ca="1" si="56"/>
        <v>4</v>
      </c>
      <c r="E54" s="59" t="str">
        <f t="shared" si="56"/>
        <v>.</v>
      </c>
      <c r="F54" s="60">
        <f t="shared" ca="1" si="56"/>
        <v>1</v>
      </c>
      <c r="G54" s="61">
        <f t="shared" ca="1" si="56"/>
        <v>0</v>
      </c>
      <c r="H54" s="27"/>
      <c r="I54" s="14"/>
      <c r="J54" s="57"/>
      <c r="K54" s="58">
        <f ca="1">K23</f>
        <v>1</v>
      </c>
      <c r="L54" s="59">
        <f t="shared" ca="1" si="57"/>
        <v>6</v>
      </c>
      <c r="M54" s="59" t="str">
        <f t="shared" si="57"/>
        <v>.</v>
      </c>
      <c r="N54" s="60">
        <f t="shared" ca="1" si="57"/>
        <v>9</v>
      </c>
      <c r="O54" s="61">
        <f t="shared" ca="1" si="57"/>
        <v>3</v>
      </c>
      <c r="P54" s="27"/>
      <c r="Q54" s="20"/>
      <c r="R54" s="57"/>
      <c r="S54" s="58">
        <f ca="1">S23</f>
        <v>1</v>
      </c>
      <c r="T54" s="59">
        <f t="shared" ca="1" si="58"/>
        <v>5</v>
      </c>
      <c r="U54" s="59" t="str">
        <f t="shared" si="58"/>
        <v>.</v>
      </c>
      <c r="V54" s="60">
        <f t="shared" ca="1" si="58"/>
        <v>0</v>
      </c>
      <c r="W54" s="61">
        <f t="shared" ca="1" si="58"/>
        <v>0</v>
      </c>
      <c r="X54" s="27"/>
      <c r="BW54" s="11"/>
      <c r="BX54" s="12"/>
      <c r="BY54" s="12"/>
      <c r="BZ54" s="5"/>
      <c r="CA54" s="5"/>
      <c r="CB54" s="5"/>
      <c r="CC54" s="5"/>
      <c r="CD54" s="11">
        <f t="shared" ca="1" si="25"/>
        <v>8.6332446225313331E-2</v>
      </c>
      <c r="CE54" s="12">
        <f t="shared" ca="1" si="26"/>
        <v>74</v>
      </c>
      <c r="CF54" s="5"/>
      <c r="CG54" s="5">
        <v>54</v>
      </c>
      <c r="CH54" s="5">
        <v>6</v>
      </c>
      <c r="CI54" s="5">
        <v>9</v>
      </c>
      <c r="CK54" s="11">
        <f t="shared" ca="1" si="27"/>
        <v>3.8077219617968505E-2</v>
      </c>
      <c r="CL54" s="12">
        <f t="shared" ca="1" si="28"/>
        <v>95</v>
      </c>
      <c r="CM54" s="5"/>
      <c r="CN54" s="5">
        <v>54</v>
      </c>
      <c r="CO54" s="5">
        <v>5</v>
      </c>
      <c r="CP54" s="5">
        <v>3</v>
      </c>
      <c r="CR54" s="11">
        <f t="shared" ca="1" si="29"/>
        <v>0.49979131249107489</v>
      </c>
      <c r="CS54" s="12">
        <f t="shared" ca="1" si="30"/>
        <v>36</v>
      </c>
      <c r="CT54" s="5"/>
      <c r="CU54" s="5">
        <v>54</v>
      </c>
      <c r="CV54" s="5">
        <v>6</v>
      </c>
      <c r="CW54" s="5">
        <v>9</v>
      </c>
    </row>
    <row r="55" spans="1:101" ht="9.9499999999999993" customHeight="1" x14ac:dyDescent="0.25">
      <c r="A55" s="32"/>
      <c r="B55" s="33"/>
      <c r="C55" s="34"/>
      <c r="D55" s="35"/>
      <c r="E55" s="33"/>
      <c r="F55" s="33"/>
      <c r="G55" s="33"/>
      <c r="H55" s="36"/>
      <c r="I55" s="32"/>
      <c r="J55" s="33"/>
      <c r="K55" s="33"/>
      <c r="L55" s="33"/>
      <c r="M55" s="33"/>
      <c r="N55" s="33"/>
      <c r="O55" s="33"/>
      <c r="P55" s="36"/>
      <c r="Q55" s="32"/>
      <c r="R55" s="33"/>
      <c r="S55" s="33"/>
      <c r="T55" s="33"/>
      <c r="U55" s="33"/>
      <c r="V55" s="33"/>
      <c r="W55" s="33"/>
      <c r="X55" s="36"/>
      <c r="BW55" s="11"/>
      <c r="BX55" s="12"/>
      <c r="BY55" s="12"/>
      <c r="BZ55" s="5"/>
      <c r="CA55" s="5"/>
      <c r="CB55" s="5"/>
      <c r="CC55" s="5"/>
      <c r="CD55" s="11">
        <f t="shared" ca="1" si="25"/>
        <v>0.169166349441497</v>
      </c>
      <c r="CE55" s="12">
        <f t="shared" ca="1" si="26"/>
        <v>65</v>
      </c>
      <c r="CF55" s="5"/>
      <c r="CG55" s="5">
        <v>55</v>
      </c>
      <c r="CH55" s="5">
        <v>7</v>
      </c>
      <c r="CI55" s="5">
        <v>1</v>
      </c>
      <c r="CK55" s="11">
        <f t="shared" ca="1" si="27"/>
        <v>0.305995543132207</v>
      </c>
      <c r="CL55" s="12">
        <f t="shared" ca="1" si="28"/>
        <v>70</v>
      </c>
      <c r="CM55" s="5"/>
      <c r="CN55" s="5">
        <v>55</v>
      </c>
      <c r="CO55" s="5">
        <v>5</v>
      </c>
      <c r="CP55" s="5">
        <v>4</v>
      </c>
      <c r="CR55" s="11">
        <f t="shared" ca="1" si="29"/>
        <v>0.93317274799526706</v>
      </c>
      <c r="CS55" s="12">
        <f t="shared" ca="1" si="30"/>
        <v>10</v>
      </c>
      <c r="CT55" s="5"/>
      <c r="CU55" s="5">
        <v>55</v>
      </c>
      <c r="CV55" s="5">
        <v>7</v>
      </c>
      <c r="CW55" s="5">
        <v>1</v>
      </c>
    </row>
    <row r="56" spans="1:101" ht="18.75" customHeight="1" thickBot="1" x14ac:dyDescent="0.3">
      <c r="A56" s="37"/>
      <c r="B56" s="16" t="str">
        <f>B25</f>
        <v>⑩</v>
      </c>
      <c r="C56" s="38"/>
      <c r="D56" s="18"/>
      <c r="E56" s="17"/>
      <c r="F56" s="17"/>
      <c r="G56" s="17"/>
      <c r="H56" s="19"/>
      <c r="I56" s="37"/>
      <c r="J56" s="16" t="str">
        <f>J25</f>
        <v>⑪</v>
      </c>
      <c r="K56" s="17"/>
      <c r="L56" s="17"/>
      <c r="M56" s="17"/>
      <c r="N56" s="17"/>
      <c r="O56" s="17"/>
      <c r="P56" s="19"/>
      <c r="Q56" s="37"/>
      <c r="R56" s="16" t="str">
        <f>R25</f>
        <v>⑫</v>
      </c>
      <c r="S56" s="17"/>
      <c r="T56" s="17"/>
      <c r="U56" s="17"/>
      <c r="V56" s="17"/>
      <c r="W56" s="17"/>
      <c r="X56" s="19"/>
      <c r="BW56" s="11"/>
      <c r="BX56" s="12"/>
      <c r="BY56" s="12"/>
      <c r="BZ56" s="5"/>
      <c r="CA56" s="5"/>
      <c r="CB56" s="5"/>
      <c r="CC56" s="5"/>
      <c r="CD56" s="11">
        <f t="shared" ca="1" si="25"/>
        <v>0.41166373188605909</v>
      </c>
      <c r="CE56" s="12">
        <f t="shared" ca="1" si="26"/>
        <v>50</v>
      </c>
      <c r="CF56" s="5"/>
      <c r="CG56" s="5">
        <v>56</v>
      </c>
      <c r="CH56" s="5">
        <v>7</v>
      </c>
      <c r="CI56" s="5">
        <v>2</v>
      </c>
      <c r="CK56" s="11">
        <f t="shared" ca="1" si="27"/>
        <v>0.61034710019565319</v>
      </c>
      <c r="CL56" s="12">
        <f t="shared" ca="1" si="28"/>
        <v>39</v>
      </c>
      <c r="CM56" s="5"/>
      <c r="CN56" s="5">
        <v>56</v>
      </c>
      <c r="CO56" s="5">
        <v>5</v>
      </c>
      <c r="CP56" s="5">
        <v>5</v>
      </c>
      <c r="CR56" s="11">
        <f t="shared" ca="1" si="29"/>
        <v>0.15218403474602171</v>
      </c>
      <c r="CS56" s="12">
        <f t="shared" ca="1" si="30"/>
        <v>64</v>
      </c>
      <c r="CT56" s="5"/>
      <c r="CU56" s="5">
        <v>56</v>
      </c>
      <c r="CV56" s="5">
        <v>7</v>
      </c>
      <c r="CW56" s="5">
        <v>2</v>
      </c>
    </row>
    <row r="57" spans="1:101" ht="45.95" customHeight="1" thickBot="1" x14ac:dyDescent="0.3">
      <c r="A57" s="24"/>
      <c r="B57" s="66" t="str">
        <f t="shared" ref="B57" ca="1" si="59">B26</f>
        <v>4.32＋3.16＝</v>
      </c>
      <c r="C57" s="67"/>
      <c r="D57" s="67"/>
      <c r="E57" s="67"/>
      <c r="F57" s="64">
        <f ca="1">F26</f>
        <v>7.48</v>
      </c>
      <c r="G57" s="65"/>
      <c r="H57" s="27"/>
      <c r="I57" s="24"/>
      <c r="J57" s="66" t="str">
        <f t="shared" ref="J57" ca="1" si="60">J26</f>
        <v>2.53＋7.94＝</v>
      </c>
      <c r="K57" s="67"/>
      <c r="L57" s="67"/>
      <c r="M57" s="67"/>
      <c r="N57" s="64">
        <f ca="1">N26</f>
        <v>10.47</v>
      </c>
      <c r="O57" s="65"/>
      <c r="P57" s="27"/>
      <c r="Q57" s="24"/>
      <c r="R57" s="66" t="str">
        <f t="shared" ref="R57" ca="1" si="61">R26</f>
        <v>2.05＋2.92＝</v>
      </c>
      <c r="S57" s="67"/>
      <c r="T57" s="67"/>
      <c r="U57" s="67"/>
      <c r="V57" s="64">
        <f ca="1">V26</f>
        <v>4.97</v>
      </c>
      <c r="W57" s="65"/>
      <c r="X57" s="27"/>
      <c r="BW57" s="11"/>
      <c r="BX57" s="12"/>
      <c r="BY57" s="12"/>
      <c r="BZ57" s="5"/>
      <c r="CA57" s="5"/>
      <c r="CB57" s="5"/>
      <c r="CC57" s="5"/>
      <c r="CD57" s="11">
        <f t="shared" ca="1" si="25"/>
        <v>9.1433856157661086E-2</v>
      </c>
      <c r="CE57" s="12">
        <f t="shared" ca="1" si="26"/>
        <v>73</v>
      </c>
      <c r="CF57" s="5"/>
      <c r="CG57" s="5">
        <v>57</v>
      </c>
      <c r="CH57" s="5">
        <v>7</v>
      </c>
      <c r="CI57" s="5">
        <v>3</v>
      </c>
      <c r="CK57" s="11">
        <f t="shared" ca="1" si="27"/>
        <v>0.81692411574926305</v>
      </c>
      <c r="CL57" s="12">
        <f t="shared" ca="1" si="28"/>
        <v>20</v>
      </c>
      <c r="CM57" s="5"/>
      <c r="CN57" s="5">
        <v>57</v>
      </c>
      <c r="CO57" s="5">
        <v>5</v>
      </c>
      <c r="CP57" s="5">
        <v>6</v>
      </c>
      <c r="CR57" s="11">
        <f t="shared" ca="1" si="29"/>
        <v>0.95209310584173368</v>
      </c>
      <c r="CS57" s="12">
        <f t="shared" ca="1" si="30"/>
        <v>9</v>
      </c>
      <c r="CT57" s="5"/>
      <c r="CU57" s="5">
        <v>57</v>
      </c>
      <c r="CV57" s="5">
        <v>7</v>
      </c>
      <c r="CW57" s="5">
        <v>3</v>
      </c>
    </row>
    <row r="58" spans="1:101" ht="9.9499999999999993" customHeight="1" x14ac:dyDescent="0.25">
      <c r="A58" s="20"/>
      <c r="B58" s="39"/>
      <c r="C58" s="40"/>
      <c r="D58" s="41"/>
      <c r="E58" s="14"/>
      <c r="F58" s="14"/>
      <c r="G58" s="14"/>
      <c r="H58" s="27"/>
      <c r="I58" s="20"/>
      <c r="J58" s="39"/>
      <c r="K58" s="14"/>
      <c r="L58" s="14"/>
      <c r="M58" s="14"/>
      <c r="N58" s="14"/>
      <c r="O58" s="14"/>
      <c r="P58" s="27"/>
      <c r="Q58" s="20"/>
      <c r="R58" s="39"/>
      <c r="S58" s="14"/>
      <c r="T58" s="14"/>
      <c r="U58" s="14"/>
      <c r="V58" s="14"/>
      <c r="W58" s="14"/>
      <c r="X58" s="27"/>
      <c r="BW58" s="11"/>
      <c r="BX58" s="12"/>
      <c r="BY58" s="12"/>
      <c r="BZ58" s="5"/>
      <c r="CA58" s="5"/>
      <c r="CB58" s="5"/>
      <c r="CC58" s="5"/>
      <c r="CD58" s="11">
        <f t="shared" ca="1" si="25"/>
        <v>0.55714685919448526</v>
      </c>
      <c r="CE58" s="12">
        <f t="shared" ca="1" si="26"/>
        <v>42</v>
      </c>
      <c r="CF58" s="5"/>
      <c r="CG58" s="5">
        <v>58</v>
      </c>
      <c r="CH58" s="5">
        <v>7</v>
      </c>
      <c r="CI58" s="5">
        <v>4</v>
      </c>
      <c r="CK58" s="11">
        <f t="shared" ca="1" si="27"/>
        <v>0.18415808792482313</v>
      </c>
      <c r="CL58" s="12">
        <f t="shared" ca="1" si="28"/>
        <v>85</v>
      </c>
      <c r="CM58" s="5"/>
      <c r="CN58" s="5">
        <v>58</v>
      </c>
      <c r="CO58" s="5">
        <v>5</v>
      </c>
      <c r="CP58" s="5">
        <v>7</v>
      </c>
      <c r="CR58" s="11">
        <f t="shared" ca="1" si="29"/>
        <v>0.97609501336638194</v>
      </c>
      <c r="CS58" s="12">
        <f t="shared" ca="1" si="30"/>
        <v>6</v>
      </c>
      <c r="CT58" s="5"/>
      <c r="CU58" s="5">
        <v>58</v>
      </c>
      <c r="CV58" s="5">
        <v>7</v>
      </c>
      <c r="CW58" s="5">
        <v>4</v>
      </c>
    </row>
    <row r="59" spans="1:101" ht="57" customHeight="1" x14ac:dyDescent="0.25">
      <c r="A59" s="20"/>
      <c r="B59" s="48"/>
      <c r="C59" s="49">
        <f t="shared" ref="C59:G59" ca="1" si="62">C28</f>
        <v>0</v>
      </c>
      <c r="D59" s="50">
        <f t="shared" ca="1" si="62"/>
        <v>4</v>
      </c>
      <c r="E59" s="50" t="str">
        <f t="shared" ca="1" si="62"/>
        <v>.</v>
      </c>
      <c r="F59" s="51">
        <f t="shared" ca="1" si="62"/>
        <v>3</v>
      </c>
      <c r="G59" s="51">
        <f t="shared" ca="1" si="62"/>
        <v>2</v>
      </c>
      <c r="H59" s="27"/>
      <c r="I59" s="20"/>
      <c r="J59" s="48"/>
      <c r="K59" s="49">
        <f t="shared" ref="K59:O59" ca="1" si="63">K28</f>
        <v>0</v>
      </c>
      <c r="L59" s="50">
        <f t="shared" ca="1" si="63"/>
        <v>2</v>
      </c>
      <c r="M59" s="50" t="str">
        <f t="shared" ca="1" si="63"/>
        <v>.</v>
      </c>
      <c r="N59" s="51">
        <f t="shared" ca="1" si="63"/>
        <v>5</v>
      </c>
      <c r="O59" s="51">
        <f t="shared" ca="1" si="63"/>
        <v>3</v>
      </c>
      <c r="P59" s="27"/>
      <c r="Q59" s="20"/>
      <c r="R59" s="48"/>
      <c r="S59" s="49">
        <f t="shared" ref="S59:W59" ca="1" si="64">S28</f>
        <v>0</v>
      </c>
      <c r="T59" s="50">
        <f t="shared" ca="1" si="64"/>
        <v>2</v>
      </c>
      <c r="U59" s="50" t="str">
        <f t="shared" ca="1" si="64"/>
        <v>.</v>
      </c>
      <c r="V59" s="51">
        <f t="shared" ca="1" si="64"/>
        <v>0</v>
      </c>
      <c r="W59" s="51">
        <f t="shared" ca="1" si="64"/>
        <v>5</v>
      </c>
      <c r="X59" s="27"/>
      <c r="BW59" s="11"/>
      <c r="BX59" s="12"/>
      <c r="BY59" s="12"/>
      <c r="BZ59" s="5"/>
      <c r="CA59" s="5"/>
      <c r="CB59" s="5"/>
      <c r="CC59" s="5"/>
      <c r="CD59" s="11">
        <f t="shared" ca="1" si="25"/>
        <v>8.4240444008219173E-2</v>
      </c>
      <c r="CE59" s="12">
        <f t="shared" ca="1" si="26"/>
        <v>75</v>
      </c>
      <c r="CF59" s="5"/>
      <c r="CG59" s="5">
        <v>59</v>
      </c>
      <c r="CH59" s="5">
        <v>7</v>
      </c>
      <c r="CI59" s="5">
        <v>5</v>
      </c>
      <c r="CK59" s="11">
        <f t="shared" ca="1" si="27"/>
        <v>0.31248117851123924</v>
      </c>
      <c r="CL59" s="12">
        <f t="shared" ca="1" si="28"/>
        <v>69</v>
      </c>
      <c r="CM59" s="5"/>
      <c r="CN59" s="5">
        <v>59</v>
      </c>
      <c r="CO59" s="5">
        <v>5</v>
      </c>
      <c r="CP59" s="5">
        <v>8</v>
      </c>
      <c r="CR59" s="11">
        <f t="shared" ca="1" si="29"/>
        <v>0.40277743310620129</v>
      </c>
      <c r="CS59" s="12">
        <f t="shared" ca="1" si="30"/>
        <v>44</v>
      </c>
      <c r="CT59" s="5"/>
      <c r="CU59" s="5">
        <v>59</v>
      </c>
      <c r="CV59" s="5">
        <v>7</v>
      </c>
      <c r="CW59" s="5">
        <v>5</v>
      </c>
    </row>
    <row r="60" spans="1:101" ht="57" customHeight="1" thickBot="1" x14ac:dyDescent="0.3">
      <c r="A60" s="20"/>
      <c r="B60" s="52" t="str">
        <f t="shared" ref="B60:G61" ca="1" si="65">B29</f>
        <v/>
      </c>
      <c r="C60" s="53" t="str">
        <f t="shared" ca="1" si="65"/>
        <v>＋</v>
      </c>
      <c r="D60" s="54">
        <f t="shared" ca="1" si="65"/>
        <v>3</v>
      </c>
      <c r="E60" s="54" t="str">
        <f t="shared" ca="1" si="65"/>
        <v>.</v>
      </c>
      <c r="F60" s="55">
        <f t="shared" ca="1" si="65"/>
        <v>1</v>
      </c>
      <c r="G60" s="55">
        <f t="shared" ca="1" si="65"/>
        <v>6</v>
      </c>
      <c r="H60" s="27"/>
      <c r="I60" s="20"/>
      <c r="J60" s="52" t="str">
        <f t="shared" ref="J60:O61" ca="1" si="66">J29</f>
        <v/>
      </c>
      <c r="K60" s="53" t="str">
        <f t="shared" ca="1" si="66"/>
        <v>＋</v>
      </c>
      <c r="L60" s="54">
        <f t="shared" ca="1" si="66"/>
        <v>7</v>
      </c>
      <c r="M60" s="54" t="str">
        <f t="shared" ca="1" si="66"/>
        <v>.</v>
      </c>
      <c r="N60" s="55">
        <f t="shared" ca="1" si="66"/>
        <v>9</v>
      </c>
      <c r="O60" s="55">
        <f t="shared" ca="1" si="66"/>
        <v>4</v>
      </c>
      <c r="P60" s="27"/>
      <c r="Q60" s="20"/>
      <c r="R60" s="52" t="str">
        <f t="shared" ref="R60:W61" ca="1" si="67">R29</f>
        <v/>
      </c>
      <c r="S60" s="53" t="str">
        <f t="shared" ca="1" si="67"/>
        <v>＋</v>
      </c>
      <c r="T60" s="54">
        <f t="shared" ca="1" si="67"/>
        <v>2</v>
      </c>
      <c r="U60" s="54" t="str">
        <f t="shared" ca="1" si="67"/>
        <v>.</v>
      </c>
      <c r="V60" s="55">
        <f t="shared" ca="1" si="67"/>
        <v>9</v>
      </c>
      <c r="W60" s="55">
        <f t="shared" ca="1" si="67"/>
        <v>2</v>
      </c>
      <c r="X60" s="27"/>
      <c r="BW60" s="11"/>
      <c r="BX60" s="12"/>
      <c r="BY60" s="12"/>
      <c r="BZ60" s="5"/>
      <c r="CA60" s="5"/>
      <c r="CB60" s="5"/>
      <c r="CC60" s="5"/>
      <c r="CD60" s="11">
        <f t="shared" ca="1" si="25"/>
        <v>0.95754877229278468</v>
      </c>
      <c r="CE60" s="12">
        <f t="shared" ca="1" si="26"/>
        <v>4</v>
      </c>
      <c r="CF60" s="5"/>
      <c r="CG60" s="5">
        <v>60</v>
      </c>
      <c r="CH60" s="5">
        <v>7</v>
      </c>
      <c r="CI60" s="5">
        <v>6</v>
      </c>
      <c r="CK60" s="11">
        <f t="shared" ca="1" si="27"/>
        <v>0.73957766849066375</v>
      </c>
      <c r="CL60" s="12">
        <f t="shared" ca="1" si="28"/>
        <v>26</v>
      </c>
      <c r="CM60" s="5"/>
      <c r="CN60" s="5">
        <v>60</v>
      </c>
      <c r="CO60" s="5">
        <v>5</v>
      </c>
      <c r="CP60" s="5">
        <v>9</v>
      </c>
      <c r="CR60" s="11">
        <f t="shared" ca="1" si="29"/>
        <v>0.78437738422585346</v>
      </c>
      <c r="CS60" s="12">
        <f t="shared" ca="1" si="30"/>
        <v>19</v>
      </c>
      <c r="CT60" s="5"/>
      <c r="CU60" s="5">
        <v>60</v>
      </c>
      <c r="CV60" s="5">
        <v>7</v>
      </c>
      <c r="CW60" s="5">
        <v>6</v>
      </c>
    </row>
    <row r="61" spans="1:101" ht="57" customHeight="1" x14ac:dyDescent="0.25">
      <c r="A61" s="20"/>
      <c r="B61" s="57"/>
      <c r="C61" s="58">
        <f ca="1">C30</f>
        <v>0</v>
      </c>
      <c r="D61" s="59">
        <f t="shared" ca="1" si="65"/>
        <v>7</v>
      </c>
      <c r="E61" s="59" t="str">
        <f t="shared" si="65"/>
        <v>.</v>
      </c>
      <c r="F61" s="60">
        <f t="shared" ca="1" si="65"/>
        <v>4</v>
      </c>
      <c r="G61" s="61">
        <f t="shared" ca="1" si="65"/>
        <v>8</v>
      </c>
      <c r="H61" s="27"/>
      <c r="I61" s="14"/>
      <c r="J61" s="57"/>
      <c r="K61" s="58">
        <f ca="1">K30</f>
        <v>1</v>
      </c>
      <c r="L61" s="59">
        <f t="shared" ca="1" si="66"/>
        <v>0</v>
      </c>
      <c r="M61" s="59" t="str">
        <f t="shared" si="66"/>
        <v>.</v>
      </c>
      <c r="N61" s="60">
        <f t="shared" ca="1" si="66"/>
        <v>4</v>
      </c>
      <c r="O61" s="61">
        <f t="shared" ca="1" si="66"/>
        <v>7</v>
      </c>
      <c r="P61" s="27"/>
      <c r="Q61" s="20"/>
      <c r="R61" s="57"/>
      <c r="S61" s="58">
        <f ca="1">S30</f>
        <v>0</v>
      </c>
      <c r="T61" s="59">
        <f t="shared" ca="1" si="67"/>
        <v>4</v>
      </c>
      <c r="U61" s="59" t="str">
        <f t="shared" si="67"/>
        <v>.</v>
      </c>
      <c r="V61" s="60">
        <f t="shared" ca="1" si="67"/>
        <v>9</v>
      </c>
      <c r="W61" s="61">
        <f t="shared" ca="1" si="67"/>
        <v>7</v>
      </c>
      <c r="X61" s="27"/>
      <c r="BW61" s="11"/>
      <c r="BX61" s="12"/>
      <c r="BY61" s="12"/>
      <c r="BZ61" s="5"/>
      <c r="CA61" s="5"/>
      <c r="CB61" s="5"/>
      <c r="CC61" s="5"/>
      <c r="CD61" s="11">
        <f t="shared" ca="1" si="25"/>
        <v>0.64166204704204266</v>
      </c>
      <c r="CE61" s="12">
        <f t="shared" ca="1" si="26"/>
        <v>37</v>
      </c>
      <c r="CF61" s="5"/>
      <c r="CG61" s="5">
        <v>61</v>
      </c>
      <c r="CH61" s="5">
        <v>7</v>
      </c>
      <c r="CI61" s="5">
        <v>7</v>
      </c>
      <c r="CK61" s="11">
        <f t="shared" ca="1" si="27"/>
        <v>0.19971292883789005</v>
      </c>
      <c r="CL61" s="12">
        <f t="shared" ca="1" si="28"/>
        <v>82</v>
      </c>
      <c r="CM61" s="5"/>
      <c r="CN61" s="5">
        <v>61</v>
      </c>
      <c r="CO61" s="5">
        <v>6</v>
      </c>
      <c r="CP61" s="5">
        <v>0</v>
      </c>
      <c r="CR61" s="11">
        <f t="shared" ca="1" si="29"/>
        <v>0.22381647896231949</v>
      </c>
      <c r="CS61" s="12">
        <f t="shared" ca="1" si="30"/>
        <v>58</v>
      </c>
      <c r="CT61" s="5"/>
      <c r="CU61" s="5">
        <v>61</v>
      </c>
      <c r="CV61" s="5">
        <v>7</v>
      </c>
      <c r="CW61" s="5">
        <v>7</v>
      </c>
    </row>
    <row r="62" spans="1:101" ht="9.9499999999999993" customHeight="1" x14ac:dyDescent="0.25">
      <c r="A62" s="32"/>
      <c r="B62" s="33"/>
      <c r="C62" s="33"/>
      <c r="D62" s="35"/>
      <c r="E62" s="33"/>
      <c r="F62" s="33"/>
      <c r="G62" s="33"/>
      <c r="H62" s="36"/>
      <c r="I62" s="32"/>
      <c r="J62" s="33"/>
      <c r="K62" s="33"/>
      <c r="L62" s="33"/>
      <c r="M62" s="33"/>
      <c r="N62" s="33"/>
      <c r="O62" s="33"/>
      <c r="P62" s="36"/>
      <c r="Q62" s="32"/>
      <c r="R62" s="33"/>
      <c r="S62" s="33"/>
      <c r="T62" s="33"/>
      <c r="U62" s="33"/>
      <c r="V62" s="33"/>
      <c r="W62" s="33"/>
      <c r="X62" s="36"/>
      <c r="BW62" s="11"/>
      <c r="BX62" s="12"/>
      <c r="BY62" s="12"/>
      <c r="BZ62" s="5"/>
      <c r="CA62" s="5"/>
      <c r="CB62" s="5"/>
      <c r="CC62" s="5"/>
      <c r="CD62" s="11">
        <f t="shared" ca="1" si="25"/>
        <v>0.63409658995174789</v>
      </c>
      <c r="CE62" s="12">
        <f t="shared" ca="1" si="26"/>
        <v>38</v>
      </c>
      <c r="CF62" s="5"/>
      <c r="CG62" s="5">
        <v>62</v>
      </c>
      <c r="CH62" s="5">
        <v>7</v>
      </c>
      <c r="CI62" s="5">
        <v>8</v>
      </c>
      <c r="CK62" s="11">
        <f t="shared" ca="1" si="27"/>
        <v>0.68713168412996817</v>
      </c>
      <c r="CL62" s="12">
        <f t="shared" ca="1" si="28"/>
        <v>31</v>
      </c>
      <c r="CM62" s="5"/>
      <c r="CN62" s="5">
        <v>62</v>
      </c>
      <c r="CO62" s="5">
        <v>6</v>
      </c>
      <c r="CP62" s="5">
        <v>1</v>
      </c>
      <c r="CR62" s="11">
        <f t="shared" ca="1" si="29"/>
        <v>0.34998047745780225</v>
      </c>
      <c r="CS62" s="12">
        <f t="shared" ca="1" si="30"/>
        <v>49</v>
      </c>
      <c r="CT62" s="5"/>
      <c r="CU62" s="5">
        <v>62</v>
      </c>
      <c r="CV62" s="5">
        <v>7</v>
      </c>
      <c r="CW62" s="5">
        <v>8</v>
      </c>
    </row>
    <row r="63" spans="1:101" ht="18.75" x14ac:dyDescent="0.25">
      <c r="BW63" s="11"/>
      <c r="BX63" s="12"/>
      <c r="BY63" s="12"/>
      <c r="BZ63" s="5"/>
      <c r="CA63" s="5"/>
      <c r="CB63" s="5"/>
      <c r="CC63" s="5"/>
      <c r="CD63" s="11">
        <f t="shared" ca="1" si="25"/>
        <v>0.66157432332233634</v>
      </c>
      <c r="CE63" s="12">
        <f t="shared" ca="1" si="26"/>
        <v>36</v>
      </c>
      <c r="CG63" s="5">
        <v>63</v>
      </c>
      <c r="CH63" s="5">
        <v>7</v>
      </c>
      <c r="CI63" s="5">
        <v>9</v>
      </c>
      <c r="CK63" s="11">
        <f t="shared" ca="1" si="27"/>
        <v>0.46872063204195191</v>
      </c>
      <c r="CL63" s="12">
        <f t="shared" ca="1" si="28"/>
        <v>49</v>
      </c>
      <c r="CN63" s="5">
        <v>63</v>
      </c>
      <c r="CO63" s="5">
        <v>6</v>
      </c>
      <c r="CP63" s="5">
        <v>2</v>
      </c>
      <c r="CR63" s="11">
        <f t="shared" ca="1" si="29"/>
        <v>0.10952231726101835</v>
      </c>
      <c r="CS63" s="12">
        <f t="shared" ca="1" si="30"/>
        <v>71</v>
      </c>
      <c r="CU63" s="5">
        <v>63</v>
      </c>
      <c r="CV63" s="5">
        <v>7</v>
      </c>
      <c r="CW63" s="5">
        <v>9</v>
      </c>
    </row>
    <row r="64" spans="1:101" ht="18.75" x14ac:dyDescent="0.25">
      <c r="BW64" s="11"/>
      <c r="BX64" s="12"/>
      <c r="BY64" s="12"/>
      <c r="BZ64" s="5"/>
      <c r="CA64" s="5"/>
      <c r="CB64" s="5"/>
      <c r="CC64" s="5"/>
      <c r="CD64" s="11">
        <f t="shared" ca="1" si="25"/>
        <v>0.11499547699969093</v>
      </c>
      <c r="CE64" s="12">
        <f t="shared" ca="1" si="26"/>
        <v>69</v>
      </c>
      <c r="CG64" s="5">
        <v>64</v>
      </c>
      <c r="CH64" s="5">
        <v>8</v>
      </c>
      <c r="CI64" s="5">
        <v>1</v>
      </c>
      <c r="CK64" s="11">
        <f t="shared" ca="1" si="27"/>
        <v>5.3694141968642084E-2</v>
      </c>
      <c r="CL64" s="12">
        <f t="shared" ca="1" si="28"/>
        <v>94</v>
      </c>
      <c r="CN64" s="5">
        <v>64</v>
      </c>
      <c r="CO64" s="5">
        <v>6</v>
      </c>
      <c r="CP64" s="5">
        <v>3</v>
      </c>
      <c r="CR64" s="11">
        <f t="shared" ca="1" si="29"/>
        <v>0.99063457469577931</v>
      </c>
      <c r="CS64" s="12">
        <f t="shared" ca="1" si="30"/>
        <v>2</v>
      </c>
      <c r="CU64" s="5">
        <v>64</v>
      </c>
      <c r="CV64" s="5">
        <v>8</v>
      </c>
      <c r="CW64" s="5">
        <v>1</v>
      </c>
    </row>
    <row r="65" spans="75:101" ht="18.75" x14ac:dyDescent="0.25">
      <c r="BW65" s="11"/>
      <c r="BX65" s="12"/>
      <c r="BY65" s="12"/>
      <c r="BZ65" s="5"/>
      <c r="CA65" s="5"/>
      <c r="CB65" s="5"/>
      <c r="CC65" s="5"/>
      <c r="CD65" s="11">
        <f t="shared" ca="1" si="25"/>
        <v>0.42605037883158692</v>
      </c>
      <c r="CE65" s="12">
        <f t="shared" ca="1" si="26"/>
        <v>49</v>
      </c>
      <c r="CG65" s="5">
        <v>65</v>
      </c>
      <c r="CH65" s="5">
        <v>8</v>
      </c>
      <c r="CI65" s="5">
        <v>2</v>
      </c>
      <c r="CK65" s="11">
        <f t="shared" ca="1" si="27"/>
        <v>0.9345067158930197</v>
      </c>
      <c r="CL65" s="12">
        <f t="shared" ca="1" si="28"/>
        <v>5</v>
      </c>
      <c r="CN65" s="5">
        <v>65</v>
      </c>
      <c r="CO65" s="5">
        <v>6</v>
      </c>
      <c r="CP65" s="5">
        <v>4</v>
      </c>
      <c r="CR65" s="11">
        <f t="shared" ca="1" si="29"/>
        <v>0.12631085724447721</v>
      </c>
      <c r="CS65" s="12">
        <f t="shared" ca="1" si="30"/>
        <v>68</v>
      </c>
      <c r="CU65" s="5">
        <v>65</v>
      </c>
      <c r="CV65" s="5">
        <v>8</v>
      </c>
      <c r="CW65" s="5">
        <v>2</v>
      </c>
    </row>
    <row r="66" spans="75:101" ht="18.75" x14ac:dyDescent="0.25">
      <c r="BW66" s="11"/>
      <c r="BX66" s="12"/>
      <c r="BY66" s="12"/>
      <c r="BZ66" s="5"/>
      <c r="CA66" s="5"/>
      <c r="CB66" s="5"/>
      <c r="CC66" s="5"/>
      <c r="CD66" s="11">
        <f t="shared" ref="CD66:CD81" ca="1" si="68">RAND()</f>
        <v>0.82804964966706518</v>
      </c>
      <c r="CE66" s="12">
        <f t="shared" ref="CE66:CE81" ca="1" si="69">RANK(CD66,$CD$1:$CD$100,)</f>
        <v>20</v>
      </c>
      <c r="CG66" s="5">
        <v>66</v>
      </c>
      <c r="CH66" s="5">
        <v>8</v>
      </c>
      <c r="CI66" s="5">
        <v>3</v>
      </c>
      <c r="CK66" s="11">
        <f t="shared" ref="CK66:CK100" ca="1" si="70">RAND()</f>
        <v>0.73166881677004836</v>
      </c>
      <c r="CL66" s="12">
        <f t="shared" ref="CL66:CL100" ca="1" si="71">RANK(CK66,$CK$1:$CK$100,)</f>
        <v>27</v>
      </c>
      <c r="CN66" s="5">
        <v>66</v>
      </c>
      <c r="CO66" s="5">
        <v>6</v>
      </c>
      <c r="CP66" s="5">
        <v>5</v>
      </c>
      <c r="CR66" s="11">
        <f t="shared" ref="CR66:CR81" ca="1" si="72">RAND()</f>
        <v>4.1147319634153412E-2</v>
      </c>
      <c r="CS66" s="12">
        <f t="shared" ref="CS66:CS81" ca="1" si="73">RANK(CR66,$CR$1:$CR$100,)</f>
        <v>79</v>
      </c>
      <c r="CU66" s="5">
        <v>66</v>
      </c>
      <c r="CV66" s="5">
        <v>8</v>
      </c>
      <c r="CW66" s="5">
        <v>3</v>
      </c>
    </row>
    <row r="67" spans="75:101" ht="18.75" x14ac:dyDescent="0.25">
      <c r="BW67" s="11"/>
      <c r="BX67" s="12"/>
      <c r="BY67" s="12"/>
      <c r="BZ67" s="5"/>
      <c r="CA67" s="5"/>
      <c r="CB67" s="5"/>
      <c r="CC67" s="5"/>
      <c r="CD67" s="11">
        <f t="shared" ca="1" si="68"/>
        <v>0.45637229253919709</v>
      </c>
      <c r="CE67" s="12">
        <f t="shared" ca="1" si="69"/>
        <v>46</v>
      </c>
      <c r="CG67" s="5">
        <v>67</v>
      </c>
      <c r="CH67" s="5">
        <v>8</v>
      </c>
      <c r="CI67" s="5">
        <v>4</v>
      </c>
      <c r="CK67" s="11">
        <f t="shared" ca="1" si="70"/>
        <v>9.7739449175624493E-2</v>
      </c>
      <c r="CL67" s="12">
        <f t="shared" ca="1" si="71"/>
        <v>89</v>
      </c>
      <c r="CN67" s="5">
        <v>67</v>
      </c>
      <c r="CO67" s="5">
        <v>6</v>
      </c>
      <c r="CP67" s="5">
        <v>6</v>
      </c>
      <c r="CR67" s="11">
        <f t="shared" ca="1" si="72"/>
        <v>0.61845154625496124</v>
      </c>
      <c r="CS67" s="12">
        <f t="shared" ca="1" si="73"/>
        <v>28</v>
      </c>
      <c r="CU67" s="5">
        <v>67</v>
      </c>
      <c r="CV67" s="5">
        <v>8</v>
      </c>
      <c r="CW67" s="5">
        <v>4</v>
      </c>
    </row>
    <row r="68" spans="75:101" ht="18.75" x14ac:dyDescent="0.25">
      <c r="BW68" s="11"/>
      <c r="BX68" s="12"/>
      <c r="BY68" s="12"/>
      <c r="BZ68" s="5"/>
      <c r="CA68" s="5"/>
      <c r="CB68" s="5"/>
      <c r="CC68" s="5"/>
      <c r="CD68" s="11">
        <f t="shared" ca="1" si="68"/>
        <v>0.17412068883669107</v>
      </c>
      <c r="CE68" s="12">
        <f t="shared" ca="1" si="69"/>
        <v>64</v>
      </c>
      <c r="CG68" s="5">
        <v>68</v>
      </c>
      <c r="CH68" s="5">
        <v>8</v>
      </c>
      <c r="CI68" s="5">
        <v>5</v>
      </c>
      <c r="CK68" s="11">
        <f t="shared" ca="1" si="70"/>
        <v>0.82764342127542923</v>
      </c>
      <c r="CL68" s="12">
        <f t="shared" ca="1" si="71"/>
        <v>17</v>
      </c>
      <c r="CN68" s="5">
        <v>68</v>
      </c>
      <c r="CO68" s="5">
        <v>6</v>
      </c>
      <c r="CP68" s="5">
        <v>7</v>
      </c>
      <c r="CR68" s="11">
        <f t="shared" ca="1" si="72"/>
        <v>0.17751196179528439</v>
      </c>
      <c r="CS68" s="12">
        <f t="shared" ca="1" si="73"/>
        <v>62</v>
      </c>
      <c r="CU68" s="5">
        <v>68</v>
      </c>
      <c r="CV68" s="5">
        <v>8</v>
      </c>
      <c r="CW68" s="5">
        <v>5</v>
      </c>
    </row>
    <row r="69" spans="75:101" ht="18.75" x14ac:dyDescent="0.25">
      <c r="BW69" s="11"/>
      <c r="BX69" s="12"/>
      <c r="BY69" s="12"/>
      <c r="BZ69" s="5"/>
      <c r="CA69" s="5"/>
      <c r="CB69" s="5"/>
      <c r="CC69" s="5"/>
      <c r="CD69" s="11">
        <f t="shared" ca="1" si="68"/>
        <v>0.17751321428352462</v>
      </c>
      <c r="CE69" s="12">
        <f t="shared" ca="1" si="69"/>
        <v>62</v>
      </c>
      <c r="CG69" s="5">
        <v>69</v>
      </c>
      <c r="CH69" s="5">
        <v>8</v>
      </c>
      <c r="CI69" s="5">
        <v>6</v>
      </c>
      <c r="CK69" s="11">
        <f t="shared" ca="1" si="70"/>
        <v>0.82627961197281563</v>
      </c>
      <c r="CL69" s="12">
        <f t="shared" ca="1" si="71"/>
        <v>18</v>
      </c>
      <c r="CN69" s="5">
        <v>69</v>
      </c>
      <c r="CO69" s="5">
        <v>6</v>
      </c>
      <c r="CP69" s="5">
        <v>8</v>
      </c>
      <c r="CR69" s="11">
        <f t="shared" ca="1" si="72"/>
        <v>0.9543941601449113</v>
      </c>
      <c r="CS69" s="12">
        <f t="shared" ca="1" si="73"/>
        <v>8</v>
      </c>
      <c r="CU69" s="5">
        <v>69</v>
      </c>
      <c r="CV69" s="5">
        <v>8</v>
      </c>
      <c r="CW69" s="5">
        <v>6</v>
      </c>
    </row>
    <row r="70" spans="75:101" ht="18.75" x14ac:dyDescent="0.25">
      <c r="BW70" s="11"/>
      <c r="BX70" s="12"/>
      <c r="BY70" s="12"/>
      <c r="BZ70" s="5"/>
      <c r="CA70" s="5"/>
      <c r="CB70" s="5"/>
      <c r="CC70" s="5"/>
      <c r="CD70" s="11">
        <f t="shared" ca="1" si="68"/>
        <v>2.4656163356265415E-2</v>
      </c>
      <c r="CE70" s="12">
        <f t="shared" ca="1" si="69"/>
        <v>79</v>
      </c>
      <c r="CG70" s="5">
        <v>70</v>
      </c>
      <c r="CH70" s="5">
        <v>8</v>
      </c>
      <c r="CI70" s="5">
        <v>7</v>
      </c>
      <c r="CK70" s="11">
        <f t="shared" ca="1" si="70"/>
        <v>1.1985577765636468E-2</v>
      </c>
      <c r="CL70" s="12">
        <f t="shared" ca="1" si="71"/>
        <v>99</v>
      </c>
      <c r="CN70" s="5">
        <v>70</v>
      </c>
      <c r="CO70" s="5">
        <v>6</v>
      </c>
      <c r="CP70" s="5">
        <v>9</v>
      </c>
      <c r="CR70" s="11">
        <f t="shared" ca="1" si="72"/>
        <v>0.14289122787638764</v>
      </c>
      <c r="CS70" s="12">
        <f t="shared" ca="1" si="73"/>
        <v>66</v>
      </c>
      <c r="CU70" s="5">
        <v>70</v>
      </c>
      <c r="CV70" s="5">
        <v>8</v>
      </c>
      <c r="CW70" s="5">
        <v>7</v>
      </c>
    </row>
    <row r="71" spans="75:101" ht="18.75" x14ac:dyDescent="0.25">
      <c r="BW71" s="11"/>
      <c r="BX71" s="12"/>
      <c r="BY71" s="12"/>
      <c r="BZ71" s="5"/>
      <c r="CA71" s="5"/>
      <c r="CB71" s="5"/>
      <c r="CC71" s="5"/>
      <c r="CD71" s="11">
        <f t="shared" ca="1" si="68"/>
        <v>0.92512313367596255</v>
      </c>
      <c r="CE71" s="12">
        <f t="shared" ca="1" si="69"/>
        <v>6</v>
      </c>
      <c r="CG71" s="5">
        <v>71</v>
      </c>
      <c r="CH71" s="5">
        <v>8</v>
      </c>
      <c r="CI71" s="5">
        <v>8</v>
      </c>
      <c r="CK71" s="11">
        <f t="shared" ca="1" si="70"/>
        <v>0.9745285125032831</v>
      </c>
      <c r="CL71" s="12">
        <f t="shared" ca="1" si="71"/>
        <v>3</v>
      </c>
      <c r="CN71" s="5">
        <v>71</v>
      </c>
      <c r="CO71" s="5">
        <v>7</v>
      </c>
      <c r="CP71" s="5">
        <v>0</v>
      </c>
      <c r="CR71" s="11">
        <f t="shared" ca="1" si="72"/>
        <v>5.6579905416427212E-2</v>
      </c>
      <c r="CS71" s="12">
        <f t="shared" ca="1" si="73"/>
        <v>76</v>
      </c>
      <c r="CU71" s="5">
        <v>71</v>
      </c>
      <c r="CV71" s="5">
        <v>8</v>
      </c>
      <c r="CW71" s="5">
        <v>8</v>
      </c>
    </row>
    <row r="72" spans="75:101" ht="18.75" x14ac:dyDescent="0.25">
      <c r="BW72" s="11"/>
      <c r="BX72" s="12"/>
      <c r="BY72" s="12"/>
      <c r="BZ72" s="5"/>
      <c r="CA72" s="5"/>
      <c r="CB72" s="5"/>
      <c r="CC72" s="5"/>
      <c r="CD72" s="11">
        <f t="shared" ca="1" si="68"/>
        <v>6.2721012708051305E-2</v>
      </c>
      <c r="CE72" s="12">
        <f t="shared" ca="1" si="69"/>
        <v>77</v>
      </c>
      <c r="CG72" s="5">
        <v>72</v>
      </c>
      <c r="CH72" s="5">
        <v>8</v>
      </c>
      <c r="CI72" s="5">
        <v>9</v>
      </c>
      <c r="CK72" s="11">
        <f t="shared" ca="1" si="70"/>
        <v>0.80349773916135747</v>
      </c>
      <c r="CL72" s="12">
        <f t="shared" ca="1" si="71"/>
        <v>22</v>
      </c>
      <c r="CN72" s="5">
        <v>72</v>
      </c>
      <c r="CO72" s="5">
        <v>7</v>
      </c>
      <c r="CP72" s="5">
        <v>1</v>
      </c>
      <c r="CR72" s="11">
        <f t="shared" ca="1" si="72"/>
        <v>0.61320631679368387</v>
      </c>
      <c r="CS72" s="12">
        <f t="shared" ca="1" si="73"/>
        <v>30</v>
      </c>
      <c r="CU72" s="5">
        <v>72</v>
      </c>
      <c r="CV72" s="5">
        <v>8</v>
      </c>
      <c r="CW72" s="5">
        <v>9</v>
      </c>
    </row>
    <row r="73" spans="75:101" ht="18.75" x14ac:dyDescent="0.25">
      <c r="BW73" s="11"/>
      <c r="BX73" s="12"/>
      <c r="BY73" s="12"/>
      <c r="BZ73" s="5"/>
      <c r="CA73" s="5"/>
      <c r="CB73" s="5"/>
      <c r="CC73" s="5"/>
      <c r="CD73" s="11">
        <f t="shared" ca="1" si="68"/>
        <v>0.80072925287731589</v>
      </c>
      <c r="CE73" s="12">
        <f t="shared" ca="1" si="69"/>
        <v>22</v>
      </c>
      <c r="CG73" s="5">
        <v>73</v>
      </c>
      <c r="CH73" s="5">
        <v>9</v>
      </c>
      <c r="CI73" s="5">
        <v>1</v>
      </c>
      <c r="CK73" s="11">
        <f t="shared" ca="1" si="70"/>
        <v>0.34535760877024513</v>
      </c>
      <c r="CL73" s="12">
        <f t="shared" ca="1" si="71"/>
        <v>65</v>
      </c>
      <c r="CN73" s="5">
        <v>73</v>
      </c>
      <c r="CO73" s="5">
        <v>7</v>
      </c>
      <c r="CP73" s="5">
        <v>2</v>
      </c>
      <c r="CR73" s="11">
        <f t="shared" ca="1" si="72"/>
        <v>7.1694075260613332E-2</v>
      </c>
      <c r="CS73" s="12">
        <f t="shared" ca="1" si="73"/>
        <v>74</v>
      </c>
      <c r="CU73" s="5">
        <v>73</v>
      </c>
      <c r="CV73" s="5">
        <v>9</v>
      </c>
      <c r="CW73" s="5">
        <v>1</v>
      </c>
    </row>
    <row r="74" spans="75:101" ht="18.75" x14ac:dyDescent="0.25">
      <c r="BW74" s="11"/>
      <c r="BX74" s="12"/>
      <c r="BY74" s="12"/>
      <c r="BZ74" s="5"/>
      <c r="CA74" s="5"/>
      <c r="CB74" s="5"/>
      <c r="CC74" s="5"/>
      <c r="CD74" s="11">
        <f t="shared" ca="1" si="68"/>
        <v>0.11172839235666221</v>
      </c>
      <c r="CE74" s="12">
        <f t="shared" ca="1" si="69"/>
        <v>70</v>
      </c>
      <c r="CG74" s="5">
        <v>74</v>
      </c>
      <c r="CH74" s="5">
        <v>9</v>
      </c>
      <c r="CI74" s="5">
        <v>2</v>
      </c>
      <c r="CK74" s="11">
        <f t="shared" ca="1" si="70"/>
        <v>0.64183551113389137</v>
      </c>
      <c r="CL74" s="12">
        <f t="shared" ca="1" si="71"/>
        <v>34</v>
      </c>
      <c r="CN74" s="5">
        <v>74</v>
      </c>
      <c r="CO74" s="5">
        <v>7</v>
      </c>
      <c r="CP74" s="5">
        <v>3</v>
      </c>
      <c r="CR74" s="11">
        <f t="shared" ca="1" si="72"/>
        <v>0.12604471790106231</v>
      </c>
      <c r="CS74" s="12">
        <f t="shared" ca="1" si="73"/>
        <v>69</v>
      </c>
      <c r="CU74" s="5">
        <v>74</v>
      </c>
      <c r="CV74" s="5">
        <v>9</v>
      </c>
      <c r="CW74" s="5">
        <v>2</v>
      </c>
    </row>
    <row r="75" spans="75:101" ht="18.75" x14ac:dyDescent="0.25">
      <c r="BW75" s="11"/>
      <c r="BX75" s="12"/>
      <c r="BY75" s="12"/>
      <c r="BZ75" s="5"/>
      <c r="CA75" s="5"/>
      <c r="CB75" s="5"/>
      <c r="CC75" s="5"/>
      <c r="CD75" s="11">
        <f t="shared" ca="1" si="68"/>
        <v>0.43188870147990832</v>
      </c>
      <c r="CE75" s="12">
        <f t="shared" ca="1" si="69"/>
        <v>48</v>
      </c>
      <c r="CG75" s="5">
        <v>75</v>
      </c>
      <c r="CH75" s="5">
        <v>9</v>
      </c>
      <c r="CI75" s="5">
        <v>3</v>
      </c>
      <c r="CK75" s="11">
        <f t="shared" ca="1" si="70"/>
        <v>0.8762607040114021</v>
      </c>
      <c r="CL75" s="12">
        <f t="shared" ca="1" si="71"/>
        <v>12</v>
      </c>
      <c r="CN75" s="5">
        <v>75</v>
      </c>
      <c r="CO75" s="5">
        <v>7</v>
      </c>
      <c r="CP75" s="5">
        <v>4</v>
      </c>
      <c r="CR75" s="11">
        <f t="shared" ca="1" si="72"/>
        <v>0.53264326208106572</v>
      </c>
      <c r="CS75" s="12">
        <f t="shared" ca="1" si="73"/>
        <v>32</v>
      </c>
      <c r="CU75" s="5">
        <v>75</v>
      </c>
      <c r="CV75" s="5">
        <v>9</v>
      </c>
      <c r="CW75" s="5">
        <v>3</v>
      </c>
    </row>
    <row r="76" spans="75:101" ht="18.75" x14ac:dyDescent="0.25">
      <c r="BW76" s="11"/>
      <c r="BX76" s="12"/>
      <c r="BY76" s="12"/>
      <c r="BZ76" s="5"/>
      <c r="CA76" s="5"/>
      <c r="CB76" s="5"/>
      <c r="CC76" s="5"/>
      <c r="CD76" s="11">
        <f t="shared" ca="1" si="68"/>
        <v>0.47840021454579584</v>
      </c>
      <c r="CE76" s="12">
        <f t="shared" ca="1" si="69"/>
        <v>45</v>
      </c>
      <c r="CG76" s="5">
        <v>76</v>
      </c>
      <c r="CH76" s="5">
        <v>9</v>
      </c>
      <c r="CI76" s="5">
        <v>4</v>
      </c>
      <c r="CK76" s="11">
        <f t="shared" ca="1" si="70"/>
        <v>0.86659242555167049</v>
      </c>
      <c r="CL76" s="12">
        <f t="shared" ca="1" si="71"/>
        <v>13</v>
      </c>
      <c r="CN76" s="5">
        <v>76</v>
      </c>
      <c r="CO76" s="5">
        <v>7</v>
      </c>
      <c r="CP76" s="5">
        <v>5</v>
      </c>
      <c r="CR76" s="11">
        <f t="shared" ca="1" si="72"/>
        <v>0.40947311950385246</v>
      </c>
      <c r="CS76" s="12">
        <f t="shared" ca="1" si="73"/>
        <v>43</v>
      </c>
      <c r="CU76" s="5">
        <v>76</v>
      </c>
      <c r="CV76" s="5">
        <v>9</v>
      </c>
      <c r="CW76" s="5">
        <v>4</v>
      </c>
    </row>
    <row r="77" spans="75:101" ht="18.75" x14ac:dyDescent="0.25">
      <c r="BW77" s="11"/>
      <c r="BX77" s="12"/>
      <c r="BY77" s="12"/>
      <c r="BZ77" s="5"/>
      <c r="CA77" s="5"/>
      <c r="CB77" s="5"/>
      <c r="CC77" s="5"/>
      <c r="CD77" s="11">
        <f t="shared" ca="1" si="68"/>
        <v>0.7847592550026512</v>
      </c>
      <c r="CE77" s="12">
        <f t="shared" ca="1" si="69"/>
        <v>24</v>
      </c>
      <c r="CG77" s="5">
        <v>77</v>
      </c>
      <c r="CH77" s="5">
        <v>9</v>
      </c>
      <c r="CI77" s="5">
        <v>5</v>
      </c>
      <c r="CK77" s="11">
        <f t="shared" ca="1" si="70"/>
        <v>0.34501868185983697</v>
      </c>
      <c r="CL77" s="12">
        <f t="shared" ca="1" si="71"/>
        <v>66</v>
      </c>
      <c r="CN77" s="5">
        <v>77</v>
      </c>
      <c r="CO77" s="5">
        <v>7</v>
      </c>
      <c r="CP77" s="5">
        <v>6</v>
      </c>
      <c r="CR77" s="11">
        <f t="shared" ca="1" si="72"/>
        <v>0.66588705580045204</v>
      </c>
      <c r="CS77" s="12">
        <f t="shared" ca="1" si="73"/>
        <v>27</v>
      </c>
      <c r="CU77" s="5">
        <v>77</v>
      </c>
      <c r="CV77" s="5">
        <v>9</v>
      </c>
      <c r="CW77" s="5">
        <v>5</v>
      </c>
    </row>
    <row r="78" spans="75:101" ht="18.75" x14ac:dyDescent="0.25">
      <c r="BW78" s="11"/>
      <c r="BX78" s="12"/>
      <c r="BY78" s="12"/>
      <c r="BZ78" s="5"/>
      <c r="CA78" s="5"/>
      <c r="CB78" s="5"/>
      <c r="CC78" s="5"/>
      <c r="CD78" s="11">
        <f t="shared" ca="1" si="68"/>
        <v>0.74048275718970036</v>
      </c>
      <c r="CE78" s="12">
        <f t="shared" ca="1" si="69"/>
        <v>29</v>
      </c>
      <c r="CG78" s="5">
        <v>78</v>
      </c>
      <c r="CH78" s="5">
        <v>9</v>
      </c>
      <c r="CI78" s="5">
        <v>6</v>
      </c>
      <c r="CK78" s="11">
        <f t="shared" ca="1" si="70"/>
        <v>0.53862490546826436</v>
      </c>
      <c r="CL78" s="12">
        <f t="shared" ca="1" si="71"/>
        <v>46</v>
      </c>
      <c r="CN78" s="5">
        <v>78</v>
      </c>
      <c r="CO78" s="5">
        <v>7</v>
      </c>
      <c r="CP78" s="5">
        <v>7</v>
      </c>
      <c r="CR78" s="11">
        <f t="shared" ca="1" si="72"/>
        <v>0.9999050338526837</v>
      </c>
      <c r="CS78" s="12">
        <f t="shared" ca="1" si="73"/>
        <v>1</v>
      </c>
      <c r="CU78" s="5">
        <v>78</v>
      </c>
      <c r="CV78" s="5">
        <v>9</v>
      </c>
      <c r="CW78" s="5">
        <v>6</v>
      </c>
    </row>
    <row r="79" spans="75:101" ht="18.75" x14ac:dyDescent="0.25">
      <c r="BW79" s="11"/>
      <c r="BX79" s="12"/>
      <c r="BY79" s="12"/>
      <c r="BZ79" s="5"/>
      <c r="CA79" s="5"/>
      <c r="CB79" s="5"/>
      <c r="CC79" s="5"/>
      <c r="CD79" s="11">
        <f t="shared" ca="1" si="68"/>
        <v>0.75719374804405271</v>
      </c>
      <c r="CE79" s="12">
        <f t="shared" ca="1" si="69"/>
        <v>26</v>
      </c>
      <c r="CG79" s="5">
        <v>79</v>
      </c>
      <c r="CH79" s="5">
        <v>9</v>
      </c>
      <c r="CI79" s="5">
        <v>7</v>
      </c>
      <c r="CK79" s="11">
        <f t="shared" ca="1" si="70"/>
        <v>0.34055126624165988</v>
      </c>
      <c r="CL79" s="12">
        <f t="shared" ca="1" si="71"/>
        <v>67</v>
      </c>
      <c r="CN79" s="5">
        <v>79</v>
      </c>
      <c r="CO79" s="5">
        <v>7</v>
      </c>
      <c r="CP79" s="5">
        <v>8</v>
      </c>
      <c r="CR79" s="11">
        <f t="shared" ca="1" si="72"/>
        <v>0.22918372137727394</v>
      </c>
      <c r="CS79" s="12">
        <f t="shared" ca="1" si="73"/>
        <v>56</v>
      </c>
      <c r="CU79" s="5">
        <v>79</v>
      </c>
      <c r="CV79" s="5">
        <v>9</v>
      </c>
      <c r="CW79" s="5">
        <v>7</v>
      </c>
    </row>
    <row r="80" spans="75:101" ht="18.75" x14ac:dyDescent="0.25">
      <c r="BW80" s="11"/>
      <c r="BX80" s="12"/>
      <c r="BY80" s="12"/>
      <c r="BZ80" s="5"/>
      <c r="CA80" s="5"/>
      <c r="CB80" s="5"/>
      <c r="CC80" s="5"/>
      <c r="CD80" s="11">
        <f t="shared" ca="1" si="68"/>
        <v>0.89247660938077344</v>
      </c>
      <c r="CE80" s="12">
        <f t="shared" ca="1" si="69"/>
        <v>15</v>
      </c>
      <c r="CG80" s="5">
        <v>80</v>
      </c>
      <c r="CH80" s="5">
        <v>9</v>
      </c>
      <c r="CI80" s="5">
        <v>8</v>
      </c>
      <c r="CK80" s="11">
        <f t="shared" ca="1" si="70"/>
        <v>0.25218290234956287</v>
      </c>
      <c r="CL80" s="12">
        <f t="shared" ca="1" si="71"/>
        <v>76</v>
      </c>
      <c r="CN80" s="5">
        <v>80</v>
      </c>
      <c r="CO80" s="5">
        <v>7</v>
      </c>
      <c r="CP80" s="5">
        <v>9</v>
      </c>
      <c r="CR80" s="11">
        <f t="shared" ca="1" si="72"/>
        <v>1.0908400157530806E-2</v>
      </c>
      <c r="CS80" s="12">
        <f t="shared" ca="1" si="73"/>
        <v>81</v>
      </c>
      <c r="CU80" s="5">
        <v>80</v>
      </c>
      <c r="CV80" s="5">
        <v>9</v>
      </c>
      <c r="CW80" s="5">
        <v>8</v>
      </c>
    </row>
    <row r="81" spans="75:101" ht="18.75" x14ac:dyDescent="0.25">
      <c r="BW81" s="11"/>
      <c r="BX81" s="12"/>
      <c r="BY81" s="12"/>
      <c r="BZ81" s="5"/>
      <c r="CA81" s="5"/>
      <c r="CB81" s="5"/>
      <c r="CC81" s="5"/>
      <c r="CD81" s="11">
        <f t="shared" ca="1" si="68"/>
        <v>0.6222143850303905</v>
      </c>
      <c r="CE81" s="12">
        <f t="shared" ca="1" si="69"/>
        <v>39</v>
      </c>
      <c r="CG81" s="5">
        <v>81</v>
      </c>
      <c r="CH81" s="5">
        <v>9</v>
      </c>
      <c r="CI81" s="5">
        <v>9</v>
      </c>
      <c r="CK81" s="11">
        <f t="shared" ca="1" si="70"/>
        <v>0.42846610271041385</v>
      </c>
      <c r="CL81" s="12">
        <f t="shared" ca="1" si="71"/>
        <v>55</v>
      </c>
      <c r="CN81" s="5">
        <v>81</v>
      </c>
      <c r="CO81" s="5">
        <v>8</v>
      </c>
      <c r="CP81" s="5">
        <v>0</v>
      </c>
      <c r="CR81" s="11">
        <f t="shared" ca="1" si="72"/>
        <v>0.84447008364679244</v>
      </c>
      <c r="CS81" s="12">
        <f t="shared" ca="1" si="73"/>
        <v>17</v>
      </c>
      <c r="CU81" s="5">
        <v>81</v>
      </c>
      <c r="CV81" s="5">
        <v>9</v>
      </c>
      <c r="CW81" s="5">
        <v>9</v>
      </c>
    </row>
    <row r="82" spans="75:101" ht="18.75" x14ac:dyDescent="0.25">
      <c r="BW82" s="11"/>
      <c r="BX82" s="12"/>
      <c r="BY82" s="12"/>
      <c r="BZ82" s="5"/>
      <c r="CA82" s="5"/>
      <c r="CB82" s="5"/>
      <c r="CC82" s="5"/>
      <c r="CD82" s="11"/>
      <c r="CE82" s="12"/>
      <c r="CG82" s="5"/>
      <c r="CK82" s="11">
        <f t="shared" ca="1" si="70"/>
        <v>0.40784950208949233</v>
      </c>
      <c r="CL82" s="12">
        <f t="shared" ca="1" si="71"/>
        <v>58</v>
      </c>
      <c r="CN82" s="5">
        <v>82</v>
      </c>
      <c r="CO82" s="5">
        <v>8</v>
      </c>
      <c r="CP82" s="5">
        <v>1</v>
      </c>
      <c r="CR82" s="11"/>
      <c r="CS82" s="12"/>
      <c r="CU82" s="5"/>
    </row>
    <row r="83" spans="75:101" ht="18.75" x14ac:dyDescent="0.25">
      <c r="BW83" s="11"/>
      <c r="BX83" s="12"/>
      <c r="BY83" s="12"/>
      <c r="BZ83" s="5"/>
      <c r="CA83" s="5"/>
      <c r="CB83" s="5"/>
      <c r="CC83" s="5"/>
      <c r="CD83" s="11"/>
      <c r="CE83" s="12"/>
      <c r="CG83" s="5"/>
      <c r="CK83" s="11">
        <f t="shared" ca="1" si="70"/>
        <v>0.91016793410361552</v>
      </c>
      <c r="CL83" s="12">
        <f t="shared" ca="1" si="71"/>
        <v>7</v>
      </c>
      <c r="CN83" s="5">
        <v>83</v>
      </c>
      <c r="CO83" s="5">
        <v>8</v>
      </c>
      <c r="CP83" s="5">
        <v>2</v>
      </c>
      <c r="CR83" s="11"/>
      <c r="CS83" s="12"/>
      <c r="CU83" s="5"/>
    </row>
    <row r="84" spans="75:101" ht="18.75" x14ac:dyDescent="0.25">
      <c r="BW84" s="11"/>
      <c r="BX84" s="12"/>
      <c r="BY84" s="12"/>
      <c r="BZ84" s="5"/>
      <c r="CA84" s="5"/>
      <c r="CB84" s="5"/>
      <c r="CC84" s="5"/>
      <c r="CD84" s="11"/>
      <c r="CE84" s="12"/>
      <c r="CG84" s="5"/>
      <c r="CK84" s="11">
        <f t="shared" ca="1" si="70"/>
        <v>0.57394093191428053</v>
      </c>
      <c r="CL84" s="12">
        <f t="shared" ca="1" si="71"/>
        <v>41</v>
      </c>
      <c r="CN84" s="5">
        <v>84</v>
      </c>
      <c r="CO84" s="5">
        <v>8</v>
      </c>
      <c r="CP84" s="5">
        <v>3</v>
      </c>
      <c r="CR84" s="11"/>
      <c r="CS84" s="12"/>
      <c r="CU84" s="5"/>
    </row>
    <row r="85" spans="75:101" ht="18.75" x14ac:dyDescent="0.25">
      <c r="BW85" s="11"/>
      <c r="BX85" s="12"/>
      <c r="BY85" s="12"/>
      <c r="BZ85" s="5"/>
      <c r="CA85" s="5"/>
      <c r="CB85" s="5"/>
      <c r="CC85" s="5"/>
      <c r="CD85" s="11"/>
      <c r="CE85" s="12"/>
      <c r="CG85" s="5"/>
      <c r="CK85" s="11">
        <f t="shared" ca="1" si="70"/>
        <v>0.22173640081205404</v>
      </c>
      <c r="CL85" s="12">
        <f t="shared" ca="1" si="71"/>
        <v>80</v>
      </c>
      <c r="CN85" s="5">
        <v>85</v>
      </c>
      <c r="CO85" s="5">
        <v>8</v>
      </c>
      <c r="CP85" s="5">
        <v>4</v>
      </c>
      <c r="CR85" s="11"/>
      <c r="CS85" s="12"/>
      <c r="CU85" s="5"/>
    </row>
    <row r="86" spans="75:101" ht="18.75" x14ac:dyDescent="0.25">
      <c r="BW86" s="11"/>
      <c r="BX86" s="12"/>
      <c r="BY86" s="12"/>
      <c r="BZ86" s="5"/>
      <c r="CA86" s="5"/>
      <c r="CB86" s="5"/>
      <c r="CC86" s="5"/>
      <c r="CD86" s="11"/>
      <c r="CE86" s="12"/>
      <c r="CG86" s="5"/>
      <c r="CK86" s="11">
        <f t="shared" ca="1" si="70"/>
        <v>0.52488973329331345</v>
      </c>
      <c r="CL86" s="12">
        <f t="shared" ca="1" si="71"/>
        <v>48</v>
      </c>
      <c r="CN86" s="5">
        <v>86</v>
      </c>
      <c r="CO86" s="5">
        <v>8</v>
      </c>
      <c r="CP86" s="5">
        <v>5</v>
      </c>
      <c r="CR86" s="11"/>
      <c r="CS86" s="12"/>
      <c r="CU86" s="5"/>
    </row>
    <row r="87" spans="75:101" ht="18.75" x14ac:dyDescent="0.25">
      <c r="BW87" s="11"/>
      <c r="BX87" s="12"/>
      <c r="BY87" s="12"/>
      <c r="BZ87" s="5"/>
      <c r="CA87" s="5"/>
      <c r="CB87" s="5"/>
      <c r="CC87" s="5"/>
      <c r="CD87" s="11"/>
      <c r="CE87" s="12"/>
      <c r="CG87" s="5"/>
      <c r="CK87" s="11">
        <f t="shared" ca="1" si="70"/>
        <v>0.24531262484585092</v>
      </c>
      <c r="CL87" s="12">
        <f t="shared" ca="1" si="71"/>
        <v>77</v>
      </c>
      <c r="CN87" s="5">
        <v>87</v>
      </c>
      <c r="CO87" s="5">
        <v>8</v>
      </c>
      <c r="CP87" s="5">
        <v>6</v>
      </c>
      <c r="CR87" s="11"/>
      <c r="CS87" s="12"/>
      <c r="CU87" s="5"/>
    </row>
    <row r="88" spans="75:101" ht="18.75" x14ac:dyDescent="0.25">
      <c r="BW88" s="11"/>
      <c r="BX88" s="12"/>
      <c r="BY88" s="12"/>
      <c r="BZ88" s="5"/>
      <c r="CA88" s="5"/>
      <c r="CB88" s="5"/>
      <c r="CC88" s="5"/>
      <c r="CD88" s="11"/>
      <c r="CE88" s="12"/>
      <c r="CG88" s="5"/>
      <c r="CK88" s="11">
        <f t="shared" ca="1" si="70"/>
        <v>0.7582259159967415</v>
      </c>
      <c r="CL88" s="12">
        <f t="shared" ca="1" si="71"/>
        <v>25</v>
      </c>
      <c r="CN88" s="5">
        <v>88</v>
      </c>
      <c r="CO88" s="5">
        <v>8</v>
      </c>
      <c r="CP88" s="5">
        <v>7</v>
      </c>
      <c r="CR88" s="11"/>
      <c r="CS88" s="12"/>
      <c r="CU88" s="5"/>
    </row>
    <row r="89" spans="75:101" ht="18.75" x14ac:dyDescent="0.25">
      <c r="BW89" s="11"/>
      <c r="BX89" s="12"/>
      <c r="BY89" s="12"/>
      <c r="BZ89" s="5"/>
      <c r="CA89" s="5"/>
      <c r="CB89" s="5"/>
      <c r="CC89" s="5"/>
      <c r="CD89" s="11"/>
      <c r="CE89" s="12"/>
      <c r="CG89" s="5"/>
      <c r="CK89" s="11">
        <f t="shared" ca="1" si="70"/>
        <v>0.70306839171340685</v>
      </c>
      <c r="CL89" s="12">
        <f t="shared" ca="1" si="71"/>
        <v>30</v>
      </c>
      <c r="CN89" s="5">
        <v>89</v>
      </c>
      <c r="CO89" s="5">
        <v>8</v>
      </c>
      <c r="CP89" s="5">
        <v>8</v>
      </c>
      <c r="CR89" s="11"/>
      <c r="CS89" s="12"/>
      <c r="CU89" s="5"/>
    </row>
    <row r="90" spans="75:101" ht="18.75" x14ac:dyDescent="0.25">
      <c r="BW90" s="11"/>
      <c r="BX90" s="12"/>
      <c r="BY90" s="12"/>
      <c r="BZ90" s="5"/>
      <c r="CA90" s="5"/>
      <c r="CB90" s="5"/>
      <c r="CC90" s="5"/>
      <c r="CD90" s="11"/>
      <c r="CE90" s="12"/>
      <c r="CG90" s="5"/>
      <c r="CK90" s="11">
        <f t="shared" ca="1" si="70"/>
        <v>0.6328758251729496</v>
      </c>
      <c r="CL90" s="12">
        <f t="shared" ca="1" si="71"/>
        <v>35</v>
      </c>
      <c r="CN90" s="5">
        <v>90</v>
      </c>
      <c r="CO90" s="5">
        <v>8</v>
      </c>
      <c r="CP90" s="5">
        <v>9</v>
      </c>
      <c r="CR90" s="11"/>
      <c r="CS90" s="12"/>
      <c r="CU90" s="5"/>
    </row>
    <row r="91" spans="75:101" ht="18.75" x14ac:dyDescent="0.25">
      <c r="BW91" s="11"/>
      <c r="BX91" s="12"/>
      <c r="BY91" s="12"/>
      <c r="BZ91" s="5"/>
      <c r="CA91" s="5"/>
      <c r="CB91" s="5"/>
      <c r="CC91" s="5"/>
      <c r="CD91" s="11"/>
      <c r="CE91" s="12"/>
      <c r="CG91" s="5"/>
      <c r="CK91" s="11">
        <f t="shared" ca="1" si="70"/>
        <v>0.37766844932012944</v>
      </c>
      <c r="CL91" s="12">
        <f t="shared" ca="1" si="71"/>
        <v>61</v>
      </c>
      <c r="CN91" s="5">
        <v>91</v>
      </c>
      <c r="CO91" s="5">
        <v>9</v>
      </c>
      <c r="CP91" s="5">
        <v>0</v>
      </c>
      <c r="CR91" s="11"/>
      <c r="CS91" s="12"/>
      <c r="CU91" s="5"/>
    </row>
    <row r="92" spans="75:101" ht="18.75" x14ac:dyDescent="0.25">
      <c r="BW92" s="11"/>
      <c r="BX92" s="12"/>
      <c r="BY92" s="12"/>
      <c r="BZ92" s="5"/>
      <c r="CA92" s="5"/>
      <c r="CB92" s="5"/>
      <c r="CC92" s="5"/>
      <c r="CD92" s="11"/>
      <c r="CE92" s="12"/>
      <c r="CG92" s="5"/>
      <c r="CK92" s="11">
        <f t="shared" ca="1" si="70"/>
        <v>0.81107693731763442</v>
      </c>
      <c r="CL92" s="12">
        <f t="shared" ca="1" si="71"/>
        <v>21</v>
      </c>
      <c r="CN92" s="5">
        <v>92</v>
      </c>
      <c r="CO92" s="5">
        <v>9</v>
      </c>
      <c r="CP92" s="5">
        <v>1</v>
      </c>
      <c r="CR92" s="11"/>
      <c r="CS92" s="12"/>
      <c r="CU92" s="5"/>
    </row>
    <row r="93" spans="75:101" ht="18.75" x14ac:dyDescent="0.25">
      <c r="BW93" s="11"/>
      <c r="BX93" s="12"/>
      <c r="BY93" s="12"/>
      <c r="BZ93" s="5"/>
      <c r="CA93" s="5"/>
      <c r="CB93" s="5"/>
      <c r="CC93" s="5"/>
      <c r="CD93" s="11"/>
      <c r="CE93" s="12"/>
      <c r="CG93" s="5"/>
      <c r="CK93" s="11">
        <f t="shared" ca="1" si="70"/>
        <v>0.99733111092253246</v>
      </c>
      <c r="CL93" s="12">
        <f t="shared" ca="1" si="71"/>
        <v>1</v>
      </c>
      <c r="CN93" s="5">
        <v>93</v>
      </c>
      <c r="CO93" s="5">
        <v>9</v>
      </c>
      <c r="CP93" s="5">
        <v>2</v>
      </c>
      <c r="CR93" s="11"/>
      <c r="CS93" s="12"/>
      <c r="CU93" s="5"/>
    </row>
    <row r="94" spans="75:101" ht="18.75" x14ac:dyDescent="0.25">
      <c r="BW94" s="11"/>
      <c r="BX94" s="12"/>
      <c r="BY94" s="12"/>
      <c r="BZ94" s="5"/>
      <c r="CA94" s="5"/>
      <c r="CB94" s="5"/>
      <c r="CC94" s="5"/>
      <c r="CD94" s="11"/>
      <c r="CE94" s="12"/>
      <c r="CG94" s="5"/>
      <c r="CK94" s="11">
        <f t="shared" ca="1" si="70"/>
        <v>0.3145730196674964</v>
      </c>
      <c r="CL94" s="12">
        <f t="shared" ca="1" si="71"/>
        <v>68</v>
      </c>
      <c r="CN94" s="5">
        <v>94</v>
      </c>
      <c r="CO94" s="5">
        <v>9</v>
      </c>
      <c r="CP94" s="5">
        <v>3</v>
      </c>
      <c r="CR94" s="11"/>
      <c r="CS94" s="12"/>
      <c r="CU94" s="5"/>
    </row>
    <row r="95" spans="75:101" ht="18.75" x14ac:dyDescent="0.25">
      <c r="BW95" s="11"/>
      <c r="BX95" s="12"/>
      <c r="BY95" s="12"/>
      <c r="BZ95" s="5"/>
      <c r="CA95" s="5"/>
      <c r="CB95" s="5"/>
      <c r="CC95" s="5"/>
      <c r="CD95" s="11"/>
      <c r="CE95" s="12"/>
      <c r="CG95" s="5"/>
      <c r="CK95" s="11">
        <f t="shared" ca="1" si="70"/>
        <v>9.4038367090110486E-2</v>
      </c>
      <c r="CL95" s="12">
        <f t="shared" ca="1" si="71"/>
        <v>90</v>
      </c>
      <c r="CN95" s="5">
        <v>95</v>
      </c>
      <c r="CO95" s="5">
        <v>9</v>
      </c>
      <c r="CP95" s="5">
        <v>4</v>
      </c>
      <c r="CR95" s="11"/>
      <c r="CS95" s="12"/>
      <c r="CU95" s="5"/>
    </row>
    <row r="96" spans="75:101" ht="18.75" x14ac:dyDescent="0.25">
      <c r="BW96" s="11"/>
      <c r="BX96" s="12"/>
      <c r="BY96" s="12"/>
      <c r="BZ96" s="5"/>
      <c r="CA96" s="5"/>
      <c r="CB96" s="5"/>
      <c r="CC96" s="5"/>
      <c r="CD96" s="11"/>
      <c r="CE96" s="12"/>
      <c r="CG96" s="5"/>
      <c r="CK96" s="11">
        <f t="shared" ca="1" si="70"/>
        <v>5.9532982400600787E-3</v>
      </c>
      <c r="CL96" s="12">
        <f t="shared" ca="1" si="71"/>
        <v>100</v>
      </c>
      <c r="CN96" s="5">
        <v>96</v>
      </c>
      <c r="CO96" s="5">
        <v>9</v>
      </c>
      <c r="CP96" s="5">
        <v>5</v>
      </c>
      <c r="CR96" s="11"/>
      <c r="CS96" s="12"/>
      <c r="CU96" s="5"/>
    </row>
    <row r="97" spans="75:99" ht="18.75" x14ac:dyDescent="0.25">
      <c r="BW97" s="11"/>
      <c r="BX97" s="12"/>
      <c r="BY97" s="12"/>
      <c r="BZ97" s="5"/>
      <c r="CA97" s="5"/>
      <c r="CB97" s="5"/>
      <c r="CC97" s="5"/>
      <c r="CD97" s="11"/>
      <c r="CE97" s="12"/>
      <c r="CG97" s="5"/>
      <c r="CK97" s="11">
        <f t="shared" ca="1" si="70"/>
        <v>0.52503161218840932</v>
      </c>
      <c r="CL97" s="12">
        <f t="shared" ca="1" si="71"/>
        <v>47</v>
      </c>
      <c r="CN97" s="5">
        <v>97</v>
      </c>
      <c r="CO97" s="5">
        <v>9</v>
      </c>
      <c r="CP97" s="5">
        <v>6</v>
      </c>
      <c r="CR97" s="11"/>
      <c r="CS97" s="12"/>
      <c r="CU97" s="5"/>
    </row>
    <row r="98" spans="75:99" ht="18.75" x14ac:dyDescent="0.25">
      <c r="BW98" s="11"/>
      <c r="BX98" s="12"/>
      <c r="BY98" s="12"/>
      <c r="BZ98" s="5"/>
      <c r="CA98" s="5"/>
      <c r="CB98" s="5"/>
      <c r="CC98" s="5"/>
      <c r="CD98" s="11"/>
      <c r="CE98" s="12"/>
      <c r="CG98" s="5"/>
      <c r="CK98" s="11">
        <f t="shared" ca="1" si="70"/>
        <v>0.86278634533538012</v>
      </c>
      <c r="CL98" s="12">
        <f t="shared" ca="1" si="71"/>
        <v>14</v>
      </c>
      <c r="CN98" s="5">
        <v>98</v>
      </c>
      <c r="CO98" s="5">
        <v>9</v>
      </c>
      <c r="CP98" s="5">
        <v>7</v>
      </c>
      <c r="CR98" s="11"/>
      <c r="CS98" s="12"/>
      <c r="CU98" s="5"/>
    </row>
    <row r="99" spans="75:99" ht="18.75" x14ac:dyDescent="0.25">
      <c r="BW99" s="11"/>
      <c r="BX99" s="12"/>
      <c r="BY99" s="12"/>
      <c r="BZ99" s="5"/>
      <c r="CA99" s="5"/>
      <c r="CB99" s="5"/>
      <c r="CC99" s="5"/>
      <c r="CD99" s="11"/>
      <c r="CE99" s="12"/>
      <c r="CG99" s="5"/>
      <c r="CK99" s="11">
        <f t="shared" ca="1" si="70"/>
        <v>0.28866024408356539</v>
      </c>
      <c r="CL99" s="12">
        <f t="shared" ca="1" si="71"/>
        <v>74</v>
      </c>
      <c r="CN99" s="5">
        <v>99</v>
      </c>
      <c r="CO99" s="5">
        <v>9</v>
      </c>
      <c r="CP99" s="5">
        <v>8</v>
      </c>
      <c r="CR99" s="11"/>
      <c r="CS99" s="12"/>
      <c r="CU99" s="5"/>
    </row>
    <row r="100" spans="75:99" ht="18.75" x14ac:dyDescent="0.25">
      <c r="BW100" s="11"/>
      <c r="BX100" s="12"/>
      <c r="BY100" s="12"/>
      <c r="BZ100" s="5"/>
      <c r="CC100" s="5"/>
      <c r="CD100" s="11"/>
      <c r="CE100" s="12"/>
      <c r="CG100" s="5"/>
      <c r="CK100" s="11">
        <f t="shared" ca="1" si="70"/>
        <v>0.8776736847930191</v>
      </c>
      <c r="CL100" s="12">
        <f t="shared" ca="1" si="71"/>
        <v>11</v>
      </c>
      <c r="CN100" s="5">
        <v>100</v>
      </c>
      <c r="CO100" s="5">
        <v>9</v>
      </c>
      <c r="CP100" s="5">
        <v>9</v>
      </c>
      <c r="CR100" s="11"/>
      <c r="CS100" s="12"/>
      <c r="CU100" s="5"/>
    </row>
  </sheetData>
  <sheetProtection algorithmName="SHA-512" hashValue="QcZVHTTsPDaCo4n6j+c1FfwwR8FWewXPaypfXrbubcJasxkwo9h5yoMnuy7L38BoBQMEHlwDxG9zfo9nLxm9NQ==" saltValue="0cnHHq87o2B9IxDM87Doag==" spinCount="100000" sheet="1" objects="1" scenarios="1" selectLockedCells="1"/>
  <mergeCells count="56">
    <mergeCell ref="V12:W12"/>
    <mergeCell ref="A1:V1"/>
    <mergeCell ref="B2:G2"/>
    <mergeCell ref="H2:K2"/>
    <mergeCell ref="L2:W2"/>
    <mergeCell ref="B5:E5"/>
    <mergeCell ref="F5:G5"/>
    <mergeCell ref="J5:M5"/>
    <mergeCell ref="N5:O5"/>
    <mergeCell ref="R5:U5"/>
    <mergeCell ref="V5:W5"/>
    <mergeCell ref="B12:E12"/>
    <mergeCell ref="F12:G12"/>
    <mergeCell ref="J12:M12"/>
    <mergeCell ref="N12:O12"/>
    <mergeCell ref="R12:U12"/>
    <mergeCell ref="V26:W26"/>
    <mergeCell ref="B19:E19"/>
    <mergeCell ref="F19:G19"/>
    <mergeCell ref="J19:M19"/>
    <mergeCell ref="N19:O19"/>
    <mergeCell ref="R19:U19"/>
    <mergeCell ref="V19:W19"/>
    <mergeCell ref="B26:E26"/>
    <mergeCell ref="F26:G26"/>
    <mergeCell ref="J26:M26"/>
    <mergeCell ref="N26:O26"/>
    <mergeCell ref="R26:U26"/>
    <mergeCell ref="V43:W43"/>
    <mergeCell ref="A32:V32"/>
    <mergeCell ref="B33:G33"/>
    <mergeCell ref="H33:K33"/>
    <mergeCell ref="L33:W33"/>
    <mergeCell ref="B36:E36"/>
    <mergeCell ref="F36:G36"/>
    <mergeCell ref="J36:M36"/>
    <mergeCell ref="N36:O36"/>
    <mergeCell ref="R36:U36"/>
    <mergeCell ref="V36:W36"/>
    <mergeCell ref="B43:E43"/>
    <mergeCell ref="F43:G43"/>
    <mergeCell ref="J43:M43"/>
    <mergeCell ref="N43:O43"/>
    <mergeCell ref="R43:U43"/>
    <mergeCell ref="V57:W57"/>
    <mergeCell ref="B50:E50"/>
    <mergeCell ref="F50:G50"/>
    <mergeCell ref="J50:M50"/>
    <mergeCell ref="N50:O50"/>
    <mergeCell ref="R50:U50"/>
    <mergeCell ref="V50:W50"/>
    <mergeCell ref="B57:E57"/>
    <mergeCell ref="F57:G57"/>
    <mergeCell ref="J57:M57"/>
    <mergeCell ref="N57:O57"/>
    <mergeCell ref="R57:U57"/>
  </mergeCells>
  <phoneticPr fontId="5"/>
  <conditionalFormatting sqref="AJ15:AJ26">
    <cfRule type="expression" dxfId="580" priority="193">
      <formula>$AJ15="NO"</formula>
    </cfRule>
  </conditionalFormatting>
  <conditionalFormatting sqref="C7">
    <cfRule type="expression" dxfId="579" priority="192">
      <formula>C7=0</formula>
    </cfRule>
  </conditionalFormatting>
  <conditionalFormatting sqref="C8">
    <cfRule type="expression" dxfId="578" priority="191">
      <formula>C8=0</formula>
    </cfRule>
  </conditionalFormatting>
  <conditionalFormatting sqref="C9">
    <cfRule type="expression" dxfId="577" priority="190">
      <formula>C9=0</formula>
    </cfRule>
  </conditionalFormatting>
  <conditionalFormatting sqref="B8">
    <cfRule type="expression" dxfId="576" priority="189">
      <formula>B8=""</formula>
    </cfRule>
  </conditionalFormatting>
  <conditionalFormatting sqref="G7">
    <cfRule type="expression" dxfId="575" priority="188">
      <formula>G7=0</formula>
    </cfRule>
  </conditionalFormatting>
  <conditionalFormatting sqref="G8">
    <cfRule type="expression" dxfId="574" priority="187">
      <formula>G8=0</formula>
    </cfRule>
  </conditionalFormatting>
  <conditionalFormatting sqref="F7">
    <cfRule type="expression" dxfId="573" priority="186">
      <formula>AND(F7=0,G7=0)</formula>
    </cfRule>
  </conditionalFormatting>
  <conditionalFormatting sqref="F8">
    <cfRule type="expression" dxfId="572" priority="185">
      <formula>AND(F8=0,G8=0)</formula>
    </cfRule>
  </conditionalFormatting>
  <conditionalFormatting sqref="K7">
    <cfRule type="expression" dxfId="571" priority="184">
      <formula>K7=0</formula>
    </cfRule>
  </conditionalFormatting>
  <conditionalFormatting sqref="K8">
    <cfRule type="expression" dxfId="570" priority="183">
      <formula>K8=0</formula>
    </cfRule>
  </conditionalFormatting>
  <conditionalFormatting sqref="K9">
    <cfRule type="expression" dxfId="569" priority="182">
      <formula>K9=0</formula>
    </cfRule>
  </conditionalFormatting>
  <conditionalFormatting sqref="J8">
    <cfRule type="expression" dxfId="568" priority="181">
      <formula>J8=""</formula>
    </cfRule>
  </conditionalFormatting>
  <conditionalFormatting sqref="O7">
    <cfRule type="expression" dxfId="567" priority="180">
      <formula>O7=0</formula>
    </cfRule>
  </conditionalFormatting>
  <conditionalFormatting sqref="O8">
    <cfRule type="expression" dxfId="566" priority="179">
      <formula>O8=0</formula>
    </cfRule>
  </conditionalFormatting>
  <conditionalFormatting sqref="N7">
    <cfRule type="expression" dxfId="565" priority="178">
      <formula>AND(N7=0,O7=0)</formula>
    </cfRule>
  </conditionalFormatting>
  <conditionalFormatting sqref="N8">
    <cfRule type="expression" dxfId="564" priority="177">
      <formula>AND(N8=0,O8=0)</formula>
    </cfRule>
  </conditionalFormatting>
  <conditionalFormatting sqref="S7">
    <cfRule type="expression" dxfId="563" priority="176">
      <formula>S7=0</formula>
    </cfRule>
  </conditionalFormatting>
  <conditionalFormatting sqref="S8">
    <cfRule type="expression" dxfId="562" priority="175">
      <formula>S8=0</formula>
    </cfRule>
  </conditionalFormatting>
  <conditionalFormatting sqref="S9">
    <cfRule type="expression" dxfId="561" priority="174">
      <formula>S9=0</formula>
    </cfRule>
  </conditionalFormatting>
  <conditionalFormatting sqref="R8">
    <cfRule type="expression" dxfId="560" priority="173">
      <formula>R8=""</formula>
    </cfRule>
  </conditionalFormatting>
  <conditionalFormatting sqref="W7">
    <cfRule type="expression" dxfId="559" priority="172">
      <formula>W7=0</formula>
    </cfRule>
  </conditionalFormatting>
  <conditionalFormatting sqref="W8">
    <cfRule type="expression" dxfId="558" priority="171">
      <formula>W8=0</formula>
    </cfRule>
  </conditionalFormatting>
  <conditionalFormatting sqref="V7">
    <cfRule type="expression" dxfId="557" priority="170">
      <formula>AND(V7=0,W7=0)</formula>
    </cfRule>
  </conditionalFormatting>
  <conditionalFormatting sqref="V8">
    <cfRule type="expression" dxfId="556" priority="169">
      <formula>AND(V8=0,W8=0)</formula>
    </cfRule>
  </conditionalFormatting>
  <conditionalFormatting sqref="C14">
    <cfRule type="expression" dxfId="555" priority="168">
      <formula>C14=0</formula>
    </cfRule>
  </conditionalFormatting>
  <conditionalFormatting sqref="C15">
    <cfRule type="expression" dxfId="554" priority="167">
      <formula>C15=0</formula>
    </cfRule>
  </conditionalFormatting>
  <conditionalFormatting sqref="C16">
    <cfRule type="expression" dxfId="553" priority="166">
      <formula>C16=0</formula>
    </cfRule>
  </conditionalFormatting>
  <conditionalFormatting sqref="B15">
    <cfRule type="expression" dxfId="552" priority="165">
      <formula>B15=""</formula>
    </cfRule>
  </conditionalFormatting>
  <conditionalFormatting sqref="G14">
    <cfRule type="expression" dxfId="551" priority="164">
      <formula>G14=0</formula>
    </cfRule>
  </conditionalFormatting>
  <conditionalFormatting sqref="G15">
    <cfRule type="expression" dxfId="550" priority="163">
      <formula>G15=0</formula>
    </cfRule>
  </conditionalFormatting>
  <conditionalFormatting sqref="F14">
    <cfRule type="expression" dxfId="549" priority="162">
      <formula>AND(F14=0,G14=0)</formula>
    </cfRule>
  </conditionalFormatting>
  <conditionalFormatting sqref="F15">
    <cfRule type="expression" dxfId="548" priority="161">
      <formula>AND(F15=0,G15=0)</formula>
    </cfRule>
  </conditionalFormatting>
  <conditionalFormatting sqref="K14">
    <cfRule type="expression" dxfId="547" priority="160">
      <formula>K14=0</formula>
    </cfRule>
  </conditionalFormatting>
  <conditionalFormatting sqref="K15">
    <cfRule type="expression" dxfId="546" priority="159">
      <formula>K15=0</formula>
    </cfRule>
  </conditionalFormatting>
  <conditionalFormatting sqref="K16">
    <cfRule type="expression" dxfId="545" priority="158">
      <formula>K16=0</formula>
    </cfRule>
  </conditionalFormatting>
  <conditionalFormatting sqref="J15">
    <cfRule type="expression" dxfId="544" priority="157">
      <formula>J15=""</formula>
    </cfRule>
  </conditionalFormatting>
  <conditionalFormatting sqref="O14">
    <cfRule type="expression" dxfId="543" priority="156">
      <formula>O14=0</formula>
    </cfRule>
  </conditionalFormatting>
  <conditionalFormatting sqref="O15">
    <cfRule type="expression" dxfId="542" priority="155">
      <formula>O15=0</formula>
    </cfRule>
  </conditionalFormatting>
  <conditionalFormatting sqref="N14">
    <cfRule type="expression" dxfId="541" priority="154">
      <formula>AND(N14=0,O14=0)</formula>
    </cfRule>
  </conditionalFormatting>
  <conditionalFormatting sqref="N15">
    <cfRule type="expression" dxfId="540" priority="153">
      <formula>AND(N15=0,O15=0)</formula>
    </cfRule>
  </conditionalFormatting>
  <conditionalFormatting sqref="S14">
    <cfRule type="expression" dxfId="539" priority="152">
      <formula>S14=0</formula>
    </cfRule>
  </conditionalFormatting>
  <conditionalFormatting sqref="S15">
    <cfRule type="expression" dxfId="538" priority="151">
      <formula>S15=0</formula>
    </cfRule>
  </conditionalFormatting>
  <conditionalFormatting sqref="S16">
    <cfRule type="expression" dxfId="537" priority="150">
      <formula>S16=0</formula>
    </cfRule>
  </conditionalFormatting>
  <conditionalFormatting sqref="R15">
    <cfRule type="expression" dxfId="536" priority="149">
      <formula>R15=""</formula>
    </cfRule>
  </conditionalFormatting>
  <conditionalFormatting sqref="W14">
    <cfRule type="expression" dxfId="535" priority="148">
      <formula>W14=0</formula>
    </cfRule>
  </conditionalFormatting>
  <conditionalFormatting sqref="W15">
    <cfRule type="expression" dxfId="534" priority="147">
      <formula>W15=0</formula>
    </cfRule>
  </conditionalFormatting>
  <conditionalFormatting sqref="V14">
    <cfRule type="expression" dxfId="533" priority="146">
      <formula>AND(V14=0,W14=0)</formula>
    </cfRule>
  </conditionalFormatting>
  <conditionalFormatting sqref="V15">
    <cfRule type="expression" dxfId="532" priority="145">
      <formula>AND(V15=0,W15=0)</formula>
    </cfRule>
  </conditionalFormatting>
  <conditionalFormatting sqref="C21">
    <cfRule type="expression" dxfId="531" priority="144">
      <formula>C21=0</formula>
    </cfRule>
  </conditionalFormatting>
  <conditionalFormatting sqref="C22">
    <cfRule type="expression" dxfId="530" priority="143">
      <formula>C22=0</formula>
    </cfRule>
  </conditionalFormatting>
  <conditionalFormatting sqref="C23">
    <cfRule type="expression" dxfId="529" priority="142">
      <formula>C23=0</formula>
    </cfRule>
  </conditionalFormatting>
  <conditionalFormatting sqref="B22">
    <cfRule type="expression" dxfId="528" priority="141">
      <formula>B22=""</formula>
    </cfRule>
  </conditionalFormatting>
  <conditionalFormatting sqref="G21">
    <cfRule type="expression" dxfId="527" priority="140">
      <formula>G21=0</formula>
    </cfRule>
  </conditionalFormatting>
  <conditionalFormatting sqref="G22">
    <cfRule type="expression" dxfId="526" priority="139">
      <formula>G22=0</formula>
    </cfRule>
  </conditionalFormatting>
  <conditionalFormatting sqref="F21">
    <cfRule type="expression" dxfId="525" priority="138">
      <formula>AND(F21=0,G21=0)</formula>
    </cfRule>
  </conditionalFormatting>
  <conditionalFormatting sqref="F22">
    <cfRule type="expression" dxfId="524" priority="137">
      <formula>AND(F22=0,G22=0)</formula>
    </cfRule>
  </conditionalFormatting>
  <conditionalFormatting sqref="K21">
    <cfRule type="expression" dxfId="523" priority="136">
      <formula>K21=0</formula>
    </cfRule>
  </conditionalFormatting>
  <conditionalFormatting sqref="K22">
    <cfRule type="expression" dxfId="522" priority="135">
      <formula>K22=0</formula>
    </cfRule>
  </conditionalFormatting>
  <conditionalFormatting sqref="K23">
    <cfRule type="expression" dxfId="521" priority="134">
      <formula>K23=0</formula>
    </cfRule>
  </conditionalFormatting>
  <conditionalFormatting sqref="J22">
    <cfRule type="expression" dxfId="520" priority="133">
      <formula>J22=""</formula>
    </cfRule>
  </conditionalFormatting>
  <conditionalFormatting sqref="O21">
    <cfRule type="expression" dxfId="519" priority="132">
      <formula>O21=0</formula>
    </cfRule>
  </conditionalFormatting>
  <conditionalFormatting sqref="O22">
    <cfRule type="expression" dxfId="518" priority="131">
      <formula>O22=0</formula>
    </cfRule>
  </conditionalFormatting>
  <conditionalFormatting sqref="N21">
    <cfRule type="expression" dxfId="517" priority="130">
      <formula>AND(N21=0,O21=0)</formula>
    </cfRule>
  </conditionalFormatting>
  <conditionalFormatting sqref="N22">
    <cfRule type="expression" dxfId="516" priority="129">
      <formula>AND(N22=0,O22=0)</formula>
    </cfRule>
  </conditionalFormatting>
  <conditionalFormatting sqref="S21">
    <cfRule type="expression" dxfId="515" priority="128">
      <formula>S21=0</formula>
    </cfRule>
  </conditionalFormatting>
  <conditionalFormatting sqref="S22">
    <cfRule type="expression" dxfId="514" priority="127">
      <formula>S22=0</formula>
    </cfRule>
  </conditionalFormatting>
  <conditionalFormatting sqref="S23">
    <cfRule type="expression" dxfId="513" priority="126">
      <formula>S23=0</formula>
    </cfRule>
  </conditionalFormatting>
  <conditionalFormatting sqref="R22">
    <cfRule type="expression" dxfId="512" priority="125">
      <formula>R22=""</formula>
    </cfRule>
  </conditionalFormatting>
  <conditionalFormatting sqref="W21">
    <cfRule type="expression" dxfId="511" priority="124">
      <formula>W21=0</formula>
    </cfRule>
  </conditionalFormatting>
  <conditionalFormatting sqref="W22">
    <cfRule type="expression" dxfId="510" priority="123">
      <formula>W22=0</formula>
    </cfRule>
  </conditionalFormatting>
  <conditionalFormatting sqref="V21">
    <cfRule type="expression" dxfId="509" priority="122">
      <formula>AND(V21=0,W21=0)</formula>
    </cfRule>
  </conditionalFormatting>
  <conditionalFormatting sqref="V22">
    <cfRule type="expression" dxfId="508" priority="121">
      <formula>AND(V22=0,W22=0)</formula>
    </cfRule>
  </conditionalFormatting>
  <conditionalFormatting sqref="C28">
    <cfRule type="expression" dxfId="507" priority="120">
      <formula>C28=0</formula>
    </cfRule>
  </conditionalFormatting>
  <conditionalFormatting sqref="C29">
    <cfRule type="expression" dxfId="506" priority="119">
      <formula>C29=0</formula>
    </cfRule>
  </conditionalFormatting>
  <conditionalFormatting sqref="C30">
    <cfRule type="expression" dxfId="505" priority="118">
      <formula>C30=0</formula>
    </cfRule>
  </conditionalFormatting>
  <conditionalFormatting sqref="B29">
    <cfRule type="expression" dxfId="504" priority="117">
      <formula>B29=""</formula>
    </cfRule>
  </conditionalFormatting>
  <conditionalFormatting sqref="G28">
    <cfRule type="expression" dxfId="503" priority="116">
      <formula>G28=0</formula>
    </cfRule>
  </conditionalFormatting>
  <conditionalFormatting sqref="G29">
    <cfRule type="expression" dxfId="502" priority="115">
      <formula>G29=0</formula>
    </cfRule>
  </conditionalFormatting>
  <conditionalFormatting sqref="F28">
    <cfRule type="expression" dxfId="501" priority="114">
      <formula>AND(F28=0,G28=0)</formula>
    </cfRule>
  </conditionalFormatting>
  <conditionalFormatting sqref="F29">
    <cfRule type="expression" dxfId="500" priority="113">
      <formula>AND(F29=0,G29=0)</formula>
    </cfRule>
  </conditionalFormatting>
  <conditionalFormatting sqref="K28">
    <cfRule type="expression" dxfId="499" priority="112">
      <formula>K28=0</formula>
    </cfRule>
  </conditionalFormatting>
  <conditionalFormatting sqref="K29">
    <cfRule type="expression" dxfId="498" priority="111">
      <formula>K29=0</formula>
    </cfRule>
  </conditionalFormatting>
  <conditionalFormatting sqref="K30">
    <cfRule type="expression" dxfId="497" priority="110">
      <formula>K30=0</formula>
    </cfRule>
  </conditionalFormatting>
  <conditionalFormatting sqref="J29">
    <cfRule type="expression" dxfId="496" priority="109">
      <formula>J29=""</formula>
    </cfRule>
  </conditionalFormatting>
  <conditionalFormatting sqref="O28">
    <cfRule type="expression" dxfId="495" priority="108">
      <formula>O28=0</formula>
    </cfRule>
  </conditionalFormatting>
  <conditionalFormatting sqref="O29">
    <cfRule type="expression" dxfId="494" priority="107">
      <formula>O29=0</formula>
    </cfRule>
  </conditionalFormatting>
  <conditionalFormatting sqref="N28">
    <cfRule type="expression" dxfId="493" priority="106">
      <formula>AND(N28=0,O28=0)</formula>
    </cfRule>
  </conditionalFormatting>
  <conditionalFormatting sqref="N29">
    <cfRule type="expression" dxfId="492" priority="105">
      <formula>AND(N29=0,O29=0)</formula>
    </cfRule>
  </conditionalFormatting>
  <conditionalFormatting sqref="S28">
    <cfRule type="expression" dxfId="491" priority="104">
      <formula>S28=0</formula>
    </cfRule>
  </conditionalFormatting>
  <conditionalFormatting sqref="S29">
    <cfRule type="expression" dxfId="490" priority="103">
      <formula>S29=0</formula>
    </cfRule>
  </conditionalFormatting>
  <conditionalFormatting sqref="S30">
    <cfRule type="expression" dxfId="489" priority="102">
      <formula>S30=0</formula>
    </cfRule>
  </conditionalFormatting>
  <conditionalFormatting sqref="R29">
    <cfRule type="expression" dxfId="488" priority="101">
      <formula>R29=""</formula>
    </cfRule>
  </conditionalFormatting>
  <conditionalFormatting sqref="W28">
    <cfRule type="expression" dxfId="487" priority="100">
      <formula>W28=0</formula>
    </cfRule>
  </conditionalFormatting>
  <conditionalFormatting sqref="W29">
    <cfRule type="expression" dxfId="486" priority="99">
      <formula>W29=0</formula>
    </cfRule>
  </conditionalFormatting>
  <conditionalFormatting sqref="V28">
    <cfRule type="expression" dxfId="485" priority="98">
      <formula>AND(V28=0,W28=0)</formula>
    </cfRule>
  </conditionalFormatting>
  <conditionalFormatting sqref="V29">
    <cfRule type="expression" dxfId="484" priority="97">
      <formula>AND(V29=0,W29=0)</formula>
    </cfRule>
  </conditionalFormatting>
  <conditionalFormatting sqref="C38">
    <cfRule type="expression" dxfId="483" priority="96">
      <formula>C38=0</formula>
    </cfRule>
  </conditionalFormatting>
  <conditionalFormatting sqref="C39">
    <cfRule type="expression" dxfId="482" priority="95">
      <formula>C39=0</formula>
    </cfRule>
  </conditionalFormatting>
  <conditionalFormatting sqref="C40">
    <cfRule type="expression" dxfId="481" priority="94">
      <formula>C40=0</formula>
    </cfRule>
  </conditionalFormatting>
  <conditionalFormatting sqref="B39">
    <cfRule type="expression" dxfId="480" priority="93">
      <formula>B39=""</formula>
    </cfRule>
  </conditionalFormatting>
  <conditionalFormatting sqref="G38">
    <cfRule type="expression" dxfId="479" priority="92">
      <formula>G38=0</formula>
    </cfRule>
  </conditionalFormatting>
  <conditionalFormatting sqref="G39">
    <cfRule type="expression" dxfId="478" priority="91">
      <formula>G39=0</formula>
    </cfRule>
  </conditionalFormatting>
  <conditionalFormatting sqref="F38">
    <cfRule type="expression" dxfId="477" priority="90">
      <formula>AND(F38=0,G38=0)</formula>
    </cfRule>
  </conditionalFormatting>
  <conditionalFormatting sqref="F39">
    <cfRule type="expression" dxfId="476" priority="89">
      <formula>AND(F39=0,G39=0)</formula>
    </cfRule>
  </conditionalFormatting>
  <conditionalFormatting sqref="K38">
    <cfRule type="expression" dxfId="475" priority="88">
      <formula>K38=0</formula>
    </cfRule>
  </conditionalFormatting>
  <conditionalFormatting sqref="K39">
    <cfRule type="expression" dxfId="474" priority="87">
      <formula>K39=0</formula>
    </cfRule>
  </conditionalFormatting>
  <conditionalFormatting sqref="K40">
    <cfRule type="expression" dxfId="473" priority="86">
      <formula>K40=0</formula>
    </cfRule>
  </conditionalFormatting>
  <conditionalFormatting sqref="J39">
    <cfRule type="expression" dxfId="472" priority="85">
      <formula>J39=""</formula>
    </cfRule>
  </conditionalFormatting>
  <conditionalFormatting sqref="O38">
    <cfRule type="expression" dxfId="471" priority="84">
      <formula>O38=0</formula>
    </cfRule>
  </conditionalFormatting>
  <conditionalFormatting sqref="O39">
    <cfRule type="expression" dxfId="470" priority="83">
      <formula>O39=0</formula>
    </cfRule>
  </conditionalFormatting>
  <conditionalFormatting sqref="N38">
    <cfRule type="expression" dxfId="469" priority="82">
      <formula>AND(N38=0,O38=0)</formula>
    </cfRule>
  </conditionalFormatting>
  <conditionalFormatting sqref="N39">
    <cfRule type="expression" dxfId="468" priority="81">
      <formula>AND(N39=0,O39=0)</formula>
    </cfRule>
  </conditionalFormatting>
  <conditionalFormatting sqref="S38">
    <cfRule type="expression" dxfId="467" priority="80">
      <formula>S38=0</formula>
    </cfRule>
  </conditionalFormatting>
  <conditionalFormatting sqref="S39">
    <cfRule type="expression" dxfId="466" priority="79">
      <formula>S39=0</formula>
    </cfRule>
  </conditionalFormatting>
  <conditionalFormatting sqref="S40">
    <cfRule type="expression" dxfId="465" priority="78">
      <formula>S40=0</formula>
    </cfRule>
  </conditionalFormatting>
  <conditionalFormatting sqref="R39">
    <cfRule type="expression" dxfId="464" priority="77">
      <formula>R39=""</formula>
    </cfRule>
  </conditionalFormatting>
  <conditionalFormatting sqref="W38">
    <cfRule type="expression" dxfId="463" priority="76">
      <formula>W38=0</formula>
    </cfRule>
  </conditionalFormatting>
  <conditionalFormatting sqref="W39">
    <cfRule type="expression" dxfId="462" priority="75">
      <formula>W39=0</formula>
    </cfRule>
  </conditionalFormatting>
  <conditionalFormatting sqref="V38">
    <cfRule type="expression" dxfId="461" priority="74">
      <formula>AND(V38=0,W38=0)</formula>
    </cfRule>
  </conditionalFormatting>
  <conditionalFormatting sqref="V39">
    <cfRule type="expression" dxfId="460" priority="73">
      <formula>AND(V39=0,W39=0)</formula>
    </cfRule>
  </conditionalFormatting>
  <conditionalFormatting sqref="C45">
    <cfRule type="expression" dxfId="459" priority="72">
      <formula>C45=0</formula>
    </cfRule>
  </conditionalFormatting>
  <conditionalFormatting sqref="C46">
    <cfRule type="expression" dxfId="458" priority="71">
      <formula>C46=0</formula>
    </cfRule>
  </conditionalFormatting>
  <conditionalFormatting sqref="C47">
    <cfRule type="expression" dxfId="457" priority="70">
      <formula>C47=0</formula>
    </cfRule>
  </conditionalFormatting>
  <conditionalFormatting sqref="B46">
    <cfRule type="expression" dxfId="456" priority="69">
      <formula>B46=""</formula>
    </cfRule>
  </conditionalFormatting>
  <conditionalFormatting sqref="G45">
    <cfRule type="expression" dxfId="455" priority="68">
      <formula>G45=0</formula>
    </cfRule>
  </conditionalFormatting>
  <conditionalFormatting sqref="G46">
    <cfRule type="expression" dxfId="454" priority="67">
      <formula>G46=0</formula>
    </cfRule>
  </conditionalFormatting>
  <conditionalFormatting sqref="F45">
    <cfRule type="expression" dxfId="453" priority="66">
      <formula>AND(F45=0,G45=0)</formula>
    </cfRule>
  </conditionalFormatting>
  <conditionalFormatting sqref="F46">
    <cfRule type="expression" dxfId="452" priority="65">
      <formula>AND(F46=0,G46=0)</formula>
    </cfRule>
  </conditionalFormatting>
  <conditionalFormatting sqref="K45">
    <cfRule type="expression" dxfId="451" priority="64">
      <formula>K45=0</formula>
    </cfRule>
  </conditionalFormatting>
  <conditionalFormatting sqref="K46">
    <cfRule type="expression" dxfId="450" priority="63">
      <formula>K46=0</formula>
    </cfRule>
  </conditionalFormatting>
  <conditionalFormatting sqref="K47">
    <cfRule type="expression" dxfId="449" priority="62">
      <formula>K47=0</formula>
    </cfRule>
  </conditionalFormatting>
  <conditionalFormatting sqref="J46">
    <cfRule type="expression" dxfId="448" priority="61">
      <formula>J46=""</formula>
    </cfRule>
  </conditionalFormatting>
  <conditionalFormatting sqref="O45">
    <cfRule type="expression" dxfId="447" priority="60">
      <formula>O45=0</formula>
    </cfRule>
  </conditionalFormatting>
  <conditionalFormatting sqref="O46">
    <cfRule type="expression" dxfId="446" priority="59">
      <formula>O46=0</formula>
    </cfRule>
  </conditionalFormatting>
  <conditionalFormatting sqref="N45">
    <cfRule type="expression" dxfId="445" priority="58">
      <formula>AND(N45=0,O45=0)</formula>
    </cfRule>
  </conditionalFormatting>
  <conditionalFormatting sqref="N46">
    <cfRule type="expression" dxfId="444" priority="57">
      <formula>AND(N46=0,O46=0)</formula>
    </cfRule>
  </conditionalFormatting>
  <conditionalFormatting sqref="S45">
    <cfRule type="expression" dxfId="443" priority="56">
      <formula>S45=0</formula>
    </cfRule>
  </conditionalFormatting>
  <conditionalFormatting sqref="S46">
    <cfRule type="expression" dxfId="442" priority="55">
      <formula>S46=0</formula>
    </cfRule>
  </conditionalFormatting>
  <conditionalFormatting sqref="S47">
    <cfRule type="expression" dxfId="441" priority="54">
      <formula>S47=0</formula>
    </cfRule>
  </conditionalFormatting>
  <conditionalFormatting sqref="R46">
    <cfRule type="expression" dxfId="440" priority="53">
      <formula>R46=""</formula>
    </cfRule>
  </conditionalFormatting>
  <conditionalFormatting sqref="W45">
    <cfRule type="expression" dxfId="439" priority="52">
      <formula>W45=0</formula>
    </cfRule>
  </conditionalFormatting>
  <conditionalFormatting sqref="W46">
    <cfRule type="expression" dxfId="438" priority="51">
      <formula>W46=0</formula>
    </cfRule>
  </conditionalFormatting>
  <conditionalFormatting sqref="V45">
    <cfRule type="expression" dxfId="437" priority="50">
      <formula>AND(V45=0,W45=0)</formula>
    </cfRule>
  </conditionalFormatting>
  <conditionalFormatting sqref="V46">
    <cfRule type="expression" dxfId="436" priority="49">
      <formula>AND(V46=0,W46=0)</formula>
    </cfRule>
  </conditionalFormatting>
  <conditionalFormatting sqref="C52">
    <cfRule type="expression" dxfId="435" priority="48">
      <formula>C52=0</formula>
    </cfRule>
  </conditionalFormatting>
  <conditionalFormatting sqref="C53">
    <cfRule type="expression" dxfId="434" priority="47">
      <formula>C53=0</formula>
    </cfRule>
  </conditionalFormatting>
  <conditionalFormatting sqref="C54">
    <cfRule type="expression" dxfId="433" priority="46">
      <formula>C54=0</formula>
    </cfRule>
  </conditionalFormatting>
  <conditionalFormatting sqref="B53">
    <cfRule type="expression" dxfId="432" priority="45">
      <formula>B53=""</formula>
    </cfRule>
  </conditionalFormatting>
  <conditionalFormatting sqref="G52">
    <cfRule type="expression" dxfId="431" priority="44">
      <formula>G52=0</formula>
    </cfRule>
  </conditionalFormatting>
  <conditionalFormatting sqref="G53">
    <cfRule type="expression" dxfId="430" priority="43">
      <formula>G53=0</formula>
    </cfRule>
  </conditionalFormatting>
  <conditionalFormatting sqref="F52">
    <cfRule type="expression" dxfId="429" priority="42">
      <formula>AND(F52=0,G52=0)</formula>
    </cfRule>
  </conditionalFormatting>
  <conditionalFormatting sqref="F53">
    <cfRule type="expression" dxfId="428" priority="41">
      <formula>AND(F53=0,G53=0)</formula>
    </cfRule>
  </conditionalFormatting>
  <conditionalFormatting sqref="K52">
    <cfRule type="expression" dxfId="427" priority="40">
      <formula>K52=0</formula>
    </cfRule>
  </conditionalFormatting>
  <conditionalFormatting sqref="K53">
    <cfRule type="expression" dxfId="426" priority="39">
      <formula>K53=0</formula>
    </cfRule>
  </conditionalFormatting>
  <conditionalFormatting sqref="K54">
    <cfRule type="expression" dxfId="425" priority="38">
      <formula>K54=0</formula>
    </cfRule>
  </conditionalFormatting>
  <conditionalFormatting sqref="J53">
    <cfRule type="expression" dxfId="424" priority="37">
      <formula>J53=""</formula>
    </cfRule>
  </conditionalFormatting>
  <conditionalFormatting sqref="O52">
    <cfRule type="expression" dxfId="423" priority="36">
      <formula>O52=0</formula>
    </cfRule>
  </conditionalFormatting>
  <conditionalFormatting sqref="O53">
    <cfRule type="expression" dxfId="422" priority="35">
      <formula>O53=0</formula>
    </cfRule>
  </conditionalFormatting>
  <conditionalFormatting sqref="N52">
    <cfRule type="expression" dxfId="421" priority="34">
      <formula>AND(N52=0,O52=0)</formula>
    </cfRule>
  </conditionalFormatting>
  <conditionalFormatting sqref="N53">
    <cfRule type="expression" dxfId="420" priority="33">
      <formula>AND(N53=0,O53=0)</formula>
    </cfRule>
  </conditionalFormatting>
  <conditionalFormatting sqref="S52">
    <cfRule type="expression" dxfId="419" priority="32">
      <formula>S52=0</formula>
    </cfRule>
  </conditionalFormatting>
  <conditionalFormatting sqref="S53">
    <cfRule type="expression" dxfId="418" priority="31">
      <formula>S53=0</formula>
    </cfRule>
  </conditionalFormatting>
  <conditionalFormatting sqref="S54">
    <cfRule type="expression" dxfId="417" priority="30">
      <formula>S54=0</formula>
    </cfRule>
  </conditionalFormatting>
  <conditionalFormatting sqref="R53">
    <cfRule type="expression" dxfId="416" priority="29">
      <formula>R53=""</formula>
    </cfRule>
  </conditionalFormatting>
  <conditionalFormatting sqref="W52">
    <cfRule type="expression" dxfId="415" priority="28">
      <formula>W52=0</formula>
    </cfRule>
  </conditionalFormatting>
  <conditionalFormatting sqref="W53">
    <cfRule type="expression" dxfId="414" priority="27">
      <formula>W53=0</formula>
    </cfRule>
  </conditionalFormatting>
  <conditionalFormatting sqref="V52">
    <cfRule type="expression" dxfId="413" priority="26">
      <formula>AND(V52=0,W52=0)</formula>
    </cfRule>
  </conditionalFormatting>
  <conditionalFormatting sqref="V53">
    <cfRule type="expression" dxfId="412" priority="25">
      <formula>AND(V53=0,W53=0)</formula>
    </cfRule>
  </conditionalFormatting>
  <conditionalFormatting sqref="C59">
    <cfRule type="expression" dxfId="411" priority="24">
      <formula>C59=0</formula>
    </cfRule>
  </conditionalFormatting>
  <conditionalFormatting sqref="C60">
    <cfRule type="expression" dxfId="410" priority="23">
      <formula>C60=0</formula>
    </cfRule>
  </conditionalFormatting>
  <conditionalFormatting sqref="C61">
    <cfRule type="expression" dxfId="409" priority="22">
      <formula>C61=0</formula>
    </cfRule>
  </conditionalFormatting>
  <conditionalFormatting sqref="B60">
    <cfRule type="expression" dxfId="408" priority="21">
      <formula>B60=""</formula>
    </cfRule>
  </conditionalFormatting>
  <conditionalFormatting sqref="G59">
    <cfRule type="expression" dxfId="407" priority="20">
      <formula>G59=0</formula>
    </cfRule>
  </conditionalFormatting>
  <conditionalFormatting sqref="G60">
    <cfRule type="expression" dxfId="406" priority="19">
      <formula>G60=0</formula>
    </cfRule>
  </conditionalFormatting>
  <conditionalFormatting sqref="F59">
    <cfRule type="expression" dxfId="405" priority="18">
      <formula>AND(F59=0,G59=0)</formula>
    </cfRule>
  </conditionalFormatting>
  <conditionalFormatting sqref="F60">
    <cfRule type="expression" dxfId="404" priority="17">
      <formula>AND(F60=0,G60=0)</formula>
    </cfRule>
  </conditionalFormatting>
  <conditionalFormatting sqref="K59">
    <cfRule type="expression" dxfId="403" priority="16">
      <formula>K59=0</formula>
    </cfRule>
  </conditionalFormatting>
  <conditionalFormatting sqref="K60">
    <cfRule type="expression" dxfId="402" priority="15">
      <formula>K60=0</formula>
    </cfRule>
  </conditionalFormatting>
  <conditionalFormatting sqref="K61">
    <cfRule type="expression" dxfId="401" priority="14">
      <formula>K61=0</formula>
    </cfRule>
  </conditionalFormatting>
  <conditionalFormatting sqref="J60">
    <cfRule type="expression" dxfId="400" priority="13">
      <formula>J60=""</formula>
    </cfRule>
  </conditionalFormatting>
  <conditionalFormatting sqref="O59">
    <cfRule type="expression" dxfId="399" priority="12">
      <formula>O59=0</formula>
    </cfRule>
  </conditionalFormatting>
  <conditionalFormatting sqref="O60">
    <cfRule type="expression" dxfId="398" priority="11">
      <formula>O60=0</formula>
    </cfRule>
  </conditionalFormatting>
  <conditionalFormatting sqref="N59">
    <cfRule type="expression" dxfId="397" priority="10">
      <formula>AND(N59=0,O59=0)</formula>
    </cfRule>
  </conditionalFormatting>
  <conditionalFormatting sqref="N60">
    <cfRule type="expression" dxfId="396" priority="9">
      <formula>AND(N60=0,O60=0)</formula>
    </cfRule>
  </conditionalFormatting>
  <conditionalFormatting sqref="S59">
    <cfRule type="expression" dxfId="395" priority="8">
      <formula>S59=0</formula>
    </cfRule>
  </conditionalFormatting>
  <conditionalFormatting sqref="S60">
    <cfRule type="expression" dxfId="394" priority="7">
      <formula>S60=0</formula>
    </cfRule>
  </conditionalFormatting>
  <conditionalFormatting sqref="S61">
    <cfRule type="expression" dxfId="393" priority="6">
      <formula>S61=0</formula>
    </cfRule>
  </conditionalFormatting>
  <conditionalFormatting sqref="R60">
    <cfRule type="expression" dxfId="392" priority="5">
      <formula>R60=""</formula>
    </cfRule>
  </conditionalFormatting>
  <conditionalFormatting sqref="W59">
    <cfRule type="expression" dxfId="391" priority="4">
      <formula>W59=0</formula>
    </cfRule>
  </conditionalFormatting>
  <conditionalFormatting sqref="W60">
    <cfRule type="expression" dxfId="390" priority="3">
      <formula>W60=0</formula>
    </cfRule>
  </conditionalFormatting>
  <conditionalFormatting sqref="V59">
    <cfRule type="expression" dxfId="389" priority="2">
      <formula>AND(V59=0,W59=0)</formula>
    </cfRule>
  </conditionalFormatting>
  <conditionalFormatting sqref="V60">
    <cfRule type="expression" dxfId="388" priority="1">
      <formula>AND(V60=0,W60=0)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00"/>
  <sheetViews>
    <sheetView showGridLines="0" zoomScale="55" zoomScaleNormal="55" workbookViewId="0">
      <selection activeCell="W1" sqref="W1"/>
    </sheetView>
  </sheetViews>
  <sheetFormatPr defaultRowHeight="15" x14ac:dyDescent="0.15"/>
  <cols>
    <col min="1" max="1" width="0.875" style="3" customWidth="1"/>
    <col min="2" max="3" width="8.125" style="3" customWidth="1"/>
    <col min="4" max="4" width="8.125" style="4" customWidth="1"/>
    <col min="5" max="5" width="2.375" style="3" customWidth="1"/>
    <col min="6" max="6" width="6.375" style="3" customWidth="1"/>
    <col min="7" max="7" width="8.125" style="3" customWidth="1"/>
    <col min="8" max="9" width="0.875" style="3" customWidth="1"/>
    <col min="10" max="12" width="8.125" style="3" customWidth="1"/>
    <col min="13" max="13" width="2.375" style="3" customWidth="1"/>
    <col min="14" max="14" width="6.375" style="3" customWidth="1"/>
    <col min="15" max="15" width="8.125" style="3" customWidth="1"/>
    <col min="16" max="17" width="0.875" style="3" customWidth="1"/>
    <col min="18" max="20" width="8.125" style="3" customWidth="1"/>
    <col min="21" max="21" width="2.375" style="3" customWidth="1"/>
    <col min="22" max="22" width="6.375" style="3" customWidth="1"/>
    <col min="23" max="23" width="8.125" style="3" customWidth="1"/>
    <col min="24" max="24" width="0.875" style="3" customWidth="1"/>
    <col min="25" max="25" width="3.75" style="3" customWidth="1"/>
    <col min="26" max="26" width="14.125" style="3" customWidth="1"/>
    <col min="27" max="27" width="3.75" style="3" customWidth="1"/>
    <col min="28" max="28" width="4.75" style="3" hidden="1" customWidth="1"/>
    <col min="29" max="29" width="8.375" style="3" hidden="1" customWidth="1"/>
    <col min="30" max="30" width="4.625" style="3" hidden="1" customWidth="1"/>
    <col min="31" max="31" width="8.375" style="3" hidden="1" customWidth="1"/>
    <col min="32" max="32" width="4.125" style="3" hidden="1" customWidth="1"/>
    <col min="33" max="33" width="9.625" style="3" hidden="1" customWidth="1"/>
    <col min="34" max="34" width="5.875" style="3" hidden="1" customWidth="1"/>
    <col min="35" max="35" width="2.625" style="3" hidden="1" customWidth="1"/>
    <col min="36" max="36" width="4.625" style="3" hidden="1" customWidth="1"/>
    <col min="37" max="39" width="2.625" style="3" hidden="1" customWidth="1"/>
    <col min="40" max="40" width="3.625" style="3" hidden="1" customWidth="1"/>
    <col min="41" max="45" width="2.625" style="3" hidden="1" customWidth="1"/>
    <col min="46" max="46" width="3.625" style="3" hidden="1" customWidth="1"/>
    <col min="47" max="47" width="4.625" style="3" hidden="1" customWidth="1"/>
    <col min="48" max="49" width="3.375" style="3" hidden="1" customWidth="1"/>
    <col min="50" max="50" width="5.875" style="3" hidden="1" customWidth="1"/>
    <col min="51" max="51" width="3.375" style="3" hidden="1" customWidth="1"/>
    <col min="52" max="52" width="2.875" style="3" hidden="1" customWidth="1"/>
    <col min="53" max="53" width="3.875" style="3" hidden="1" customWidth="1"/>
    <col min="54" max="54" width="4.625" style="3" hidden="1" customWidth="1"/>
    <col min="55" max="56" width="3.375" style="3" hidden="1" customWidth="1"/>
    <col min="57" max="57" width="4.625" style="3" hidden="1" customWidth="1"/>
    <col min="58" max="58" width="3.875" style="3" hidden="1" customWidth="1"/>
    <col min="59" max="59" width="4.625" style="3" hidden="1" customWidth="1"/>
    <col min="60" max="61" width="3.375" style="3" hidden="1" customWidth="1"/>
    <col min="62" max="62" width="4.625" style="3" hidden="1" customWidth="1"/>
    <col min="63" max="63" width="3.875" style="3" hidden="1" customWidth="1"/>
    <col min="64" max="64" width="4.625" style="3" hidden="1" customWidth="1"/>
    <col min="65" max="67" width="3.375" style="3" hidden="1" customWidth="1"/>
    <col min="68" max="68" width="3.875" style="3" hidden="1" customWidth="1"/>
    <col min="69" max="69" width="4.625" style="3" hidden="1" customWidth="1"/>
    <col min="70" max="73" width="3.375" style="3" hidden="1" customWidth="1"/>
    <col min="74" max="74" width="4.625" style="3" hidden="1" customWidth="1"/>
    <col min="75" max="75" width="9" style="3" hidden="1" customWidth="1"/>
    <col min="76" max="76" width="4.625" style="3" hidden="1" customWidth="1"/>
    <col min="77" max="77" width="1.625" style="3" hidden="1" customWidth="1"/>
    <col min="78" max="78" width="4.625" style="3" hidden="1" customWidth="1"/>
    <col min="79" max="80" width="3.375" style="3" hidden="1" customWidth="1"/>
    <col min="81" max="81" width="4.625" style="3" hidden="1" customWidth="1"/>
    <col min="82" max="82" width="9" style="3" hidden="1" customWidth="1"/>
    <col min="83" max="83" width="4.25" style="3" hidden="1" customWidth="1"/>
    <col min="84" max="84" width="1.625" style="3" hidden="1" customWidth="1"/>
    <col min="85" max="85" width="5.875" style="3" hidden="1" customWidth="1"/>
    <col min="86" max="87" width="3.5" style="3" hidden="1" customWidth="1"/>
    <col min="88" max="88" width="4.625" style="3" hidden="1" customWidth="1"/>
    <col min="89" max="89" width="9" style="3" hidden="1" customWidth="1"/>
    <col min="90" max="90" width="4.25" style="3" hidden="1" customWidth="1"/>
    <col min="91" max="91" width="1.625" style="3" hidden="1" customWidth="1"/>
    <col min="92" max="92" width="5.875" style="3" hidden="1" customWidth="1"/>
    <col min="93" max="94" width="3.5" style="3" hidden="1" customWidth="1"/>
    <col min="95" max="95" width="4.625" style="3" hidden="1" customWidth="1"/>
    <col min="96" max="96" width="9" style="3" hidden="1" customWidth="1"/>
    <col min="97" max="97" width="4.25" style="3" hidden="1" customWidth="1"/>
    <col min="98" max="98" width="1.625" style="3" hidden="1" customWidth="1"/>
    <col min="99" max="99" width="5.875" style="3" hidden="1" customWidth="1"/>
    <col min="100" max="101" width="3.5" style="3" hidden="1" customWidth="1"/>
    <col min="102" max="102" width="4.625" style="3" customWidth="1"/>
    <col min="103" max="16384" width="9" style="3"/>
  </cols>
  <sheetData>
    <row r="1" spans="1:101" ht="39.950000000000003" customHeight="1" thickBot="1" x14ac:dyDescent="0.3">
      <c r="A1" s="79" t="s">
        <v>153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1">
        <v>1</v>
      </c>
      <c r="X1" s="2"/>
      <c r="AB1" s="4" t="s">
        <v>59</v>
      </c>
      <c r="AC1" s="5">
        <f ca="1">BC1*1000+BH1*100+BM1*10+BR1</f>
        <v>2978</v>
      </c>
      <c r="AD1" s="5" t="s">
        <v>60</v>
      </c>
      <c r="AE1" s="5">
        <f ca="1">BD1*1000+BI1*100+BN1*10+BS1</f>
        <v>936</v>
      </c>
      <c r="AF1" s="5" t="s">
        <v>61</v>
      </c>
      <c r="AG1" s="5">
        <f ca="1">AC1+AE1</f>
        <v>3914</v>
      </c>
      <c r="AI1" s="5">
        <f ca="1">BC1</f>
        <v>2</v>
      </c>
      <c r="AJ1" s="5">
        <f ca="1">BH1</f>
        <v>9</v>
      </c>
      <c r="AK1" s="5" t="s">
        <v>3</v>
      </c>
      <c r="AL1" s="5">
        <f ca="1">BM1</f>
        <v>7</v>
      </c>
      <c r="AM1" s="5">
        <f ca="1">BR1</f>
        <v>8</v>
      </c>
      <c r="AN1" s="5" t="s">
        <v>60</v>
      </c>
      <c r="AO1" s="5">
        <f ca="1">BD1</f>
        <v>0</v>
      </c>
      <c r="AP1" s="5">
        <f ca="1">BI1</f>
        <v>9</v>
      </c>
      <c r="AQ1" s="5" t="s">
        <v>62</v>
      </c>
      <c r="AR1" s="5">
        <f ca="1">BN1</f>
        <v>3</v>
      </c>
      <c r="AS1" s="5">
        <f ca="1">BS1</f>
        <v>6</v>
      </c>
      <c r="AT1" s="5" t="s">
        <v>10</v>
      </c>
      <c r="AU1" s="5">
        <f ca="1">MOD(ROUNDDOWN(AG1/1000,0),10)</f>
        <v>3</v>
      </c>
      <c r="AV1" s="5">
        <f ca="1">MOD(ROUNDDOWN(AG1/100,0),10)</f>
        <v>9</v>
      </c>
      <c r="AW1" s="5" t="s">
        <v>62</v>
      </c>
      <c r="AX1" s="5">
        <f ca="1">MOD(ROUNDDOWN(AG1/10,0),10)</f>
        <v>1</v>
      </c>
      <c r="AY1" s="5">
        <f ca="1">MOD(ROUNDDOWN(AG1/1,0),10)</f>
        <v>4</v>
      </c>
      <c r="BA1" s="6" t="s">
        <v>5</v>
      </c>
      <c r="BB1" s="5">
        <v>1</v>
      </c>
      <c r="BC1" s="7">
        <f ca="1">VLOOKUP($BX1,$BZ$1:$CB$100,2,FALSE)</f>
        <v>2</v>
      </c>
      <c r="BD1" s="7">
        <f ca="1">VLOOKUP($BX1,$BZ$1:$CB$100,3,FALSE)</f>
        <v>0</v>
      </c>
      <c r="BE1" s="8"/>
      <c r="BF1" s="6" t="s">
        <v>6</v>
      </c>
      <c r="BG1" s="5">
        <v>1</v>
      </c>
      <c r="BH1" s="7">
        <f ca="1">VLOOKUP($CE1,$CG$1:$CI$100,2,FALSE)</f>
        <v>9</v>
      </c>
      <c r="BI1" s="7">
        <f ca="1">VLOOKUP($CE1,$CG$1:$CI$100,3,FALSE)</f>
        <v>9</v>
      </c>
      <c r="BJ1" s="8"/>
      <c r="BK1" s="6" t="s">
        <v>7</v>
      </c>
      <c r="BL1" s="5">
        <v>1</v>
      </c>
      <c r="BM1" s="9">
        <f ca="1">VLOOKUP($CL1,$CN$1:$CP$100,2,FALSE)</f>
        <v>7</v>
      </c>
      <c r="BN1" s="9">
        <f t="shared" ref="BN1:BN12" ca="1" si="0">VLOOKUP($CL1,$CN$1:$CP$100,3,FALSE)</f>
        <v>3</v>
      </c>
      <c r="BO1" s="10"/>
      <c r="BP1" s="6" t="s">
        <v>8</v>
      </c>
      <c r="BQ1" s="5">
        <v>1</v>
      </c>
      <c r="BR1" s="9">
        <f ca="1">VLOOKUP($CS1,$CU$1:$CW$100,2,FALSE)</f>
        <v>8</v>
      </c>
      <c r="BS1" s="9">
        <f ca="1">VLOOKUP($CS1,$CU$1:$CW$100,3,FALSE)</f>
        <v>6</v>
      </c>
      <c r="BT1" s="10"/>
      <c r="BU1" s="10"/>
      <c r="BV1" s="8"/>
      <c r="BW1" s="11">
        <f ca="1">RAND()</f>
        <v>0.40364303670571045</v>
      </c>
      <c r="BX1" s="12">
        <f t="shared" ref="BX1:BX16" ca="1" si="1">RANK(BW1,$BW$1:$BW$98,)</f>
        <v>10</v>
      </c>
      <c r="BY1" s="12"/>
      <c r="BZ1" s="5">
        <v>1</v>
      </c>
      <c r="CA1" s="5">
        <v>0</v>
      </c>
      <c r="CB1" s="5">
        <v>1</v>
      </c>
      <c r="CC1" s="5"/>
      <c r="CD1" s="11">
        <f ca="1">RAND()</f>
        <v>7.7889812293285843E-4</v>
      </c>
      <c r="CE1" s="12">
        <f ca="1">RANK(CD1,$CD$1:$CD$100,)</f>
        <v>81</v>
      </c>
      <c r="CF1" s="5"/>
      <c r="CG1" s="5">
        <v>1</v>
      </c>
      <c r="CH1" s="5">
        <v>1</v>
      </c>
      <c r="CI1" s="5">
        <v>1</v>
      </c>
      <c r="CK1" s="11">
        <f ca="1">RAND()</f>
        <v>0.29983441768366115</v>
      </c>
      <c r="CL1" s="12">
        <f ca="1">RANK(CK1,$CK$1:$CK$100,)</f>
        <v>74</v>
      </c>
      <c r="CM1" s="5"/>
      <c r="CN1" s="5">
        <v>1</v>
      </c>
      <c r="CO1" s="5">
        <v>0</v>
      </c>
      <c r="CP1" s="5">
        <v>0</v>
      </c>
      <c r="CQ1" s="5"/>
      <c r="CR1" s="11">
        <f ca="1">RAND()</f>
        <v>0.18780074862188567</v>
      </c>
      <c r="CS1" s="12">
        <f ca="1">RANK(CR1,$CR$1:$CR$100,)</f>
        <v>69</v>
      </c>
      <c r="CT1" s="5"/>
      <c r="CU1" s="5">
        <v>1</v>
      </c>
      <c r="CV1" s="5">
        <v>1</v>
      </c>
      <c r="CW1" s="5">
        <v>1</v>
      </c>
    </row>
    <row r="2" spans="1:101" ht="63.95" customHeight="1" thickBot="1" x14ac:dyDescent="0.3">
      <c r="B2" s="80" t="s">
        <v>50</v>
      </c>
      <c r="C2" s="81"/>
      <c r="D2" s="81"/>
      <c r="E2" s="81"/>
      <c r="F2" s="81"/>
      <c r="G2" s="82"/>
      <c r="H2" s="83" t="s">
        <v>43</v>
      </c>
      <c r="I2" s="84"/>
      <c r="J2" s="84"/>
      <c r="K2" s="8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6"/>
      <c r="AB2" s="3" t="s">
        <v>52</v>
      </c>
      <c r="AC2" s="5">
        <f t="shared" ref="AC2:AC12" ca="1" si="2">BC2*1000+BH2*100+BM2*10+BR2</f>
        <v>6245</v>
      </c>
      <c r="AD2" s="5" t="s">
        <v>53</v>
      </c>
      <c r="AE2" s="5">
        <f t="shared" ref="AE2:AE12" ca="1" si="3">BD2*1000+BI2*100+BN2*10+BS2</f>
        <v>291</v>
      </c>
      <c r="AF2" s="5" t="s">
        <v>61</v>
      </c>
      <c r="AG2" s="5">
        <f t="shared" ref="AG2:AG12" ca="1" si="4">AC2+AE2</f>
        <v>6536</v>
      </c>
      <c r="AI2" s="5">
        <f t="shared" ref="AI2:AI12" ca="1" si="5">BC2</f>
        <v>6</v>
      </c>
      <c r="AJ2" s="5">
        <f t="shared" ref="AJ2:AJ12" ca="1" si="6">BH2</f>
        <v>2</v>
      </c>
      <c r="AK2" s="5" t="s">
        <v>63</v>
      </c>
      <c r="AL2" s="5">
        <f t="shared" ref="AL2:AL12" ca="1" si="7">BM2</f>
        <v>4</v>
      </c>
      <c r="AM2" s="5">
        <f t="shared" ref="AM2:AM12" ca="1" si="8">BR2</f>
        <v>5</v>
      </c>
      <c r="AN2" s="5" t="s">
        <v>60</v>
      </c>
      <c r="AO2" s="5">
        <f t="shared" ref="AO2:AO12" ca="1" si="9">BD2</f>
        <v>0</v>
      </c>
      <c r="AP2" s="5">
        <f t="shared" ref="AP2:AP12" ca="1" si="10">BI2</f>
        <v>2</v>
      </c>
      <c r="AQ2" s="5" t="s">
        <v>64</v>
      </c>
      <c r="AR2" s="5">
        <f t="shared" ref="AR2:AR12" ca="1" si="11">BN2</f>
        <v>9</v>
      </c>
      <c r="AS2" s="5">
        <f t="shared" ref="AS2:AS12" ca="1" si="12">BS2</f>
        <v>1</v>
      </c>
      <c r="AT2" s="5" t="s">
        <v>4</v>
      </c>
      <c r="AU2" s="5">
        <f t="shared" ref="AU2:AU12" ca="1" si="13">MOD(ROUNDDOWN(AG2/1000,0),10)</f>
        <v>6</v>
      </c>
      <c r="AV2" s="5">
        <f t="shared" ref="AV2:AV12" ca="1" si="14">MOD(ROUNDDOWN(AG2/100,0),10)</f>
        <v>5</v>
      </c>
      <c r="AW2" s="5" t="s">
        <v>62</v>
      </c>
      <c r="AX2" s="5">
        <f t="shared" ref="AX2:AX12" ca="1" si="15">MOD(ROUNDDOWN(AG2/10,0),10)</f>
        <v>3</v>
      </c>
      <c r="AY2" s="5">
        <f t="shared" ref="AY2:AY12" ca="1" si="16">MOD(ROUNDDOWN(AG2/1,0),10)</f>
        <v>6</v>
      </c>
      <c r="BB2" s="5">
        <v>2</v>
      </c>
      <c r="BC2" s="7">
        <f t="shared" ref="BC2:BC12" ca="1" si="17">VLOOKUP($BX2,$BZ$1:$CB$100,2,FALSE)</f>
        <v>6</v>
      </c>
      <c r="BD2" s="7">
        <f t="shared" ref="BD2:BD12" ca="1" si="18">VLOOKUP($BX2,$BZ$1:$CB$100,3,FALSE)</f>
        <v>0</v>
      </c>
      <c r="BE2" s="8"/>
      <c r="BG2" s="5">
        <v>2</v>
      </c>
      <c r="BH2" s="7">
        <f t="shared" ref="BH2:BH12" ca="1" si="19">VLOOKUP($CE2,$CG$1:$CI$100,2,FALSE)</f>
        <v>2</v>
      </c>
      <c r="BI2" s="7">
        <f t="shared" ref="BI2:BI12" ca="1" si="20">VLOOKUP($CE2,$CG$1:$CI$100,3,FALSE)</f>
        <v>2</v>
      </c>
      <c r="BJ2" s="8"/>
      <c r="BL2" s="5">
        <v>2</v>
      </c>
      <c r="BM2" s="9">
        <f t="shared" ref="BM2:BM12" ca="1" si="21">VLOOKUP($CL2,$CN$1:$CP$100,2,FALSE)</f>
        <v>4</v>
      </c>
      <c r="BN2" s="9">
        <f t="shared" ca="1" si="0"/>
        <v>9</v>
      </c>
      <c r="BO2" s="10"/>
      <c r="BQ2" s="5">
        <v>2</v>
      </c>
      <c r="BR2" s="9">
        <f t="shared" ref="BR2:BR12" ca="1" si="22">VLOOKUP($CS2,$CU$1:$CW$100,2,FALSE)</f>
        <v>5</v>
      </c>
      <c r="BS2" s="9">
        <f t="shared" ref="BS2:BS12" ca="1" si="23">VLOOKUP($CS2,$CU$1:$CW$100,3,FALSE)</f>
        <v>1</v>
      </c>
      <c r="BT2" s="10"/>
      <c r="BU2" s="10"/>
      <c r="BV2" s="8"/>
      <c r="BW2" s="11">
        <f t="shared" ref="BW2:BW16" ca="1" si="24">RAND()</f>
        <v>0.16599996721600219</v>
      </c>
      <c r="BX2" s="12">
        <f t="shared" ca="1" si="1"/>
        <v>14</v>
      </c>
      <c r="BY2" s="12"/>
      <c r="BZ2" s="5">
        <v>2</v>
      </c>
      <c r="CA2" s="5">
        <v>0</v>
      </c>
      <c r="CB2" s="5">
        <v>2</v>
      </c>
      <c r="CC2" s="5"/>
      <c r="CD2" s="11">
        <f t="shared" ref="CD2:CD65" ca="1" si="25">RAND()</f>
        <v>0.91700289955256309</v>
      </c>
      <c r="CE2" s="12">
        <f t="shared" ref="CE2:CE65" ca="1" si="26">RANK(CD2,$CD$1:$CD$100,)</f>
        <v>11</v>
      </c>
      <c r="CF2" s="5"/>
      <c r="CG2" s="5">
        <v>2</v>
      </c>
      <c r="CH2" s="5">
        <v>1</v>
      </c>
      <c r="CI2" s="5">
        <v>2</v>
      </c>
      <c r="CK2" s="11">
        <f t="shared" ref="CK2:CK65" ca="1" si="27">RAND()</f>
        <v>0.49415824277518694</v>
      </c>
      <c r="CL2" s="12">
        <f t="shared" ref="CL2:CL65" ca="1" si="28">RANK(CK2,$CK$1:$CK$100,)</f>
        <v>50</v>
      </c>
      <c r="CM2" s="5"/>
      <c r="CN2" s="5">
        <v>2</v>
      </c>
      <c r="CO2" s="5">
        <v>0</v>
      </c>
      <c r="CP2" s="5">
        <v>1</v>
      </c>
      <c r="CR2" s="11">
        <f t="shared" ref="CR2:CR65" ca="1" si="29">RAND()</f>
        <v>0.57600559492148706</v>
      </c>
      <c r="CS2" s="12">
        <f t="shared" ref="CS2:CS65" ca="1" si="30">RANK(CR2,$CR$1:$CR$100,)</f>
        <v>37</v>
      </c>
      <c r="CT2" s="5"/>
      <c r="CU2" s="5">
        <v>2</v>
      </c>
      <c r="CV2" s="5">
        <v>1</v>
      </c>
      <c r="CW2" s="5">
        <v>2</v>
      </c>
    </row>
    <row r="3" spans="1:101" ht="15" customHeight="1" x14ac:dyDescent="0.25">
      <c r="B3" s="13"/>
      <c r="C3" s="13"/>
      <c r="D3" s="13"/>
      <c r="E3" s="13"/>
      <c r="F3" s="13"/>
      <c r="G3" s="13"/>
      <c r="H3" s="13"/>
      <c r="I3" s="13"/>
      <c r="J3" s="13"/>
      <c r="K3" s="14"/>
      <c r="L3" s="14"/>
      <c r="M3" s="14"/>
      <c r="N3" s="14"/>
      <c r="O3" s="14"/>
      <c r="P3" s="14"/>
      <c r="Q3" s="14"/>
      <c r="R3" s="14"/>
      <c r="S3" s="14"/>
      <c r="T3" s="14"/>
      <c r="AB3" s="3" t="s">
        <v>67</v>
      </c>
      <c r="AC3" s="5">
        <f t="shared" ca="1" si="2"/>
        <v>999</v>
      </c>
      <c r="AD3" s="5" t="s">
        <v>60</v>
      </c>
      <c r="AE3" s="5">
        <f t="shared" ca="1" si="3"/>
        <v>1636</v>
      </c>
      <c r="AF3" s="5" t="s">
        <v>4</v>
      </c>
      <c r="AG3" s="5">
        <f t="shared" ca="1" si="4"/>
        <v>2635</v>
      </c>
      <c r="AI3" s="5">
        <f t="shared" ca="1" si="5"/>
        <v>0</v>
      </c>
      <c r="AJ3" s="5">
        <f t="shared" ca="1" si="6"/>
        <v>9</v>
      </c>
      <c r="AK3" s="5" t="s">
        <v>62</v>
      </c>
      <c r="AL3" s="5">
        <f t="shared" ca="1" si="7"/>
        <v>9</v>
      </c>
      <c r="AM3" s="5">
        <f t="shared" ca="1" si="8"/>
        <v>9</v>
      </c>
      <c r="AN3" s="5" t="s">
        <v>1</v>
      </c>
      <c r="AO3" s="5">
        <f t="shared" ca="1" si="9"/>
        <v>1</v>
      </c>
      <c r="AP3" s="5">
        <f t="shared" ca="1" si="10"/>
        <v>6</v>
      </c>
      <c r="AQ3" s="5" t="s">
        <v>62</v>
      </c>
      <c r="AR3" s="5">
        <f t="shared" ca="1" si="11"/>
        <v>3</v>
      </c>
      <c r="AS3" s="5">
        <f t="shared" ca="1" si="12"/>
        <v>6</v>
      </c>
      <c r="AT3" s="5" t="s">
        <v>61</v>
      </c>
      <c r="AU3" s="5">
        <f t="shared" ca="1" si="13"/>
        <v>2</v>
      </c>
      <c r="AV3" s="5">
        <f t="shared" ca="1" si="14"/>
        <v>6</v>
      </c>
      <c r="AW3" s="5" t="s">
        <v>62</v>
      </c>
      <c r="AX3" s="5">
        <f t="shared" ca="1" si="15"/>
        <v>3</v>
      </c>
      <c r="AY3" s="5">
        <f t="shared" ca="1" si="16"/>
        <v>5</v>
      </c>
      <c r="BB3" s="5">
        <v>3</v>
      </c>
      <c r="BC3" s="7">
        <f t="shared" ca="1" si="17"/>
        <v>0</v>
      </c>
      <c r="BD3" s="7">
        <f t="shared" ca="1" si="18"/>
        <v>1</v>
      </c>
      <c r="BE3" s="8"/>
      <c r="BG3" s="5">
        <v>3</v>
      </c>
      <c r="BH3" s="7">
        <f t="shared" ca="1" si="19"/>
        <v>9</v>
      </c>
      <c r="BI3" s="7">
        <f t="shared" ca="1" si="20"/>
        <v>6</v>
      </c>
      <c r="BJ3" s="8"/>
      <c r="BL3" s="5">
        <v>3</v>
      </c>
      <c r="BM3" s="9">
        <f t="shared" ca="1" si="21"/>
        <v>9</v>
      </c>
      <c r="BN3" s="9">
        <f t="shared" ca="1" si="0"/>
        <v>3</v>
      </c>
      <c r="BO3" s="10"/>
      <c r="BQ3" s="5">
        <v>3</v>
      </c>
      <c r="BR3" s="9">
        <f t="shared" ca="1" si="22"/>
        <v>9</v>
      </c>
      <c r="BS3" s="9">
        <f t="shared" ca="1" si="23"/>
        <v>6</v>
      </c>
      <c r="BT3" s="10"/>
      <c r="BU3" s="10"/>
      <c r="BV3" s="8"/>
      <c r="BW3" s="11">
        <f t="shared" ca="1" si="24"/>
        <v>0.92506423856228071</v>
      </c>
      <c r="BX3" s="12">
        <f t="shared" ca="1" si="1"/>
        <v>1</v>
      </c>
      <c r="BY3" s="12"/>
      <c r="BZ3" s="5">
        <v>3</v>
      </c>
      <c r="CA3" s="5">
        <v>0</v>
      </c>
      <c r="CB3" s="5">
        <v>3</v>
      </c>
      <c r="CC3" s="5"/>
      <c r="CD3" s="11">
        <f t="shared" ca="1" si="25"/>
        <v>4.8461114205492262E-2</v>
      </c>
      <c r="CE3" s="12">
        <f t="shared" ca="1" si="26"/>
        <v>78</v>
      </c>
      <c r="CF3" s="5"/>
      <c r="CG3" s="5">
        <v>3</v>
      </c>
      <c r="CH3" s="5">
        <v>1</v>
      </c>
      <c r="CI3" s="5">
        <v>3</v>
      </c>
      <c r="CK3" s="11">
        <f t="shared" ca="1" si="27"/>
        <v>6.1907274274013879E-2</v>
      </c>
      <c r="CL3" s="12">
        <f t="shared" ca="1" si="28"/>
        <v>94</v>
      </c>
      <c r="CM3" s="5"/>
      <c r="CN3" s="5">
        <v>3</v>
      </c>
      <c r="CO3" s="5">
        <v>0</v>
      </c>
      <c r="CP3" s="5">
        <v>2</v>
      </c>
      <c r="CR3" s="11">
        <f t="shared" ca="1" si="29"/>
        <v>3.150662770879209E-2</v>
      </c>
      <c r="CS3" s="12">
        <f t="shared" ca="1" si="30"/>
        <v>78</v>
      </c>
      <c r="CT3" s="5"/>
      <c r="CU3" s="5">
        <v>3</v>
      </c>
      <c r="CV3" s="5">
        <v>1</v>
      </c>
      <c r="CW3" s="5">
        <v>3</v>
      </c>
    </row>
    <row r="4" spans="1:101" ht="19.5" thickBot="1" x14ac:dyDescent="0.3">
      <c r="A4" s="15"/>
      <c r="B4" s="16" t="s">
        <v>0</v>
      </c>
      <c r="C4" s="17"/>
      <c r="D4" s="18"/>
      <c r="E4" s="17"/>
      <c r="F4" s="17"/>
      <c r="G4" s="17"/>
      <c r="H4" s="19"/>
      <c r="I4" s="15"/>
      <c r="J4" s="16" t="s">
        <v>154</v>
      </c>
      <c r="K4" s="17"/>
      <c r="L4" s="17"/>
      <c r="M4" s="17"/>
      <c r="N4" s="17"/>
      <c r="O4" s="17"/>
      <c r="P4" s="19"/>
      <c r="Q4" s="15"/>
      <c r="R4" s="16" t="s">
        <v>67</v>
      </c>
      <c r="S4" s="17"/>
      <c r="T4" s="17"/>
      <c r="U4" s="17"/>
      <c r="V4" s="17"/>
      <c r="W4" s="17"/>
      <c r="X4" s="19"/>
      <c r="AB4" s="3" t="s">
        <v>14</v>
      </c>
      <c r="AC4" s="5">
        <f t="shared" ca="1" si="2"/>
        <v>5107</v>
      </c>
      <c r="AD4" s="5" t="s">
        <v>1</v>
      </c>
      <c r="AE4" s="5">
        <f t="shared" ca="1" si="3"/>
        <v>412</v>
      </c>
      <c r="AF4" s="5" t="s">
        <v>61</v>
      </c>
      <c r="AG4" s="5">
        <f t="shared" ca="1" si="4"/>
        <v>5519</v>
      </c>
      <c r="AI4" s="5">
        <f t="shared" ca="1" si="5"/>
        <v>5</v>
      </c>
      <c r="AJ4" s="5">
        <f t="shared" ca="1" si="6"/>
        <v>1</v>
      </c>
      <c r="AK4" s="5" t="s">
        <v>62</v>
      </c>
      <c r="AL4" s="5">
        <f t="shared" ca="1" si="7"/>
        <v>0</v>
      </c>
      <c r="AM4" s="5">
        <f t="shared" ca="1" si="8"/>
        <v>7</v>
      </c>
      <c r="AN4" s="5" t="s">
        <v>60</v>
      </c>
      <c r="AO4" s="5">
        <f t="shared" ca="1" si="9"/>
        <v>0</v>
      </c>
      <c r="AP4" s="5">
        <f t="shared" ca="1" si="10"/>
        <v>4</v>
      </c>
      <c r="AQ4" s="5" t="s">
        <v>3</v>
      </c>
      <c r="AR4" s="5">
        <f t="shared" ca="1" si="11"/>
        <v>1</v>
      </c>
      <c r="AS4" s="5">
        <f t="shared" ca="1" si="12"/>
        <v>2</v>
      </c>
      <c r="AT4" s="5" t="s">
        <v>61</v>
      </c>
      <c r="AU4" s="5">
        <f t="shared" ca="1" si="13"/>
        <v>5</v>
      </c>
      <c r="AV4" s="5">
        <f t="shared" ca="1" si="14"/>
        <v>5</v>
      </c>
      <c r="AW4" s="5" t="s">
        <v>62</v>
      </c>
      <c r="AX4" s="5">
        <f t="shared" ca="1" si="15"/>
        <v>1</v>
      </c>
      <c r="AY4" s="5">
        <f t="shared" ca="1" si="16"/>
        <v>9</v>
      </c>
      <c r="BB4" s="5">
        <v>4</v>
      </c>
      <c r="BC4" s="7">
        <f t="shared" ca="1" si="17"/>
        <v>5</v>
      </c>
      <c r="BD4" s="7">
        <f t="shared" ca="1" si="18"/>
        <v>0</v>
      </c>
      <c r="BE4" s="8"/>
      <c r="BG4" s="5">
        <v>4</v>
      </c>
      <c r="BH4" s="7">
        <f t="shared" ca="1" si="19"/>
        <v>1</v>
      </c>
      <c r="BI4" s="7">
        <f t="shared" ca="1" si="20"/>
        <v>4</v>
      </c>
      <c r="BJ4" s="8"/>
      <c r="BL4" s="5">
        <v>4</v>
      </c>
      <c r="BM4" s="9">
        <f t="shared" ca="1" si="21"/>
        <v>0</v>
      </c>
      <c r="BN4" s="9">
        <f t="shared" ca="1" si="0"/>
        <v>1</v>
      </c>
      <c r="BO4" s="10"/>
      <c r="BQ4" s="5">
        <v>4</v>
      </c>
      <c r="BR4" s="9">
        <f t="shared" ca="1" si="22"/>
        <v>7</v>
      </c>
      <c r="BS4" s="9">
        <f t="shared" ca="1" si="23"/>
        <v>2</v>
      </c>
      <c r="BT4" s="10"/>
      <c r="BU4" s="10"/>
      <c r="BV4" s="8"/>
      <c r="BW4" s="11">
        <f t="shared" ca="1" si="24"/>
        <v>0.23505470541064521</v>
      </c>
      <c r="BX4" s="12">
        <f t="shared" ca="1" si="1"/>
        <v>13</v>
      </c>
      <c r="BY4" s="12"/>
      <c r="BZ4" s="5">
        <v>4</v>
      </c>
      <c r="CA4" s="5">
        <v>0</v>
      </c>
      <c r="CB4" s="5">
        <v>4</v>
      </c>
      <c r="CC4" s="5"/>
      <c r="CD4" s="11">
        <f t="shared" ca="1" si="25"/>
        <v>0.97723822238429037</v>
      </c>
      <c r="CE4" s="12">
        <f t="shared" ca="1" si="26"/>
        <v>4</v>
      </c>
      <c r="CF4" s="5"/>
      <c r="CG4" s="5">
        <v>4</v>
      </c>
      <c r="CH4" s="5">
        <v>1</v>
      </c>
      <c r="CI4" s="5">
        <v>4</v>
      </c>
      <c r="CK4" s="11">
        <f t="shared" ca="1" si="27"/>
        <v>0.97495444542061327</v>
      </c>
      <c r="CL4" s="12">
        <f t="shared" ca="1" si="28"/>
        <v>2</v>
      </c>
      <c r="CM4" s="5"/>
      <c r="CN4" s="5">
        <v>4</v>
      </c>
      <c r="CO4" s="5">
        <v>0</v>
      </c>
      <c r="CP4" s="5">
        <v>3</v>
      </c>
      <c r="CR4" s="11">
        <f t="shared" ca="1" si="29"/>
        <v>0.35558870175062496</v>
      </c>
      <c r="CS4" s="12">
        <f t="shared" ca="1" si="30"/>
        <v>56</v>
      </c>
      <c r="CT4" s="5"/>
      <c r="CU4" s="5">
        <v>4</v>
      </c>
      <c r="CV4" s="5">
        <v>1</v>
      </c>
      <c r="CW4" s="5">
        <v>4</v>
      </c>
    </row>
    <row r="5" spans="1:101" ht="45.95" customHeight="1" thickBot="1" x14ac:dyDescent="0.3">
      <c r="A5" s="20"/>
      <c r="B5" s="86" t="str">
        <f ca="1">$AC1/100&amp;$AD1&amp;$AE1/100&amp;$AF1</f>
        <v>29.78＋9.36＝</v>
      </c>
      <c r="C5" s="87"/>
      <c r="D5" s="87"/>
      <c r="E5" s="87"/>
      <c r="F5" s="77">
        <f ca="1">$AG1/100</f>
        <v>39.14</v>
      </c>
      <c r="G5" s="78"/>
      <c r="H5" s="21"/>
      <c r="I5" s="20"/>
      <c r="J5" s="86" t="str">
        <f ca="1">$AC2/100&amp;$AD2&amp;$AE2/100&amp;$AF2</f>
        <v>62.45＋2.91＝</v>
      </c>
      <c r="K5" s="87"/>
      <c r="L5" s="87"/>
      <c r="M5" s="87"/>
      <c r="N5" s="77">
        <f ca="1">$AG2/100</f>
        <v>65.36</v>
      </c>
      <c r="O5" s="78"/>
      <c r="P5" s="22"/>
      <c r="Q5" s="20"/>
      <c r="R5" s="86" t="str">
        <f ca="1">$AC3/100&amp;$AD3&amp;$AE3/100&amp;$AF3</f>
        <v>9.99＋16.36＝</v>
      </c>
      <c r="S5" s="87"/>
      <c r="T5" s="87"/>
      <c r="U5" s="87"/>
      <c r="V5" s="77">
        <f ca="1">$AG3/100</f>
        <v>26.35</v>
      </c>
      <c r="W5" s="78"/>
      <c r="X5" s="23"/>
      <c r="AB5" s="3" t="s">
        <v>71</v>
      </c>
      <c r="AC5" s="5">
        <f t="shared" ca="1" si="2"/>
        <v>664</v>
      </c>
      <c r="AD5" s="5" t="s">
        <v>60</v>
      </c>
      <c r="AE5" s="5">
        <f t="shared" ca="1" si="3"/>
        <v>3361</v>
      </c>
      <c r="AF5" s="5" t="s">
        <v>61</v>
      </c>
      <c r="AG5" s="5">
        <f t="shared" ca="1" si="4"/>
        <v>4025</v>
      </c>
      <c r="AI5" s="5">
        <f t="shared" ca="1" si="5"/>
        <v>0</v>
      </c>
      <c r="AJ5" s="5">
        <f t="shared" ca="1" si="6"/>
        <v>6</v>
      </c>
      <c r="AK5" s="5" t="s">
        <v>83</v>
      </c>
      <c r="AL5" s="5">
        <f t="shared" ca="1" si="7"/>
        <v>6</v>
      </c>
      <c r="AM5" s="5">
        <f t="shared" ca="1" si="8"/>
        <v>4</v>
      </c>
      <c r="AN5" s="5" t="s">
        <v>81</v>
      </c>
      <c r="AO5" s="5">
        <f t="shared" ca="1" si="9"/>
        <v>3</v>
      </c>
      <c r="AP5" s="5">
        <f t="shared" ca="1" si="10"/>
        <v>3</v>
      </c>
      <c r="AQ5" s="5" t="s">
        <v>83</v>
      </c>
      <c r="AR5" s="5">
        <f t="shared" ca="1" si="11"/>
        <v>6</v>
      </c>
      <c r="AS5" s="5">
        <f t="shared" ca="1" si="12"/>
        <v>1</v>
      </c>
      <c r="AT5" s="5" t="s">
        <v>61</v>
      </c>
      <c r="AU5" s="5">
        <f t="shared" ca="1" si="13"/>
        <v>4</v>
      </c>
      <c r="AV5" s="5">
        <f t="shared" ca="1" si="14"/>
        <v>0</v>
      </c>
      <c r="AW5" s="5" t="s">
        <v>62</v>
      </c>
      <c r="AX5" s="5">
        <f t="shared" ca="1" si="15"/>
        <v>2</v>
      </c>
      <c r="AY5" s="5">
        <f t="shared" ca="1" si="16"/>
        <v>5</v>
      </c>
      <c r="BB5" s="5">
        <v>5</v>
      </c>
      <c r="BC5" s="7">
        <f t="shared" ca="1" si="17"/>
        <v>0</v>
      </c>
      <c r="BD5" s="7">
        <f t="shared" ca="1" si="18"/>
        <v>3</v>
      </c>
      <c r="BE5" s="8"/>
      <c r="BG5" s="5">
        <v>5</v>
      </c>
      <c r="BH5" s="7">
        <f t="shared" ca="1" si="19"/>
        <v>6</v>
      </c>
      <c r="BI5" s="7">
        <f t="shared" ca="1" si="20"/>
        <v>3</v>
      </c>
      <c r="BJ5" s="8"/>
      <c r="BL5" s="5">
        <v>5</v>
      </c>
      <c r="BM5" s="9">
        <f t="shared" ca="1" si="21"/>
        <v>6</v>
      </c>
      <c r="BN5" s="9">
        <f t="shared" ca="1" si="0"/>
        <v>6</v>
      </c>
      <c r="BO5" s="10"/>
      <c r="BQ5" s="5">
        <v>5</v>
      </c>
      <c r="BR5" s="9">
        <f t="shared" ca="1" si="22"/>
        <v>4</v>
      </c>
      <c r="BS5" s="9">
        <f t="shared" ca="1" si="23"/>
        <v>1</v>
      </c>
      <c r="BT5" s="10"/>
      <c r="BU5" s="10"/>
      <c r="BV5" s="8"/>
      <c r="BW5" s="11">
        <f t="shared" ca="1" si="24"/>
        <v>0.89467166003262921</v>
      </c>
      <c r="BX5" s="12">
        <f t="shared" ca="1" si="1"/>
        <v>3</v>
      </c>
      <c r="BY5" s="12"/>
      <c r="BZ5" s="5">
        <v>5</v>
      </c>
      <c r="CA5" s="5">
        <v>0</v>
      </c>
      <c r="CB5" s="5">
        <v>5</v>
      </c>
      <c r="CC5" s="5"/>
      <c r="CD5" s="11">
        <f t="shared" ca="1" si="25"/>
        <v>0.44384685433139415</v>
      </c>
      <c r="CE5" s="12">
        <f t="shared" ca="1" si="26"/>
        <v>48</v>
      </c>
      <c r="CF5" s="5"/>
      <c r="CG5" s="5">
        <v>5</v>
      </c>
      <c r="CH5" s="5">
        <v>1</v>
      </c>
      <c r="CI5" s="5">
        <v>5</v>
      </c>
      <c r="CK5" s="11">
        <f t="shared" ca="1" si="27"/>
        <v>0.35135726528689681</v>
      </c>
      <c r="CL5" s="12">
        <f t="shared" ca="1" si="28"/>
        <v>67</v>
      </c>
      <c r="CM5" s="5"/>
      <c r="CN5" s="5">
        <v>5</v>
      </c>
      <c r="CO5" s="5">
        <v>0</v>
      </c>
      <c r="CP5" s="5">
        <v>4</v>
      </c>
      <c r="CR5" s="11">
        <f t="shared" ca="1" si="29"/>
        <v>0.69679994009100088</v>
      </c>
      <c r="CS5" s="12">
        <f t="shared" ca="1" si="30"/>
        <v>28</v>
      </c>
      <c r="CT5" s="5"/>
      <c r="CU5" s="5">
        <v>5</v>
      </c>
      <c r="CV5" s="5">
        <v>1</v>
      </c>
      <c r="CW5" s="5">
        <v>5</v>
      </c>
    </row>
    <row r="6" spans="1:101" ht="9.9499999999999993" customHeight="1" x14ac:dyDescent="0.25">
      <c r="A6" s="24"/>
      <c r="B6" s="25"/>
      <c r="C6" s="25"/>
      <c r="D6" s="25"/>
      <c r="E6" s="25"/>
      <c r="F6" s="25"/>
      <c r="G6" s="25"/>
      <c r="H6" s="26"/>
      <c r="I6" s="20"/>
      <c r="J6" s="25"/>
      <c r="K6" s="25"/>
      <c r="L6" s="25"/>
      <c r="M6" s="25"/>
      <c r="N6" s="25"/>
      <c r="O6" s="25"/>
      <c r="P6" s="27"/>
      <c r="Q6" s="20"/>
      <c r="R6" s="25"/>
      <c r="S6" s="25"/>
      <c r="T6" s="25"/>
      <c r="U6" s="25"/>
      <c r="V6" s="25"/>
      <c r="W6" s="25"/>
      <c r="X6" s="27"/>
      <c r="AB6" s="3" t="s">
        <v>72</v>
      </c>
      <c r="AC6" s="5">
        <f t="shared" ca="1" si="2"/>
        <v>1729</v>
      </c>
      <c r="AD6" s="5" t="s">
        <v>81</v>
      </c>
      <c r="AE6" s="5">
        <f t="shared" ca="1" si="3"/>
        <v>564</v>
      </c>
      <c r="AF6" s="5" t="s">
        <v>10</v>
      </c>
      <c r="AG6" s="5">
        <f t="shared" ca="1" si="4"/>
        <v>2293</v>
      </c>
      <c r="AI6" s="5">
        <f t="shared" ca="1" si="5"/>
        <v>1</v>
      </c>
      <c r="AJ6" s="5">
        <f t="shared" ca="1" si="6"/>
        <v>7</v>
      </c>
      <c r="AK6" s="5" t="s">
        <v>62</v>
      </c>
      <c r="AL6" s="5">
        <f t="shared" ca="1" si="7"/>
        <v>2</v>
      </c>
      <c r="AM6" s="5">
        <f t="shared" ca="1" si="8"/>
        <v>9</v>
      </c>
      <c r="AN6" s="5" t="s">
        <v>81</v>
      </c>
      <c r="AO6" s="5">
        <f t="shared" ca="1" si="9"/>
        <v>0</v>
      </c>
      <c r="AP6" s="5">
        <f t="shared" ca="1" si="10"/>
        <v>5</v>
      </c>
      <c r="AQ6" s="5" t="s">
        <v>62</v>
      </c>
      <c r="AR6" s="5">
        <f t="shared" ca="1" si="11"/>
        <v>6</v>
      </c>
      <c r="AS6" s="5">
        <f t="shared" ca="1" si="12"/>
        <v>4</v>
      </c>
      <c r="AT6" s="5" t="s">
        <v>61</v>
      </c>
      <c r="AU6" s="5">
        <f t="shared" ca="1" si="13"/>
        <v>2</v>
      </c>
      <c r="AV6" s="5">
        <f t="shared" ca="1" si="14"/>
        <v>2</v>
      </c>
      <c r="AW6" s="5" t="s">
        <v>83</v>
      </c>
      <c r="AX6" s="5">
        <f t="shared" ca="1" si="15"/>
        <v>9</v>
      </c>
      <c r="AY6" s="5">
        <f t="shared" ca="1" si="16"/>
        <v>3</v>
      </c>
      <c r="BB6" s="5">
        <v>6</v>
      </c>
      <c r="BC6" s="7">
        <f t="shared" ca="1" si="17"/>
        <v>1</v>
      </c>
      <c r="BD6" s="7">
        <f t="shared" ca="1" si="18"/>
        <v>0</v>
      </c>
      <c r="BE6" s="8"/>
      <c r="BG6" s="5">
        <v>6</v>
      </c>
      <c r="BH6" s="7">
        <f t="shared" ca="1" si="19"/>
        <v>7</v>
      </c>
      <c r="BI6" s="7">
        <f t="shared" ca="1" si="20"/>
        <v>5</v>
      </c>
      <c r="BJ6" s="8"/>
      <c r="BL6" s="5">
        <v>6</v>
      </c>
      <c r="BM6" s="9">
        <f t="shared" ca="1" si="21"/>
        <v>2</v>
      </c>
      <c r="BN6" s="9">
        <f t="shared" ca="1" si="0"/>
        <v>6</v>
      </c>
      <c r="BO6" s="10"/>
      <c r="BQ6" s="5">
        <v>6</v>
      </c>
      <c r="BR6" s="9">
        <f t="shared" ca="1" si="22"/>
        <v>9</v>
      </c>
      <c r="BS6" s="9">
        <f t="shared" ca="1" si="23"/>
        <v>4</v>
      </c>
      <c r="BT6" s="10"/>
      <c r="BU6" s="10"/>
      <c r="BV6" s="8"/>
      <c r="BW6" s="11">
        <f t="shared" ca="1" si="24"/>
        <v>0.53192223805837358</v>
      </c>
      <c r="BX6" s="12">
        <f t="shared" ca="1" si="1"/>
        <v>9</v>
      </c>
      <c r="BY6" s="12"/>
      <c r="BZ6" s="5">
        <v>6</v>
      </c>
      <c r="CA6" s="5">
        <v>0</v>
      </c>
      <c r="CB6" s="5">
        <v>6</v>
      </c>
      <c r="CC6" s="5"/>
      <c r="CD6" s="11">
        <f t="shared" ca="1" si="25"/>
        <v>0.25423272799695895</v>
      </c>
      <c r="CE6" s="12">
        <f t="shared" ca="1" si="26"/>
        <v>59</v>
      </c>
      <c r="CF6" s="5"/>
      <c r="CG6" s="5">
        <v>6</v>
      </c>
      <c r="CH6" s="5">
        <v>1</v>
      </c>
      <c r="CI6" s="5">
        <v>6</v>
      </c>
      <c r="CK6" s="11">
        <f t="shared" ca="1" si="27"/>
        <v>0.67677357932311244</v>
      </c>
      <c r="CL6" s="12">
        <f t="shared" ca="1" si="28"/>
        <v>27</v>
      </c>
      <c r="CM6" s="5"/>
      <c r="CN6" s="5">
        <v>6</v>
      </c>
      <c r="CO6" s="5">
        <v>0</v>
      </c>
      <c r="CP6" s="5">
        <v>5</v>
      </c>
      <c r="CR6" s="11">
        <f t="shared" ca="1" si="29"/>
        <v>6.1009545979935798E-2</v>
      </c>
      <c r="CS6" s="12">
        <f t="shared" ca="1" si="30"/>
        <v>76</v>
      </c>
      <c r="CT6" s="5"/>
      <c r="CU6" s="5">
        <v>6</v>
      </c>
      <c r="CV6" s="5">
        <v>1</v>
      </c>
      <c r="CW6" s="5">
        <v>6</v>
      </c>
    </row>
    <row r="7" spans="1:101" ht="57" customHeight="1" x14ac:dyDescent="0.25">
      <c r="A7" s="20"/>
      <c r="B7" s="28"/>
      <c r="C7" s="28">
        <f ca="1">$BC1</f>
        <v>2</v>
      </c>
      <c r="D7" s="28">
        <f ca="1">$BH1</f>
        <v>9</v>
      </c>
      <c r="E7" s="28" t="str">
        <f ca="1">IF(AND(F7=0,G7=0),"",".")</f>
        <v>.</v>
      </c>
      <c r="F7" s="28">
        <f ca="1">$BM1</f>
        <v>7</v>
      </c>
      <c r="G7" s="28">
        <f ca="1">$BR1</f>
        <v>8</v>
      </c>
      <c r="H7" s="27"/>
      <c r="I7" s="20"/>
      <c r="J7" s="28"/>
      <c r="K7" s="28">
        <f ca="1">$BC2</f>
        <v>6</v>
      </c>
      <c r="L7" s="28">
        <f ca="1">$BH2</f>
        <v>2</v>
      </c>
      <c r="M7" s="28" t="str">
        <f ca="1">IF(AND(N7=0,O7=0),"",".")</f>
        <v>.</v>
      </c>
      <c r="N7" s="28">
        <f ca="1">$BM2</f>
        <v>4</v>
      </c>
      <c r="O7" s="28">
        <f ca="1">$BR2</f>
        <v>5</v>
      </c>
      <c r="P7" s="27"/>
      <c r="Q7" s="20"/>
      <c r="R7" s="28"/>
      <c r="S7" s="28">
        <f ca="1">$BC3</f>
        <v>0</v>
      </c>
      <c r="T7" s="28">
        <f ca="1">$BH3</f>
        <v>9</v>
      </c>
      <c r="U7" s="28" t="str">
        <f ca="1">IF(AND(V7=0,W7=0),"",".")</f>
        <v>.</v>
      </c>
      <c r="V7" s="28">
        <f ca="1">$BM3</f>
        <v>9</v>
      </c>
      <c r="W7" s="28">
        <f ca="1">$BR3</f>
        <v>9</v>
      </c>
      <c r="X7" s="27"/>
      <c r="AB7" s="3" t="s">
        <v>155</v>
      </c>
      <c r="AC7" s="5">
        <f t="shared" ca="1" si="2"/>
        <v>4362</v>
      </c>
      <c r="AD7" s="5" t="s">
        <v>104</v>
      </c>
      <c r="AE7" s="5">
        <f t="shared" ca="1" si="3"/>
        <v>603</v>
      </c>
      <c r="AF7" s="5" t="s">
        <v>108</v>
      </c>
      <c r="AG7" s="5">
        <f t="shared" ca="1" si="4"/>
        <v>4965</v>
      </c>
      <c r="AI7" s="5">
        <f t="shared" ca="1" si="5"/>
        <v>4</v>
      </c>
      <c r="AJ7" s="5">
        <f t="shared" ca="1" si="6"/>
        <v>3</v>
      </c>
      <c r="AK7" s="5" t="s">
        <v>156</v>
      </c>
      <c r="AL7" s="5">
        <f t="shared" ca="1" si="7"/>
        <v>6</v>
      </c>
      <c r="AM7" s="5">
        <f t="shared" ca="1" si="8"/>
        <v>2</v>
      </c>
      <c r="AN7" s="5" t="s">
        <v>157</v>
      </c>
      <c r="AO7" s="5">
        <f t="shared" ca="1" si="9"/>
        <v>0</v>
      </c>
      <c r="AP7" s="5">
        <f t="shared" ca="1" si="10"/>
        <v>6</v>
      </c>
      <c r="AQ7" s="5" t="s">
        <v>158</v>
      </c>
      <c r="AR7" s="5">
        <f t="shared" ca="1" si="11"/>
        <v>0</v>
      </c>
      <c r="AS7" s="5">
        <f t="shared" ca="1" si="12"/>
        <v>3</v>
      </c>
      <c r="AT7" s="5" t="s">
        <v>159</v>
      </c>
      <c r="AU7" s="5">
        <f t="shared" ca="1" si="13"/>
        <v>4</v>
      </c>
      <c r="AV7" s="5">
        <f t="shared" ca="1" si="14"/>
        <v>9</v>
      </c>
      <c r="AW7" s="5" t="s">
        <v>109</v>
      </c>
      <c r="AX7" s="5">
        <f t="shared" ca="1" si="15"/>
        <v>6</v>
      </c>
      <c r="AY7" s="5">
        <f t="shared" ca="1" si="16"/>
        <v>5</v>
      </c>
      <c r="BB7" s="5">
        <v>7</v>
      </c>
      <c r="BC7" s="7">
        <f t="shared" ca="1" si="17"/>
        <v>4</v>
      </c>
      <c r="BD7" s="7">
        <f t="shared" ca="1" si="18"/>
        <v>0</v>
      </c>
      <c r="BE7" s="8"/>
      <c r="BG7" s="5">
        <v>7</v>
      </c>
      <c r="BH7" s="7">
        <f t="shared" ca="1" si="19"/>
        <v>3</v>
      </c>
      <c r="BI7" s="7">
        <f t="shared" ca="1" si="20"/>
        <v>6</v>
      </c>
      <c r="BJ7" s="8"/>
      <c r="BL7" s="5">
        <v>7</v>
      </c>
      <c r="BM7" s="9">
        <f t="shared" ca="1" si="21"/>
        <v>6</v>
      </c>
      <c r="BN7" s="9">
        <f t="shared" ca="1" si="0"/>
        <v>0</v>
      </c>
      <c r="BO7" s="10"/>
      <c r="BQ7" s="5">
        <v>7</v>
      </c>
      <c r="BR7" s="9">
        <f t="shared" ca="1" si="22"/>
        <v>2</v>
      </c>
      <c r="BS7" s="9">
        <f t="shared" ca="1" si="23"/>
        <v>3</v>
      </c>
      <c r="BT7" s="10"/>
      <c r="BU7" s="10"/>
      <c r="BV7" s="8"/>
      <c r="BW7" s="11">
        <f t="shared" ca="1" si="24"/>
        <v>0.26836248924596806</v>
      </c>
      <c r="BX7" s="12">
        <f t="shared" ca="1" si="1"/>
        <v>12</v>
      </c>
      <c r="BY7" s="12"/>
      <c r="BZ7" s="5">
        <v>7</v>
      </c>
      <c r="CA7" s="5">
        <v>0</v>
      </c>
      <c r="CB7" s="5">
        <v>7</v>
      </c>
      <c r="CC7" s="5"/>
      <c r="CD7" s="11">
        <f t="shared" ca="1" si="25"/>
        <v>0.75167890011681127</v>
      </c>
      <c r="CE7" s="12">
        <f t="shared" ca="1" si="26"/>
        <v>24</v>
      </c>
      <c r="CF7" s="5"/>
      <c r="CG7" s="5">
        <v>7</v>
      </c>
      <c r="CH7" s="5">
        <v>1</v>
      </c>
      <c r="CI7" s="5">
        <v>7</v>
      </c>
      <c r="CK7" s="11">
        <f t="shared" ca="1" si="27"/>
        <v>0.40530393825817579</v>
      </c>
      <c r="CL7" s="12">
        <f t="shared" ca="1" si="28"/>
        <v>61</v>
      </c>
      <c r="CM7" s="5"/>
      <c r="CN7" s="5">
        <v>7</v>
      </c>
      <c r="CO7" s="5">
        <v>0</v>
      </c>
      <c r="CP7" s="5">
        <v>6</v>
      </c>
      <c r="CR7" s="11">
        <f t="shared" ca="1" si="29"/>
        <v>0.88815369268309652</v>
      </c>
      <c r="CS7" s="12">
        <f t="shared" ca="1" si="30"/>
        <v>12</v>
      </c>
      <c r="CT7" s="5"/>
      <c r="CU7" s="5">
        <v>7</v>
      </c>
      <c r="CV7" s="5">
        <v>1</v>
      </c>
      <c r="CW7" s="5">
        <v>7</v>
      </c>
    </row>
    <row r="8" spans="1:101" ht="57" customHeight="1" x14ac:dyDescent="0.25">
      <c r="A8" s="20"/>
      <c r="B8" s="28" t="str">
        <f ca="1">IF(AND($BD1=0,$BC1=0),"","＋")</f>
        <v>＋</v>
      </c>
      <c r="C8" s="28">
        <f ca="1">IF(AND($BD1=0,$BC1=0),"＋",$BD1)</f>
        <v>0</v>
      </c>
      <c r="D8" s="28">
        <f ca="1">$BI1</f>
        <v>9</v>
      </c>
      <c r="E8" s="28" t="str">
        <f ca="1">IF(AND(F8=0,G8=0),"",".")</f>
        <v>.</v>
      </c>
      <c r="F8" s="28">
        <f ca="1">$BN1</f>
        <v>3</v>
      </c>
      <c r="G8" s="28">
        <f ca="1">$BS1</f>
        <v>6</v>
      </c>
      <c r="H8" s="27"/>
      <c r="I8" s="20"/>
      <c r="J8" s="28" t="str">
        <f ca="1">IF(AND($BD2=0,$BC2=0),"","＋")</f>
        <v>＋</v>
      </c>
      <c r="K8" s="28">
        <f ca="1">IF(AND($BD2=0,$BC2=0),"＋",$BD2)</f>
        <v>0</v>
      </c>
      <c r="L8" s="28">
        <f ca="1">$BI2</f>
        <v>2</v>
      </c>
      <c r="M8" s="28" t="str">
        <f ca="1">IF(AND(N8=0,O8=0),"",".")</f>
        <v>.</v>
      </c>
      <c r="N8" s="28">
        <f ca="1">$BN2</f>
        <v>9</v>
      </c>
      <c r="O8" s="28">
        <f ca="1">$BS2</f>
        <v>1</v>
      </c>
      <c r="P8" s="27"/>
      <c r="Q8" s="20"/>
      <c r="R8" s="28" t="str">
        <f ca="1">IF(AND($BD3=0,$BC3=0),"","＋")</f>
        <v>＋</v>
      </c>
      <c r="S8" s="28">
        <f ca="1">IF(AND($BD3=0,$BC3=0),"＋",$BD3)</f>
        <v>1</v>
      </c>
      <c r="T8" s="28">
        <f ca="1">$BI3</f>
        <v>6</v>
      </c>
      <c r="U8" s="28" t="str">
        <f ca="1">IF(AND(V8=0,W8=0),"",".")</f>
        <v>.</v>
      </c>
      <c r="V8" s="28">
        <f ca="1">$BN3</f>
        <v>3</v>
      </c>
      <c r="W8" s="28">
        <f ca="1">$BS3</f>
        <v>6</v>
      </c>
      <c r="X8" s="27"/>
      <c r="AB8" s="3" t="s">
        <v>18</v>
      </c>
      <c r="AC8" s="5">
        <f t="shared" ca="1" si="2"/>
        <v>583</v>
      </c>
      <c r="AD8" s="5" t="s">
        <v>160</v>
      </c>
      <c r="AE8" s="5">
        <f t="shared" ca="1" si="3"/>
        <v>4679</v>
      </c>
      <c r="AF8" s="5" t="s">
        <v>161</v>
      </c>
      <c r="AG8" s="5">
        <f t="shared" ca="1" si="4"/>
        <v>5262</v>
      </c>
      <c r="AI8" s="5">
        <f t="shared" ca="1" si="5"/>
        <v>0</v>
      </c>
      <c r="AJ8" s="5">
        <f t="shared" ca="1" si="6"/>
        <v>5</v>
      </c>
      <c r="AK8" s="5" t="s">
        <v>158</v>
      </c>
      <c r="AL8" s="5">
        <f t="shared" ca="1" si="7"/>
        <v>8</v>
      </c>
      <c r="AM8" s="5">
        <f t="shared" ca="1" si="8"/>
        <v>3</v>
      </c>
      <c r="AN8" s="5" t="s">
        <v>160</v>
      </c>
      <c r="AO8" s="5">
        <f t="shared" ca="1" si="9"/>
        <v>4</v>
      </c>
      <c r="AP8" s="5">
        <f t="shared" ca="1" si="10"/>
        <v>6</v>
      </c>
      <c r="AQ8" s="5" t="s">
        <v>3</v>
      </c>
      <c r="AR8" s="5">
        <f t="shared" ca="1" si="11"/>
        <v>7</v>
      </c>
      <c r="AS8" s="5">
        <f t="shared" ca="1" si="12"/>
        <v>9</v>
      </c>
      <c r="AT8" s="5" t="s">
        <v>161</v>
      </c>
      <c r="AU8" s="5">
        <f t="shared" ca="1" si="13"/>
        <v>5</v>
      </c>
      <c r="AV8" s="5">
        <f t="shared" ca="1" si="14"/>
        <v>2</v>
      </c>
      <c r="AW8" s="5" t="s">
        <v>3</v>
      </c>
      <c r="AX8" s="5">
        <f t="shared" ca="1" si="15"/>
        <v>6</v>
      </c>
      <c r="AY8" s="5">
        <f t="shared" ca="1" si="16"/>
        <v>2</v>
      </c>
      <c r="BB8" s="5">
        <v>8</v>
      </c>
      <c r="BC8" s="7">
        <f t="shared" ca="1" si="17"/>
        <v>0</v>
      </c>
      <c r="BD8" s="7">
        <f t="shared" ca="1" si="18"/>
        <v>4</v>
      </c>
      <c r="BE8" s="8"/>
      <c r="BG8" s="5">
        <v>8</v>
      </c>
      <c r="BH8" s="7">
        <f t="shared" ca="1" si="19"/>
        <v>5</v>
      </c>
      <c r="BI8" s="7">
        <f t="shared" ca="1" si="20"/>
        <v>6</v>
      </c>
      <c r="BJ8" s="8"/>
      <c r="BL8" s="5">
        <v>8</v>
      </c>
      <c r="BM8" s="9">
        <f t="shared" ca="1" si="21"/>
        <v>8</v>
      </c>
      <c r="BN8" s="9">
        <f t="shared" ca="1" si="0"/>
        <v>7</v>
      </c>
      <c r="BO8" s="10"/>
      <c r="BQ8" s="5">
        <v>8</v>
      </c>
      <c r="BR8" s="9">
        <f t="shared" ca="1" si="22"/>
        <v>3</v>
      </c>
      <c r="BS8" s="9">
        <f t="shared" ca="1" si="23"/>
        <v>9</v>
      </c>
      <c r="BT8" s="10"/>
      <c r="BU8" s="10"/>
      <c r="BV8" s="8"/>
      <c r="BW8" s="11">
        <f t="shared" ca="1" si="24"/>
        <v>0.8284067533488928</v>
      </c>
      <c r="BX8" s="12">
        <f t="shared" ca="1" si="1"/>
        <v>4</v>
      </c>
      <c r="BY8" s="12"/>
      <c r="BZ8" s="5">
        <v>8</v>
      </c>
      <c r="CA8" s="5">
        <v>0</v>
      </c>
      <c r="CB8" s="5">
        <v>8</v>
      </c>
      <c r="CC8" s="5"/>
      <c r="CD8" s="11">
        <f t="shared" ca="1" si="25"/>
        <v>0.4869707360770551</v>
      </c>
      <c r="CE8" s="12">
        <f t="shared" ca="1" si="26"/>
        <v>42</v>
      </c>
      <c r="CF8" s="5"/>
      <c r="CG8" s="5">
        <v>8</v>
      </c>
      <c r="CH8" s="5">
        <v>1</v>
      </c>
      <c r="CI8" s="5">
        <v>8</v>
      </c>
      <c r="CK8" s="11">
        <f t="shared" ca="1" si="27"/>
        <v>0.15128455667303009</v>
      </c>
      <c r="CL8" s="12">
        <f t="shared" ca="1" si="28"/>
        <v>88</v>
      </c>
      <c r="CM8" s="5"/>
      <c r="CN8" s="5">
        <v>8</v>
      </c>
      <c r="CO8" s="5">
        <v>0</v>
      </c>
      <c r="CP8" s="5">
        <v>7</v>
      </c>
      <c r="CR8" s="11">
        <f t="shared" ca="1" si="29"/>
        <v>0.70776680926371238</v>
      </c>
      <c r="CS8" s="12">
        <f t="shared" ca="1" si="30"/>
        <v>27</v>
      </c>
      <c r="CT8" s="5"/>
      <c r="CU8" s="5">
        <v>8</v>
      </c>
      <c r="CV8" s="5">
        <v>1</v>
      </c>
      <c r="CW8" s="5">
        <v>8</v>
      </c>
    </row>
    <row r="9" spans="1:101" ht="57" customHeight="1" x14ac:dyDescent="0.25">
      <c r="A9" s="20"/>
      <c r="B9" s="28"/>
      <c r="C9" s="28">
        <f ca="1">$AU1</f>
        <v>3</v>
      </c>
      <c r="D9" s="28">
        <f ca="1">$AV1</f>
        <v>9</v>
      </c>
      <c r="E9" s="28" t="str">
        <f>$AW1</f>
        <v>.</v>
      </c>
      <c r="F9" s="28">
        <f ca="1">$AX1</f>
        <v>1</v>
      </c>
      <c r="G9" s="28">
        <f ca="1">$AY1</f>
        <v>4</v>
      </c>
      <c r="H9" s="29"/>
      <c r="I9" s="30"/>
      <c r="J9" s="28"/>
      <c r="K9" s="28">
        <f ca="1">$AU2</f>
        <v>6</v>
      </c>
      <c r="L9" s="28">
        <f ca="1">$AV2</f>
        <v>5</v>
      </c>
      <c r="M9" s="28" t="str">
        <f>$AW2</f>
        <v>.</v>
      </c>
      <c r="N9" s="28">
        <f ca="1">$AX2</f>
        <v>3</v>
      </c>
      <c r="O9" s="28">
        <f ca="1">$AY2</f>
        <v>6</v>
      </c>
      <c r="P9" s="29"/>
      <c r="Q9" s="30"/>
      <c r="R9" s="28"/>
      <c r="S9" s="28">
        <f ca="1">$AU3</f>
        <v>2</v>
      </c>
      <c r="T9" s="28">
        <f ca="1">$AV3</f>
        <v>6</v>
      </c>
      <c r="U9" s="28" t="str">
        <f>$AW3</f>
        <v>.</v>
      </c>
      <c r="V9" s="28">
        <f ca="1">$AX3</f>
        <v>3</v>
      </c>
      <c r="W9" s="28">
        <f ca="1">$AY3</f>
        <v>5</v>
      </c>
      <c r="X9" s="31"/>
      <c r="AB9" s="3" t="s">
        <v>162</v>
      </c>
      <c r="AC9" s="5">
        <f t="shared" ca="1" si="2"/>
        <v>199</v>
      </c>
      <c r="AD9" s="5" t="s">
        <v>110</v>
      </c>
      <c r="AE9" s="5">
        <f t="shared" ca="1" si="3"/>
        <v>5128</v>
      </c>
      <c r="AF9" s="5" t="s">
        <v>101</v>
      </c>
      <c r="AG9" s="5">
        <f t="shared" ca="1" si="4"/>
        <v>5327</v>
      </c>
      <c r="AI9" s="5">
        <f t="shared" ca="1" si="5"/>
        <v>0</v>
      </c>
      <c r="AJ9" s="5">
        <f t="shared" ca="1" si="6"/>
        <v>1</v>
      </c>
      <c r="AK9" s="5" t="s">
        <v>103</v>
      </c>
      <c r="AL9" s="5">
        <f t="shared" ca="1" si="7"/>
        <v>9</v>
      </c>
      <c r="AM9" s="5">
        <f t="shared" ca="1" si="8"/>
        <v>9</v>
      </c>
      <c r="AN9" s="5" t="s">
        <v>110</v>
      </c>
      <c r="AO9" s="5">
        <f t="shared" ca="1" si="9"/>
        <v>5</v>
      </c>
      <c r="AP9" s="5">
        <f t="shared" ca="1" si="10"/>
        <v>1</v>
      </c>
      <c r="AQ9" s="5" t="s">
        <v>103</v>
      </c>
      <c r="AR9" s="5">
        <f t="shared" ca="1" si="11"/>
        <v>2</v>
      </c>
      <c r="AS9" s="5">
        <f t="shared" ca="1" si="12"/>
        <v>8</v>
      </c>
      <c r="AT9" s="5" t="s">
        <v>101</v>
      </c>
      <c r="AU9" s="5">
        <f t="shared" ca="1" si="13"/>
        <v>5</v>
      </c>
      <c r="AV9" s="5">
        <f t="shared" ca="1" si="14"/>
        <v>3</v>
      </c>
      <c r="AW9" s="5" t="s">
        <v>103</v>
      </c>
      <c r="AX9" s="5">
        <f t="shared" ca="1" si="15"/>
        <v>2</v>
      </c>
      <c r="AY9" s="5">
        <f t="shared" ca="1" si="16"/>
        <v>7</v>
      </c>
      <c r="BB9" s="5">
        <v>9</v>
      </c>
      <c r="BC9" s="7">
        <f t="shared" ca="1" si="17"/>
        <v>0</v>
      </c>
      <c r="BD9" s="7">
        <f t="shared" ca="1" si="18"/>
        <v>5</v>
      </c>
      <c r="BE9" s="8"/>
      <c r="BG9" s="5">
        <v>9</v>
      </c>
      <c r="BH9" s="7">
        <f t="shared" ca="1" si="19"/>
        <v>1</v>
      </c>
      <c r="BI9" s="7">
        <f t="shared" ca="1" si="20"/>
        <v>1</v>
      </c>
      <c r="BJ9" s="8"/>
      <c r="BL9" s="5">
        <v>9</v>
      </c>
      <c r="BM9" s="9">
        <f t="shared" ca="1" si="21"/>
        <v>9</v>
      </c>
      <c r="BN9" s="9">
        <f t="shared" ca="1" si="0"/>
        <v>2</v>
      </c>
      <c r="BO9" s="10"/>
      <c r="BQ9" s="5">
        <v>9</v>
      </c>
      <c r="BR9" s="9">
        <f t="shared" ca="1" si="22"/>
        <v>9</v>
      </c>
      <c r="BS9" s="9">
        <f t="shared" ca="1" si="23"/>
        <v>8</v>
      </c>
      <c r="BT9" s="10"/>
      <c r="BU9" s="10"/>
      <c r="BV9" s="8"/>
      <c r="BW9" s="11">
        <f t="shared" ca="1" si="24"/>
        <v>0.79136971625172547</v>
      </c>
      <c r="BX9" s="12">
        <f t="shared" ca="1" si="1"/>
        <v>5</v>
      </c>
      <c r="BY9" s="12"/>
      <c r="BZ9" s="5">
        <v>9</v>
      </c>
      <c r="CA9" s="5">
        <v>1</v>
      </c>
      <c r="CB9" s="5">
        <v>0</v>
      </c>
      <c r="CC9" s="5"/>
      <c r="CD9" s="11">
        <f t="shared" ca="1" si="25"/>
        <v>0.99218926445583944</v>
      </c>
      <c r="CE9" s="12">
        <f t="shared" ca="1" si="26"/>
        <v>1</v>
      </c>
      <c r="CF9" s="5"/>
      <c r="CG9" s="5">
        <v>9</v>
      </c>
      <c r="CH9" s="5">
        <v>1</v>
      </c>
      <c r="CI9" s="5">
        <v>9</v>
      </c>
      <c r="CK9" s="11">
        <f t="shared" ca="1" si="27"/>
        <v>7.3122430157942842E-2</v>
      </c>
      <c r="CL9" s="12">
        <f t="shared" ca="1" si="28"/>
        <v>93</v>
      </c>
      <c r="CM9" s="5"/>
      <c r="CN9" s="5">
        <v>9</v>
      </c>
      <c r="CO9" s="5">
        <v>0</v>
      </c>
      <c r="CP9" s="5">
        <v>8</v>
      </c>
      <c r="CR9" s="11">
        <f t="shared" ca="1" si="29"/>
        <v>2.965380249855043E-3</v>
      </c>
      <c r="CS9" s="12">
        <f t="shared" ca="1" si="30"/>
        <v>80</v>
      </c>
      <c r="CT9" s="5"/>
      <c r="CU9" s="5">
        <v>9</v>
      </c>
      <c r="CV9" s="5">
        <v>1</v>
      </c>
      <c r="CW9" s="5">
        <v>9</v>
      </c>
    </row>
    <row r="10" spans="1:101" ht="9.9499999999999993" customHeight="1" x14ac:dyDescent="0.25">
      <c r="A10" s="32"/>
      <c r="B10" s="33"/>
      <c r="C10" s="34"/>
      <c r="D10" s="35"/>
      <c r="E10" s="33"/>
      <c r="F10" s="33"/>
      <c r="G10" s="33"/>
      <c r="H10" s="36"/>
      <c r="I10" s="32"/>
      <c r="J10" s="33"/>
      <c r="K10" s="33"/>
      <c r="L10" s="33"/>
      <c r="M10" s="33"/>
      <c r="N10" s="33"/>
      <c r="O10" s="33"/>
      <c r="P10" s="36"/>
      <c r="Q10" s="32"/>
      <c r="R10" s="33"/>
      <c r="S10" s="33"/>
      <c r="T10" s="33"/>
      <c r="U10" s="33"/>
      <c r="V10" s="33"/>
      <c r="W10" s="33"/>
      <c r="X10" s="36"/>
      <c r="AB10" s="3" t="s">
        <v>163</v>
      </c>
      <c r="AC10" s="5">
        <f t="shared" ca="1" si="2"/>
        <v>569</v>
      </c>
      <c r="AD10" s="5" t="s">
        <v>110</v>
      </c>
      <c r="AE10" s="5">
        <f t="shared" ca="1" si="3"/>
        <v>7349</v>
      </c>
      <c r="AF10" s="5" t="s">
        <v>101</v>
      </c>
      <c r="AG10" s="5">
        <f t="shared" ca="1" si="4"/>
        <v>7918</v>
      </c>
      <c r="AI10" s="5">
        <f t="shared" ca="1" si="5"/>
        <v>0</v>
      </c>
      <c r="AJ10" s="5">
        <f t="shared" ca="1" si="6"/>
        <v>5</v>
      </c>
      <c r="AK10" s="5" t="s">
        <v>103</v>
      </c>
      <c r="AL10" s="5">
        <f t="shared" ca="1" si="7"/>
        <v>6</v>
      </c>
      <c r="AM10" s="5">
        <f t="shared" ca="1" si="8"/>
        <v>9</v>
      </c>
      <c r="AN10" s="5" t="s">
        <v>110</v>
      </c>
      <c r="AO10" s="5">
        <f t="shared" ca="1" si="9"/>
        <v>7</v>
      </c>
      <c r="AP10" s="5">
        <f t="shared" ca="1" si="10"/>
        <v>3</v>
      </c>
      <c r="AQ10" s="5" t="s">
        <v>103</v>
      </c>
      <c r="AR10" s="5">
        <f t="shared" ca="1" si="11"/>
        <v>4</v>
      </c>
      <c r="AS10" s="5">
        <f t="shared" ca="1" si="12"/>
        <v>9</v>
      </c>
      <c r="AT10" s="5" t="s">
        <v>101</v>
      </c>
      <c r="AU10" s="5">
        <f t="shared" ca="1" si="13"/>
        <v>7</v>
      </c>
      <c r="AV10" s="5">
        <f t="shared" ca="1" si="14"/>
        <v>9</v>
      </c>
      <c r="AW10" s="5" t="s">
        <v>103</v>
      </c>
      <c r="AX10" s="5">
        <f t="shared" ca="1" si="15"/>
        <v>1</v>
      </c>
      <c r="AY10" s="5">
        <f t="shared" ca="1" si="16"/>
        <v>8</v>
      </c>
      <c r="BB10" s="5">
        <v>10</v>
      </c>
      <c r="BC10" s="7">
        <f t="shared" ca="1" si="17"/>
        <v>0</v>
      </c>
      <c r="BD10" s="7">
        <f t="shared" ca="1" si="18"/>
        <v>7</v>
      </c>
      <c r="BE10" s="8"/>
      <c r="BG10" s="5">
        <v>10</v>
      </c>
      <c r="BH10" s="7">
        <f t="shared" ca="1" si="19"/>
        <v>5</v>
      </c>
      <c r="BI10" s="7">
        <f t="shared" ca="1" si="20"/>
        <v>3</v>
      </c>
      <c r="BJ10" s="8"/>
      <c r="BL10" s="5">
        <v>10</v>
      </c>
      <c r="BM10" s="9">
        <f t="shared" ca="1" si="21"/>
        <v>6</v>
      </c>
      <c r="BN10" s="9">
        <f t="shared" ca="1" si="0"/>
        <v>4</v>
      </c>
      <c r="BO10" s="10"/>
      <c r="BQ10" s="5">
        <v>10</v>
      </c>
      <c r="BR10" s="9">
        <f t="shared" ca="1" si="22"/>
        <v>9</v>
      </c>
      <c r="BS10" s="9">
        <f t="shared" ca="1" si="23"/>
        <v>9</v>
      </c>
      <c r="BT10" s="10"/>
      <c r="BU10" s="10"/>
      <c r="BV10" s="8"/>
      <c r="BW10" s="11">
        <f t="shared" ca="1" si="24"/>
        <v>0.70739789318834045</v>
      </c>
      <c r="BX10" s="12">
        <f t="shared" ca="1" si="1"/>
        <v>7</v>
      </c>
      <c r="BY10" s="12"/>
      <c r="BZ10" s="5">
        <v>10</v>
      </c>
      <c r="CA10" s="5">
        <v>2</v>
      </c>
      <c r="CB10" s="5">
        <v>0</v>
      </c>
      <c r="CC10" s="5"/>
      <c r="CD10" s="11">
        <f t="shared" ca="1" si="25"/>
        <v>0.55701187608401403</v>
      </c>
      <c r="CE10" s="12">
        <f t="shared" ca="1" si="26"/>
        <v>39</v>
      </c>
      <c r="CF10" s="5"/>
      <c r="CG10" s="5">
        <v>10</v>
      </c>
      <c r="CH10" s="5">
        <v>2</v>
      </c>
      <c r="CI10" s="5">
        <v>1</v>
      </c>
      <c r="CK10" s="11">
        <f t="shared" ca="1" si="27"/>
        <v>0.36872710845891332</v>
      </c>
      <c r="CL10" s="12">
        <f t="shared" ca="1" si="28"/>
        <v>65</v>
      </c>
      <c r="CM10" s="5"/>
      <c r="CN10" s="5">
        <v>10</v>
      </c>
      <c r="CO10" s="5">
        <v>0</v>
      </c>
      <c r="CP10" s="5">
        <v>9</v>
      </c>
      <c r="CR10" s="11">
        <f t="shared" ca="1" si="29"/>
        <v>2.7748003023908563E-4</v>
      </c>
      <c r="CS10" s="12">
        <f t="shared" ca="1" si="30"/>
        <v>81</v>
      </c>
      <c r="CT10" s="5"/>
      <c r="CU10" s="5">
        <v>10</v>
      </c>
      <c r="CV10" s="5">
        <v>2</v>
      </c>
      <c r="CW10" s="5">
        <v>1</v>
      </c>
    </row>
    <row r="11" spans="1:101" ht="19.5" customHeight="1" thickBot="1" x14ac:dyDescent="0.3">
      <c r="A11" s="37"/>
      <c r="B11" s="16" t="s">
        <v>164</v>
      </c>
      <c r="C11" s="38"/>
      <c r="D11" s="18"/>
      <c r="E11" s="17"/>
      <c r="F11" s="17"/>
      <c r="G11" s="17"/>
      <c r="H11" s="19"/>
      <c r="I11" s="37"/>
      <c r="J11" s="16" t="s">
        <v>165</v>
      </c>
      <c r="K11" s="17"/>
      <c r="L11" s="17"/>
      <c r="M11" s="17"/>
      <c r="N11" s="17"/>
      <c r="O11" s="17"/>
      <c r="P11" s="19"/>
      <c r="Q11" s="37"/>
      <c r="R11" s="16" t="s">
        <v>166</v>
      </c>
      <c r="S11" s="17"/>
      <c r="T11" s="17"/>
      <c r="U11" s="17"/>
      <c r="V11" s="17"/>
      <c r="W11" s="17"/>
      <c r="X11" s="19"/>
      <c r="AB11" s="3" t="s">
        <v>167</v>
      </c>
      <c r="AC11" s="5">
        <f t="shared" ca="1" si="2"/>
        <v>8607</v>
      </c>
      <c r="AD11" s="5" t="s">
        <v>110</v>
      </c>
      <c r="AE11" s="5">
        <f t="shared" ca="1" si="3"/>
        <v>978</v>
      </c>
      <c r="AF11" s="5" t="s">
        <v>101</v>
      </c>
      <c r="AG11" s="5">
        <f t="shared" ca="1" si="4"/>
        <v>9585</v>
      </c>
      <c r="AI11" s="5">
        <f t="shared" ca="1" si="5"/>
        <v>8</v>
      </c>
      <c r="AJ11" s="5">
        <f t="shared" ca="1" si="6"/>
        <v>6</v>
      </c>
      <c r="AK11" s="5" t="s">
        <v>103</v>
      </c>
      <c r="AL11" s="5">
        <f t="shared" ca="1" si="7"/>
        <v>0</v>
      </c>
      <c r="AM11" s="5">
        <f t="shared" ca="1" si="8"/>
        <v>7</v>
      </c>
      <c r="AN11" s="5" t="s">
        <v>110</v>
      </c>
      <c r="AO11" s="5">
        <f t="shared" ca="1" si="9"/>
        <v>0</v>
      </c>
      <c r="AP11" s="5">
        <f t="shared" ca="1" si="10"/>
        <v>9</v>
      </c>
      <c r="AQ11" s="5" t="s">
        <v>103</v>
      </c>
      <c r="AR11" s="5">
        <f t="shared" ca="1" si="11"/>
        <v>7</v>
      </c>
      <c r="AS11" s="5">
        <f t="shared" ca="1" si="12"/>
        <v>8</v>
      </c>
      <c r="AT11" s="5" t="s">
        <v>101</v>
      </c>
      <c r="AU11" s="5">
        <f t="shared" ca="1" si="13"/>
        <v>9</v>
      </c>
      <c r="AV11" s="5">
        <f t="shared" ca="1" si="14"/>
        <v>5</v>
      </c>
      <c r="AW11" s="5" t="s">
        <v>103</v>
      </c>
      <c r="AX11" s="5">
        <f t="shared" ca="1" si="15"/>
        <v>8</v>
      </c>
      <c r="AY11" s="5">
        <f t="shared" ca="1" si="16"/>
        <v>5</v>
      </c>
      <c r="BB11" s="5">
        <v>11</v>
      </c>
      <c r="BC11" s="7">
        <f t="shared" ca="1" si="17"/>
        <v>8</v>
      </c>
      <c r="BD11" s="7">
        <f t="shared" ca="1" si="18"/>
        <v>0</v>
      </c>
      <c r="BE11" s="8"/>
      <c r="BG11" s="5">
        <v>11</v>
      </c>
      <c r="BH11" s="7">
        <f t="shared" ca="1" si="19"/>
        <v>6</v>
      </c>
      <c r="BI11" s="7">
        <f t="shared" ca="1" si="20"/>
        <v>9</v>
      </c>
      <c r="BJ11" s="8"/>
      <c r="BL11" s="5">
        <v>11</v>
      </c>
      <c r="BM11" s="9">
        <f t="shared" ca="1" si="21"/>
        <v>0</v>
      </c>
      <c r="BN11" s="9">
        <f t="shared" ca="1" si="0"/>
        <v>7</v>
      </c>
      <c r="BO11" s="10"/>
      <c r="BQ11" s="5">
        <v>11</v>
      </c>
      <c r="BR11" s="9">
        <f t="shared" ca="1" si="22"/>
        <v>7</v>
      </c>
      <c r="BS11" s="9">
        <f t="shared" ca="1" si="23"/>
        <v>8</v>
      </c>
      <c r="BT11" s="10"/>
      <c r="BU11" s="10"/>
      <c r="BV11" s="8"/>
      <c r="BW11" s="11">
        <f t="shared" ca="1" si="24"/>
        <v>5.1056871352201272E-2</v>
      </c>
      <c r="BX11" s="12">
        <f t="shared" ca="1" si="1"/>
        <v>16</v>
      </c>
      <c r="BY11" s="12"/>
      <c r="BZ11" s="5">
        <v>11</v>
      </c>
      <c r="CA11" s="5">
        <v>3</v>
      </c>
      <c r="CB11" s="5">
        <v>0</v>
      </c>
      <c r="CC11" s="5"/>
      <c r="CD11" s="11">
        <f t="shared" ca="1" si="25"/>
        <v>0.35509152987542747</v>
      </c>
      <c r="CE11" s="12">
        <f t="shared" ca="1" si="26"/>
        <v>54</v>
      </c>
      <c r="CF11" s="5"/>
      <c r="CG11" s="5">
        <v>11</v>
      </c>
      <c r="CH11" s="5">
        <v>2</v>
      </c>
      <c r="CI11" s="5">
        <v>2</v>
      </c>
      <c r="CK11" s="11">
        <f t="shared" ca="1" si="27"/>
        <v>0.88781115805079081</v>
      </c>
      <c r="CL11" s="12">
        <f t="shared" ca="1" si="28"/>
        <v>8</v>
      </c>
      <c r="CM11" s="5"/>
      <c r="CN11" s="5">
        <v>11</v>
      </c>
      <c r="CO11" s="5">
        <v>1</v>
      </c>
      <c r="CP11" s="5">
        <v>0</v>
      </c>
      <c r="CR11" s="11">
        <f t="shared" ca="1" si="29"/>
        <v>0.30760926072029404</v>
      </c>
      <c r="CS11" s="12">
        <f t="shared" ca="1" si="30"/>
        <v>62</v>
      </c>
      <c r="CT11" s="5"/>
      <c r="CU11" s="5">
        <v>11</v>
      </c>
      <c r="CV11" s="5">
        <v>2</v>
      </c>
      <c r="CW11" s="5">
        <v>2</v>
      </c>
    </row>
    <row r="12" spans="1:101" ht="45.95" customHeight="1" thickBot="1" x14ac:dyDescent="0.3">
      <c r="A12" s="24"/>
      <c r="B12" s="66" t="str">
        <f ca="1">$AC4/100&amp;$AD4&amp;$AE4/100&amp;$AF4</f>
        <v>51.07＋4.12＝</v>
      </c>
      <c r="C12" s="67"/>
      <c r="D12" s="67"/>
      <c r="E12" s="67"/>
      <c r="F12" s="77">
        <f ca="1">$AG4/100</f>
        <v>55.19</v>
      </c>
      <c r="G12" s="78"/>
      <c r="H12" s="21"/>
      <c r="I12" s="20"/>
      <c r="J12" s="66" t="str">
        <f ca="1">$AC5/100&amp;$AD5&amp;$AE5/100&amp;$AF5</f>
        <v>6.64＋33.61＝</v>
      </c>
      <c r="K12" s="67"/>
      <c r="L12" s="67"/>
      <c r="M12" s="67"/>
      <c r="N12" s="77">
        <f ca="1">$AG5/100</f>
        <v>40.25</v>
      </c>
      <c r="O12" s="78"/>
      <c r="P12" s="22"/>
      <c r="Q12" s="20"/>
      <c r="R12" s="66" t="str">
        <f ca="1">$AC6/100&amp;$AD6&amp;$AE6/100&amp;$AF6</f>
        <v>17.29＋5.64＝</v>
      </c>
      <c r="S12" s="67"/>
      <c r="T12" s="67"/>
      <c r="U12" s="67"/>
      <c r="V12" s="77">
        <f ca="1">$AG6/100</f>
        <v>22.93</v>
      </c>
      <c r="W12" s="78"/>
      <c r="X12" s="27"/>
      <c r="AB12" s="3" t="s">
        <v>168</v>
      </c>
      <c r="AC12" s="5">
        <f t="shared" ca="1" si="2"/>
        <v>7135</v>
      </c>
      <c r="AD12" s="5" t="s">
        <v>160</v>
      </c>
      <c r="AE12" s="5">
        <f t="shared" ca="1" si="3"/>
        <v>639</v>
      </c>
      <c r="AF12" s="5" t="s">
        <v>161</v>
      </c>
      <c r="AG12" s="5">
        <f t="shared" ca="1" si="4"/>
        <v>7774</v>
      </c>
      <c r="AI12" s="5">
        <f t="shared" ca="1" si="5"/>
        <v>7</v>
      </c>
      <c r="AJ12" s="5">
        <f t="shared" ca="1" si="6"/>
        <v>1</v>
      </c>
      <c r="AK12" s="5" t="s">
        <v>158</v>
      </c>
      <c r="AL12" s="5">
        <f t="shared" ca="1" si="7"/>
        <v>3</v>
      </c>
      <c r="AM12" s="5">
        <f t="shared" ca="1" si="8"/>
        <v>5</v>
      </c>
      <c r="AN12" s="5" t="s">
        <v>160</v>
      </c>
      <c r="AO12" s="5">
        <f t="shared" ca="1" si="9"/>
        <v>0</v>
      </c>
      <c r="AP12" s="5">
        <f t="shared" ca="1" si="10"/>
        <v>6</v>
      </c>
      <c r="AQ12" s="5" t="s">
        <v>103</v>
      </c>
      <c r="AR12" s="5">
        <f t="shared" ca="1" si="11"/>
        <v>3</v>
      </c>
      <c r="AS12" s="5">
        <f t="shared" ca="1" si="12"/>
        <v>9</v>
      </c>
      <c r="AT12" s="5" t="s">
        <v>161</v>
      </c>
      <c r="AU12" s="5">
        <f t="shared" ca="1" si="13"/>
        <v>7</v>
      </c>
      <c r="AV12" s="5">
        <f t="shared" ca="1" si="14"/>
        <v>7</v>
      </c>
      <c r="AW12" s="5" t="s">
        <v>158</v>
      </c>
      <c r="AX12" s="5">
        <f t="shared" ca="1" si="15"/>
        <v>7</v>
      </c>
      <c r="AY12" s="5">
        <f t="shared" ca="1" si="16"/>
        <v>4</v>
      </c>
      <c r="BB12" s="5">
        <v>12</v>
      </c>
      <c r="BC12" s="7">
        <f t="shared" ca="1" si="17"/>
        <v>7</v>
      </c>
      <c r="BD12" s="7">
        <f t="shared" ca="1" si="18"/>
        <v>0</v>
      </c>
      <c r="BE12" s="8"/>
      <c r="BG12" s="5">
        <v>12</v>
      </c>
      <c r="BH12" s="7">
        <f t="shared" ca="1" si="19"/>
        <v>1</v>
      </c>
      <c r="BI12" s="7">
        <f t="shared" ca="1" si="20"/>
        <v>6</v>
      </c>
      <c r="BJ12" s="8"/>
      <c r="BL12" s="5">
        <v>12</v>
      </c>
      <c r="BM12" s="9">
        <f t="shared" ca="1" si="21"/>
        <v>3</v>
      </c>
      <c r="BN12" s="9">
        <f t="shared" ca="1" si="0"/>
        <v>3</v>
      </c>
      <c r="BO12" s="10"/>
      <c r="BQ12" s="5">
        <v>12</v>
      </c>
      <c r="BR12" s="9">
        <f t="shared" ca="1" si="22"/>
        <v>5</v>
      </c>
      <c r="BS12" s="9">
        <f t="shared" ca="1" si="23"/>
        <v>9</v>
      </c>
      <c r="BT12" s="10"/>
      <c r="BU12" s="10"/>
      <c r="BV12" s="8"/>
      <c r="BW12" s="11">
        <f t="shared" ca="1" si="24"/>
        <v>9.0933964905173914E-2</v>
      </c>
      <c r="BX12" s="12">
        <f t="shared" ca="1" si="1"/>
        <v>15</v>
      </c>
      <c r="BY12" s="12"/>
      <c r="BZ12" s="5">
        <v>12</v>
      </c>
      <c r="CA12" s="5">
        <v>4</v>
      </c>
      <c r="CB12" s="5">
        <v>0</v>
      </c>
      <c r="CC12" s="5"/>
      <c r="CD12" s="11">
        <f t="shared" ca="1" si="25"/>
        <v>0.96599072424748944</v>
      </c>
      <c r="CE12" s="12">
        <f t="shared" ca="1" si="26"/>
        <v>6</v>
      </c>
      <c r="CF12" s="5"/>
      <c r="CG12" s="5">
        <v>12</v>
      </c>
      <c r="CH12" s="5">
        <v>2</v>
      </c>
      <c r="CI12" s="5">
        <v>3</v>
      </c>
      <c r="CK12" s="11">
        <f t="shared" ca="1" si="27"/>
        <v>0.61955203042023388</v>
      </c>
      <c r="CL12" s="12">
        <f t="shared" ca="1" si="28"/>
        <v>34</v>
      </c>
      <c r="CM12" s="5"/>
      <c r="CN12" s="5">
        <v>12</v>
      </c>
      <c r="CO12" s="5">
        <v>1</v>
      </c>
      <c r="CP12" s="5">
        <v>1</v>
      </c>
      <c r="CR12" s="11">
        <f t="shared" ca="1" si="29"/>
        <v>0.47583037583769239</v>
      </c>
      <c r="CS12" s="12">
        <f t="shared" ca="1" si="30"/>
        <v>45</v>
      </c>
      <c r="CT12" s="5"/>
      <c r="CU12" s="5">
        <v>12</v>
      </c>
      <c r="CV12" s="5">
        <v>2</v>
      </c>
      <c r="CW12" s="5">
        <v>3</v>
      </c>
    </row>
    <row r="13" spans="1:101" ht="9.9499999999999993" customHeight="1" x14ac:dyDescent="0.25">
      <c r="A13" s="20"/>
      <c r="B13" s="39"/>
      <c r="C13" s="40"/>
      <c r="D13" s="41"/>
      <c r="E13" s="14"/>
      <c r="F13" s="14"/>
      <c r="G13" s="14"/>
      <c r="H13" s="27"/>
      <c r="I13" s="20"/>
      <c r="J13" s="39"/>
      <c r="K13" s="14"/>
      <c r="L13" s="14"/>
      <c r="M13" s="14"/>
      <c r="N13" s="14"/>
      <c r="O13" s="14"/>
      <c r="P13" s="27"/>
      <c r="Q13" s="20"/>
      <c r="R13" s="39"/>
      <c r="S13" s="14"/>
      <c r="T13" s="14"/>
      <c r="U13" s="14"/>
      <c r="V13" s="14"/>
      <c r="W13" s="14"/>
      <c r="X13" s="27"/>
      <c r="AC13" s="5"/>
      <c r="AD13" s="5"/>
      <c r="AE13" s="5"/>
      <c r="AF13" s="5"/>
      <c r="AG13" s="5"/>
      <c r="BW13" s="11">
        <f t="shared" ca="1" si="24"/>
        <v>0.65224972718663121</v>
      </c>
      <c r="BX13" s="12">
        <f t="shared" ca="1" si="1"/>
        <v>8</v>
      </c>
      <c r="BY13" s="12"/>
      <c r="BZ13" s="5">
        <v>13</v>
      </c>
      <c r="CA13" s="5">
        <v>5</v>
      </c>
      <c r="CB13" s="5">
        <v>0</v>
      </c>
      <c r="CC13" s="5"/>
      <c r="CD13" s="11">
        <f t="shared" ca="1" si="25"/>
        <v>0.83778748590282137</v>
      </c>
      <c r="CE13" s="12">
        <f t="shared" ca="1" si="26"/>
        <v>16</v>
      </c>
      <c r="CF13" s="5"/>
      <c r="CG13" s="5">
        <v>13</v>
      </c>
      <c r="CH13" s="5">
        <v>2</v>
      </c>
      <c r="CI13" s="5">
        <v>4</v>
      </c>
      <c r="CK13" s="11">
        <f t="shared" ca="1" si="27"/>
        <v>0.52186567642455406</v>
      </c>
      <c r="CL13" s="12">
        <f t="shared" ca="1" si="28"/>
        <v>47</v>
      </c>
      <c r="CM13" s="5"/>
      <c r="CN13" s="5">
        <v>13</v>
      </c>
      <c r="CO13" s="5">
        <v>1</v>
      </c>
      <c r="CP13" s="5">
        <v>2</v>
      </c>
      <c r="CR13" s="11">
        <f t="shared" ca="1" si="29"/>
        <v>0.33561188747642245</v>
      </c>
      <c r="CS13" s="12">
        <f t="shared" ca="1" si="30"/>
        <v>58</v>
      </c>
      <c r="CT13" s="5"/>
      <c r="CU13" s="5">
        <v>13</v>
      </c>
      <c r="CV13" s="5">
        <v>2</v>
      </c>
      <c r="CW13" s="5">
        <v>4</v>
      </c>
    </row>
    <row r="14" spans="1:101" ht="57" customHeight="1" x14ac:dyDescent="0.25">
      <c r="A14" s="20"/>
      <c r="B14" s="28"/>
      <c r="C14" s="28">
        <f ca="1">$BC4</f>
        <v>5</v>
      </c>
      <c r="D14" s="28">
        <f ca="1">$BH4</f>
        <v>1</v>
      </c>
      <c r="E14" s="28" t="str">
        <f ca="1">IF(AND(F14=0,G14=0),"",".")</f>
        <v>.</v>
      </c>
      <c r="F14" s="28">
        <f ca="1">$BM4</f>
        <v>0</v>
      </c>
      <c r="G14" s="28">
        <f ca="1">$BR4</f>
        <v>7</v>
      </c>
      <c r="H14" s="27"/>
      <c r="I14" s="20"/>
      <c r="J14" s="28"/>
      <c r="K14" s="28">
        <f ca="1">$BC5</f>
        <v>0</v>
      </c>
      <c r="L14" s="28">
        <f ca="1">$BH5</f>
        <v>6</v>
      </c>
      <c r="M14" s="28" t="str">
        <f ca="1">IF(AND(N14=0,O14=0),"",".")</f>
        <v>.</v>
      </c>
      <c r="N14" s="28">
        <f ca="1">$BM5</f>
        <v>6</v>
      </c>
      <c r="O14" s="28">
        <f ca="1">$BR5</f>
        <v>4</v>
      </c>
      <c r="P14" s="27"/>
      <c r="Q14" s="20"/>
      <c r="R14" s="28"/>
      <c r="S14" s="28">
        <f ca="1">$BC6</f>
        <v>1</v>
      </c>
      <c r="T14" s="28">
        <f ca="1">$BH6</f>
        <v>7</v>
      </c>
      <c r="U14" s="28" t="str">
        <f ca="1">IF(AND(V14=0,W14=0),"",".")</f>
        <v>.</v>
      </c>
      <c r="V14" s="28">
        <f ca="1">$BM6</f>
        <v>2</v>
      </c>
      <c r="W14" s="28">
        <f ca="1">$BR6</f>
        <v>9</v>
      </c>
      <c r="X14" s="27"/>
      <c r="AC14" s="5"/>
      <c r="AD14" s="5"/>
      <c r="AE14" s="5"/>
      <c r="AF14" s="5"/>
      <c r="AG14" s="5"/>
      <c r="AX14" s="42"/>
      <c r="AY14" s="42"/>
      <c r="BW14" s="11">
        <f t="shared" ca="1" si="24"/>
        <v>0.77483487680378327</v>
      </c>
      <c r="BX14" s="12">
        <f t="shared" ca="1" si="1"/>
        <v>6</v>
      </c>
      <c r="BY14" s="12"/>
      <c r="BZ14" s="5">
        <v>14</v>
      </c>
      <c r="CA14" s="5">
        <v>6</v>
      </c>
      <c r="CB14" s="5">
        <v>0</v>
      </c>
      <c r="CC14" s="5"/>
      <c r="CD14" s="11">
        <f t="shared" ca="1" si="25"/>
        <v>0.44677765831450245</v>
      </c>
      <c r="CE14" s="12">
        <f t="shared" ca="1" si="26"/>
        <v>47</v>
      </c>
      <c r="CF14" s="5"/>
      <c r="CG14" s="5">
        <v>14</v>
      </c>
      <c r="CH14" s="5">
        <v>2</v>
      </c>
      <c r="CI14" s="5">
        <v>5</v>
      </c>
      <c r="CK14" s="11">
        <f t="shared" ca="1" si="27"/>
        <v>0.60842537491495419</v>
      </c>
      <c r="CL14" s="12">
        <f t="shared" ca="1" si="28"/>
        <v>35</v>
      </c>
      <c r="CM14" s="5"/>
      <c r="CN14" s="5">
        <v>14</v>
      </c>
      <c r="CO14" s="5">
        <v>1</v>
      </c>
      <c r="CP14" s="5">
        <v>3</v>
      </c>
      <c r="CR14" s="11">
        <f t="shared" ca="1" si="29"/>
        <v>0.99456298984848168</v>
      </c>
      <c r="CS14" s="12">
        <f t="shared" ca="1" si="30"/>
        <v>1</v>
      </c>
      <c r="CT14" s="5"/>
      <c r="CU14" s="5">
        <v>14</v>
      </c>
      <c r="CV14" s="5">
        <v>2</v>
      </c>
      <c r="CW14" s="5">
        <v>5</v>
      </c>
    </row>
    <row r="15" spans="1:101" ht="57" customHeight="1" x14ac:dyDescent="0.25">
      <c r="A15" s="20"/>
      <c r="B15" s="28" t="str">
        <f ca="1">IF(AND($BD4=0,$BC4=0),"","＋")</f>
        <v>＋</v>
      </c>
      <c r="C15" s="28">
        <f ca="1">IF(AND($BD4=0,$BC4=0),"＋",$BD4)</f>
        <v>0</v>
      </c>
      <c r="D15" s="28">
        <f ca="1">$BI4</f>
        <v>4</v>
      </c>
      <c r="E15" s="28" t="str">
        <f ca="1">IF(AND(F15=0,G15=0),"",".")</f>
        <v>.</v>
      </c>
      <c r="F15" s="28">
        <f ca="1">$BN4</f>
        <v>1</v>
      </c>
      <c r="G15" s="28">
        <f ca="1">$BS4</f>
        <v>2</v>
      </c>
      <c r="H15" s="27"/>
      <c r="I15" s="20"/>
      <c r="J15" s="28" t="str">
        <f ca="1">IF(AND($BD5=0,$BC5=0),"","＋")</f>
        <v>＋</v>
      </c>
      <c r="K15" s="28">
        <f ca="1">IF(AND($BD5=0,$BC5=0),"＋",$BD5)</f>
        <v>3</v>
      </c>
      <c r="L15" s="28">
        <f ca="1">$BI5</f>
        <v>3</v>
      </c>
      <c r="M15" s="28" t="str">
        <f ca="1">IF(AND(N15=0,O15=0),"",".")</f>
        <v>.</v>
      </c>
      <c r="N15" s="28">
        <f ca="1">$BN5</f>
        <v>6</v>
      </c>
      <c r="O15" s="28">
        <f ca="1">$BS5</f>
        <v>1</v>
      </c>
      <c r="P15" s="27"/>
      <c r="Q15" s="20"/>
      <c r="R15" s="28" t="str">
        <f ca="1">IF(AND($BD6=0,$BC6=0),"","＋")</f>
        <v>＋</v>
      </c>
      <c r="S15" s="28">
        <f ca="1">IF(AND($BD6=0,$BC6=0),"＋",$BD6)</f>
        <v>0</v>
      </c>
      <c r="T15" s="28">
        <f ca="1">$BI6</f>
        <v>5</v>
      </c>
      <c r="U15" s="28" t="str">
        <f ca="1">IF(AND(V15=0,W15=0),"",".")</f>
        <v>.</v>
      </c>
      <c r="V15" s="28">
        <f ca="1">$BN6</f>
        <v>6</v>
      </c>
      <c r="W15" s="28">
        <f ca="1">$BS6</f>
        <v>4</v>
      </c>
      <c r="X15" s="27"/>
      <c r="AF15" s="4"/>
      <c r="AG15" s="5"/>
      <c r="AH15" s="5"/>
      <c r="AJ15" s="5"/>
      <c r="AU15" s="5"/>
      <c r="AV15" s="5"/>
      <c r="AW15" s="5"/>
      <c r="AX15" s="5"/>
      <c r="AY15" s="5"/>
      <c r="BW15" s="11">
        <f t="shared" ca="1" si="24"/>
        <v>0.9063639211831277</v>
      </c>
      <c r="BX15" s="12">
        <f t="shared" ca="1" si="1"/>
        <v>2</v>
      </c>
      <c r="BY15" s="12"/>
      <c r="BZ15" s="5">
        <v>15</v>
      </c>
      <c r="CA15" s="5">
        <v>7</v>
      </c>
      <c r="CB15" s="5">
        <v>0</v>
      </c>
      <c r="CC15" s="5"/>
      <c r="CD15" s="11">
        <f t="shared" ca="1" si="25"/>
        <v>0.5628496522208607</v>
      </c>
      <c r="CE15" s="12">
        <f t="shared" ca="1" si="26"/>
        <v>37</v>
      </c>
      <c r="CF15" s="5"/>
      <c r="CG15" s="5">
        <v>15</v>
      </c>
      <c r="CH15" s="5">
        <v>2</v>
      </c>
      <c r="CI15" s="5">
        <v>6</v>
      </c>
      <c r="CK15" s="11">
        <f t="shared" ca="1" si="27"/>
        <v>0.716253099981914</v>
      </c>
      <c r="CL15" s="12">
        <f t="shared" ca="1" si="28"/>
        <v>22</v>
      </c>
      <c r="CM15" s="5"/>
      <c r="CN15" s="5">
        <v>15</v>
      </c>
      <c r="CO15" s="5">
        <v>1</v>
      </c>
      <c r="CP15" s="5">
        <v>4</v>
      </c>
      <c r="CR15" s="11">
        <f t="shared" ca="1" si="29"/>
        <v>0.94172383694518791</v>
      </c>
      <c r="CS15" s="12">
        <f t="shared" ca="1" si="30"/>
        <v>4</v>
      </c>
      <c r="CT15" s="5"/>
      <c r="CU15" s="5">
        <v>15</v>
      </c>
      <c r="CV15" s="5">
        <v>2</v>
      </c>
      <c r="CW15" s="5">
        <v>6</v>
      </c>
    </row>
    <row r="16" spans="1:101" ht="57" customHeight="1" x14ac:dyDescent="0.25">
      <c r="A16" s="20"/>
      <c r="B16" s="28"/>
      <c r="C16" s="28">
        <f ca="1">$AU4</f>
        <v>5</v>
      </c>
      <c r="D16" s="28">
        <f ca="1">$AV4</f>
        <v>5</v>
      </c>
      <c r="E16" s="28" t="str">
        <f>$AW4</f>
        <v>.</v>
      </c>
      <c r="F16" s="28">
        <f ca="1">$AX4</f>
        <v>1</v>
      </c>
      <c r="G16" s="28">
        <f ca="1">$AY4</f>
        <v>9</v>
      </c>
      <c r="H16" s="29"/>
      <c r="I16" s="30"/>
      <c r="J16" s="28"/>
      <c r="K16" s="28">
        <f ca="1">$AU5</f>
        <v>4</v>
      </c>
      <c r="L16" s="28">
        <f ca="1">$AV5</f>
        <v>0</v>
      </c>
      <c r="M16" s="28" t="str">
        <f>$AW5</f>
        <v>.</v>
      </c>
      <c r="N16" s="28">
        <f ca="1">$AX5</f>
        <v>2</v>
      </c>
      <c r="O16" s="28">
        <f ca="1">$AY5</f>
        <v>5</v>
      </c>
      <c r="P16" s="29"/>
      <c r="Q16" s="30"/>
      <c r="R16" s="28"/>
      <c r="S16" s="28">
        <f ca="1">$AU6</f>
        <v>2</v>
      </c>
      <c r="T16" s="28">
        <f ca="1">$AV6</f>
        <v>2</v>
      </c>
      <c r="U16" s="28" t="str">
        <f>$AW6</f>
        <v>.</v>
      </c>
      <c r="V16" s="28">
        <f ca="1">$AX6</f>
        <v>9</v>
      </c>
      <c r="W16" s="28">
        <f ca="1">$AY6</f>
        <v>3</v>
      </c>
      <c r="X16" s="27"/>
      <c r="AF16" s="4"/>
      <c r="AG16" s="5"/>
      <c r="AH16" s="5"/>
      <c r="AJ16" s="5"/>
      <c r="AU16" s="5"/>
      <c r="AV16" s="5"/>
      <c r="AW16" s="5"/>
      <c r="AX16" s="5"/>
      <c r="AY16" s="5"/>
      <c r="BW16" s="11">
        <f t="shared" ca="1" si="24"/>
        <v>0.33992753808232101</v>
      </c>
      <c r="BX16" s="12">
        <f t="shared" ca="1" si="1"/>
        <v>11</v>
      </c>
      <c r="BY16" s="12"/>
      <c r="BZ16" s="5">
        <v>16</v>
      </c>
      <c r="CA16" s="5">
        <v>8</v>
      </c>
      <c r="CB16" s="5">
        <v>0</v>
      </c>
      <c r="CC16" s="5"/>
      <c r="CD16" s="11">
        <f t="shared" ca="1" si="25"/>
        <v>0.81510425760536209</v>
      </c>
      <c r="CE16" s="12">
        <f t="shared" ca="1" si="26"/>
        <v>19</v>
      </c>
      <c r="CF16" s="5"/>
      <c r="CG16" s="5">
        <v>16</v>
      </c>
      <c r="CH16" s="5">
        <v>2</v>
      </c>
      <c r="CI16" s="5">
        <v>7</v>
      </c>
      <c r="CK16" s="11">
        <f t="shared" ca="1" si="27"/>
        <v>0.69618098043098486</v>
      </c>
      <c r="CL16" s="12">
        <f t="shared" ca="1" si="28"/>
        <v>26</v>
      </c>
      <c r="CM16" s="5"/>
      <c r="CN16" s="5">
        <v>16</v>
      </c>
      <c r="CO16" s="5">
        <v>1</v>
      </c>
      <c r="CP16" s="5">
        <v>5</v>
      </c>
      <c r="CR16" s="11">
        <f t="shared" ca="1" si="29"/>
        <v>0.18458610349192683</v>
      </c>
      <c r="CS16" s="12">
        <f t="shared" ca="1" si="30"/>
        <v>70</v>
      </c>
      <c r="CT16" s="5"/>
      <c r="CU16" s="5">
        <v>16</v>
      </c>
      <c r="CV16" s="5">
        <v>2</v>
      </c>
      <c r="CW16" s="5">
        <v>7</v>
      </c>
    </row>
    <row r="17" spans="1:101" ht="9.9499999999999993" customHeight="1" x14ac:dyDescent="0.25">
      <c r="A17" s="32"/>
      <c r="B17" s="33"/>
      <c r="C17" s="34"/>
      <c r="D17" s="35"/>
      <c r="E17" s="33"/>
      <c r="F17" s="33"/>
      <c r="G17" s="33"/>
      <c r="H17" s="36"/>
      <c r="I17" s="32"/>
      <c r="J17" s="33"/>
      <c r="K17" s="33"/>
      <c r="L17" s="33"/>
      <c r="M17" s="33"/>
      <c r="N17" s="33"/>
      <c r="O17" s="33"/>
      <c r="P17" s="36"/>
      <c r="Q17" s="32"/>
      <c r="R17" s="33"/>
      <c r="S17" s="33"/>
      <c r="T17" s="33"/>
      <c r="U17" s="33"/>
      <c r="V17" s="33"/>
      <c r="W17" s="33"/>
      <c r="X17" s="36"/>
      <c r="AF17" s="4"/>
      <c r="AG17" s="5"/>
      <c r="AH17" s="5"/>
      <c r="AJ17" s="5"/>
      <c r="AU17" s="5"/>
      <c r="AV17" s="5"/>
      <c r="AW17" s="5"/>
      <c r="AX17" s="5"/>
      <c r="AY17" s="5"/>
      <c r="BW17" s="11"/>
      <c r="BX17" s="12"/>
      <c r="BY17" s="12"/>
      <c r="BZ17" s="5"/>
      <c r="CA17" s="5"/>
      <c r="CB17" s="5"/>
      <c r="CC17" s="5"/>
      <c r="CD17" s="11">
        <f t="shared" ca="1" si="25"/>
        <v>0.78697175930228414</v>
      </c>
      <c r="CE17" s="12">
        <f t="shared" ca="1" si="26"/>
        <v>22</v>
      </c>
      <c r="CF17" s="5"/>
      <c r="CG17" s="5">
        <v>17</v>
      </c>
      <c r="CH17" s="5">
        <v>2</v>
      </c>
      <c r="CI17" s="5">
        <v>8</v>
      </c>
      <c r="CK17" s="11">
        <f t="shared" ca="1" si="27"/>
        <v>0.21442579999887923</v>
      </c>
      <c r="CL17" s="12">
        <f t="shared" ca="1" si="28"/>
        <v>80</v>
      </c>
      <c r="CM17" s="5"/>
      <c r="CN17" s="5">
        <v>17</v>
      </c>
      <c r="CO17" s="5">
        <v>1</v>
      </c>
      <c r="CP17" s="5">
        <v>6</v>
      </c>
      <c r="CR17" s="11">
        <f t="shared" ca="1" si="29"/>
        <v>0.93715321914536953</v>
      </c>
      <c r="CS17" s="12">
        <f t="shared" ca="1" si="30"/>
        <v>5</v>
      </c>
      <c r="CT17" s="5"/>
      <c r="CU17" s="5">
        <v>17</v>
      </c>
      <c r="CV17" s="5">
        <v>2</v>
      </c>
      <c r="CW17" s="5">
        <v>8</v>
      </c>
    </row>
    <row r="18" spans="1:101" ht="19.5" customHeight="1" thickBot="1" x14ac:dyDescent="0.3">
      <c r="A18" s="37"/>
      <c r="B18" s="16" t="s">
        <v>169</v>
      </c>
      <c r="C18" s="38"/>
      <c r="D18" s="18"/>
      <c r="E18" s="17"/>
      <c r="F18" s="17"/>
      <c r="G18" s="17"/>
      <c r="H18" s="19"/>
      <c r="I18" s="37"/>
      <c r="J18" s="16" t="s">
        <v>27</v>
      </c>
      <c r="K18" s="17"/>
      <c r="L18" s="17"/>
      <c r="M18" s="17"/>
      <c r="N18" s="17"/>
      <c r="O18" s="17"/>
      <c r="P18" s="19"/>
      <c r="Q18" s="37"/>
      <c r="R18" s="16" t="s">
        <v>170</v>
      </c>
      <c r="S18" s="17"/>
      <c r="T18" s="17"/>
      <c r="U18" s="17"/>
      <c r="V18" s="17"/>
      <c r="W18" s="17"/>
      <c r="X18" s="19"/>
      <c r="AF18" s="4"/>
      <c r="AG18" s="5"/>
      <c r="AH18" s="5"/>
      <c r="AJ18" s="5"/>
      <c r="AU18" s="5"/>
      <c r="AV18" s="5"/>
      <c r="AW18" s="5"/>
      <c r="AX18" s="5"/>
      <c r="AY18" s="5"/>
      <c r="BW18" s="11"/>
      <c r="BX18" s="12"/>
      <c r="BY18" s="12"/>
      <c r="BZ18" s="5"/>
      <c r="CA18" s="5"/>
      <c r="CB18" s="5"/>
      <c r="CC18" s="5"/>
      <c r="CD18" s="11">
        <f t="shared" ca="1" si="25"/>
        <v>0.43151206697198718</v>
      </c>
      <c r="CE18" s="12">
        <f t="shared" ca="1" si="26"/>
        <v>49</v>
      </c>
      <c r="CF18" s="5"/>
      <c r="CG18" s="5">
        <v>18</v>
      </c>
      <c r="CH18" s="5">
        <v>2</v>
      </c>
      <c r="CI18" s="5">
        <v>9</v>
      </c>
      <c r="CK18" s="11">
        <f t="shared" ca="1" si="27"/>
        <v>0.41846542994605407</v>
      </c>
      <c r="CL18" s="12">
        <f t="shared" ca="1" si="28"/>
        <v>60</v>
      </c>
      <c r="CM18" s="5"/>
      <c r="CN18" s="5">
        <v>18</v>
      </c>
      <c r="CO18" s="5">
        <v>1</v>
      </c>
      <c r="CP18" s="5">
        <v>7</v>
      </c>
      <c r="CR18" s="11">
        <f t="shared" ca="1" si="29"/>
        <v>0.73139314100533948</v>
      </c>
      <c r="CS18" s="12">
        <f t="shared" ca="1" si="30"/>
        <v>24</v>
      </c>
      <c r="CT18" s="5"/>
      <c r="CU18" s="5">
        <v>18</v>
      </c>
      <c r="CV18" s="5">
        <v>2</v>
      </c>
      <c r="CW18" s="5">
        <v>9</v>
      </c>
    </row>
    <row r="19" spans="1:101" ht="45.95" customHeight="1" thickBot="1" x14ac:dyDescent="0.3">
      <c r="A19" s="24"/>
      <c r="B19" s="66" t="str">
        <f ca="1">$AC7/100&amp;$AD7&amp;$AE7/100&amp;$AF7</f>
        <v>43.62＋6.03＝</v>
      </c>
      <c r="C19" s="67"/>
      <c r="D19" s="67"/>
      <c r="E19" s="67"/>
      <c r="F19" s="77">
        <f ca="1">$AG7/100</f>
        <v>49.65</v>
      </c>
      <c r="G19" s="78"/>
      <c r="H19" s="21"/>
      <c r="I19" s="20"/>
      <c r="J19" s="66" t="str">
        <f ca="1">$AC8/100&amp;$AD8&amp;$AE8/100&amp;$AF8</f>
        <v>5.83＋46.79＝</v>
      </c>
      <c r="K19" s="67"/>
      <c r="L19" s="67"/>
      <c r="M19" s="67"/>
      <c r="N19" s="77">
        <f ca="1">$AG8/100</f>
        <v>52.62</v>
      </c>
      <c r="O19" s="78"/>
      <c r="P19" s="22"/>
      <c r="Q19" s="20"/>
      <c r="R19" s="66" t="str">
        <f ca="1">$AC9/100&amp;$AD9&amp;$AE9/100&amp;$AF9</f>
        <v>1.99＋51.28＝</v>
      </c>
      <c r="S19" s="67"/>
      <c r="T19" s="67"/>
      <c r="U19" s="67"/>
      <c r="V19" s="77">
        <f ca="1">$AG9/100</f>
        <v>53.27</v>
      </c>
      <c r="W19" s="78"/>
      <c r="X19" s="27"/>
      <c r="AF19" s="4"/>
      <c r="AG19" s="5"/>
      <c r="AH19" s="5"/>
      <c r="AJ19" s="5"/>
      <c r="AU19" s="5"/>
      <c r="AV19" s="5"/>
      <c r="AW19" s="5"/>
      <c r="AX19" s="5"/>
      <c r="AY19" s="5"/>
      <c r="BW19" s="11"/>
      <c r="BX19" s="12"/>
      <c r="BY19" s="12"/>
      <c r="BZ19" s="5"/>
      <c r="CA19" s="5"/>
      <c r="CB19" s="5"/>
      <c r="CC19" s="5"/>
      <c r="CD19" s="11">
        <f t="shared" ca="1" si="25"/>
        <v>0.28452148518115605</v>
      </c>
      <c r="CE19" s="12">
        <f t="shared" ca="1" si="26"/>
        <v>57</v>
      </c>
      <c r="CF19" s="5"/>
      <c r="CG19" s="5">
        <v>19</v>
      </c>
      <c r="CH19" s="5">
        <v>3</v>
      </c>
      <c r="CI19" s="5">
        <v>1</v>
      </c>
      <c r="CK19" s="11">
        <f t="shared" ca="1" si="27"/>
        <v>0.74115777858293319</v>
      </c>
      <c r="CL19" s="12">
        <f t="shared" ca="1" si="28"/>
        <v>18</v>
      </c>
      <c r="CM19" s="5"/>
      <c r="CN19" s="5">
        <v>19</v>
      </c>
      <c r="CO19" s="5">
        <v>1</v>
      </c>
      <c r="CP19" s="5">
        <v>8</v>
      </c>
      <c r="CR19" s="11">
        <f t="shared" ca="1" si="29"/>
        <v>0.34288895258972107</v>
      </c>
      <c r="CS19" s="12">
        <f t="shared" ca="1" si="30"/>
        <v>57</v>
      </c>
      <c r="CT19" s="5"/>
      <c r="CU19" s="5">
        <v>19</v>
      </c>
      <c r="CV19" s="5">
        <v>3</v>
      </c>
      <c r="CW19" s="5">
        <v>1</v>
      </c>
    </row>
    <row r="20" spans="1:101" ht="9.9499999999999993" customHeight="1" x14ac:dyDescent="0.25">
      <c r="A20" s="20"/>
      <c r="B20" s="39"/>
      <c r="C20" s="40"/>
      <c r="D20" s="41"/>
      <c r="E20" s="14"/>
      <c r="F20" s="14"/>
      <c r="G20" s="14"/>
      <c r="H20" s="27"/>
      <c r="I20" s="20"/>
      <c r="J20" s="39"/>
      <c r="K20" s="14"/>
      <c r="L20" s="14"/>
      <c r="M20" s="14"/>
      <c r="N20" s="14"/>
      <c r="O20" s="14"/>
      <c r="P20" s="27"/>
      <c r="Q20" s="20"/>
      <c r="R20" s="39"/>
      <c r="S20" s="14"/>
      <c r="T20" s="14"/>
      <c r="U20" s="14"/>
      <c r="V20" s="14"/>
      <c r="W20" s="14"/>
      <c r="X20" s="27"/>
      <c r="AF20" s="4"/>
      <c r="AG20" s="5"/>
      <c r="AH20" s="5"/>
      <c r="AJ20" s="5"/>
      <c r="AU20" s="5"/>
      <c r="AV20" s="5"/>
      <c r="AW20" s="5"/>
      <c r="AX20" s="5"/>
      <c r="AY20" s="5"/>
      <c r="BW20" s="11"/>
      <c r="BX20" s="12"/>
      <c r="BY20" s="12"/>
      <c r="BZ20" s="5"/>
      <c r="CA20" s="5"/>
      <c r="CB20" s="5"/>
      <c r="CC20" s="5"/>
      <c r="CD20" s="11">
        <f t="shared" ca="1" si="25"/>
        <v>0.12366970248986586</v>
      </c>
      <c r="CE20" s="12">
        <f t="shared" ca="1" si="26"/>
        <v>71</v>
      </c>
      <c r="CF20" s="5"/>
      <c r="CG20" s="5">
        <v>20</v>
      </c>
      <c r="CH20" s="5">
        <v>3</v>
      </c>
      <c r="CI20" s="5">
        <v>2</v>
      </c>
      <c r="CK20" s="11">
        <f t="shared" ca="1" si="27"/>
        <v>0.31428491826804694</v>
      </c>
      <c r="CL20" s="12">
        <f t="shared" ca="1" si="28"/>
        <v>72</v>
      </c>
      <c r="CM20" s="5"/>
      <c r="CN20" s="5">
        <v>20</v>
      </c>
      <c r="CO20" s="5">
        <v>1</v>
      </c>
      <c r="CP20" s="5">
        <v>9</v>
      </c>
      <c r="CR20" s="11">
        <f t="shared" ca="1" si="29"/>
        <v>0.27040896368481782</v>
      </c>
      <c r="CS20" s="12">
        <f t="shared" ca="1" si="30"/>
        <v>63</v>
      </c>
      <c r="CT20" s="5"/>
      <c r="CU20" s="5">
        <v>20</v>
      </c>
      <c r="CV20" s="5">
        <v>3</v>
      </c>
      <c r="CW20" s="5">
        <v>2</v>
      </c>
    </row>
    <row r="21" spans="1:101" ht="57" customHeight="1" x14ac:dyDescent="0.25">
      <c r="A21" s="20"/>
      <c r="B21" s="28"/>
      <c r="C21" s="28">
        <f ca="1">$BC7</f>
        <v>4</v>
      </c>
      <c r="D21" s="28">
        <f ca="1">$BH7</f>
        <v>3</v>
      </c>
      <c r="E21" s="28" t="str">
        <f ca="1">IF(AND(F21=0,G21=0),"",".")</f>
        <v>.</v>
      </c>
      <c r="F21" s="28">
        <f ca="1">$BM7</f>
        <v>6</v>
      </c>
      <c r="G21" s="28">
        <f ca="1">$BR7</f>
        <v>2</v>
      </c>
      <c r="H21" s="27"/>
      <c r="I21" s="20"/>
      <c r="J21" s="28"/>
      <c r="K21" s="28">
        <f ca="1">$BC8</f>
        <v>0</v>
      </c>
      <c r="L21" s="28">
        <f ca="1">$BH8</f>
        <v>5</v>
      </c>
      <c r="M21" s="28" t="str">
        <f ca="1">IF(AND(N21=0,O21=0),"",".")</f>
        <v>.</v>
      </c>
      <c r="N21" s="28">
        <f ca="1">$BM8</f>
        <v>8</v>
      </c>
      <c r="O21" s="28">
        <f ca="1">$BR8</f>
        <v>3</v>
      </c>
      <c r="P21" s="27"/>
      <c r="Q21" s="20"/>
      <c r="R21" s="28"/>
      <c r="S21" s="28">
        <f ca="1">$BC9</f>
        <v>0</v>
      </c>
      <c r="T21" s="28">
        <f ca="1">$BH9</f>
        <v>1</v>
      </c>
      <c r="U21" s="28" t="str">
        <f ca="1">IF(AND(V21=0,W21=0),"",".")</f>
        <v>.</v>
      </c>
      <c r="V21" s="28">
        <f ca="1">$BM9</f>
        <v>9</v>
      </c>
      <c r="W21" s="28">
        <f ca="1">$BR9</f>
        <v>9</v>
      </c>
      <c r="X21" s="27"/>
      <c r="AF21" s="4"/>
      <c r="AG21" s="5"/>
      <c r="AH21" s="5"/>
      <c r="AJ21" s="5"/>
      <c r="AU21" s="5"/>
      <c r="AV21" s="5"/>
      <c r="AW21" s="5"/>
      <c r="AX21" s="5"/>
      <c r="AY21" s="5"/>
      <c r="BW21" s="11"/>
      <c r="BX21" s="12"/>
      <c r="BY21" s="12"/>
      <c r="BZ21" s="5"/>
      <c r="CA21" s="5"/>
      <c r="CB21" s="5"/>
      <c r="CC21" s="5"/>
      <c r="CD21" s="11">
        <f t="shared" ca="1" si="25"/>
        <v>1.3266913837247651E-2</v>
      </c>
      <c r="CE21" s="12">
        <f t="shared" ca="1" si="26"/>
        <v>79</v>
      </c>
      <c r="CF21" s="5"/>
      <c r="CG21" s="5">
        <v>21</v>
      </c>
      <c r="CH21" s="5">
        <v>3</v>
      </c>
      <c r="CI21" s="5">
        <v>3</v>
      </c>
      <c r="CK21" s="11">
        <f t="shared" ca="1" si="27"/>
        <v>0.57721263254445532</v>
      </c>
      <c r="CL21" s="12">
        <f t="shared" ca="1" si="28"/>
        <v>41</v>
      </c>
      <c r="CM21" s="5"/>
      <c r="CN21" s="5">
        <v>21</v>
      </c>
      <c r="CO21" s="5">
        <v>2</v>
      </c>
      <c r="CP21" s="5">
        <v>0</v>
      </c>
      <c r="CR21" s="11">
        <f t="shared" ca="1" si="29"/>
        <v>0.60659191941335866</v>
      </c>
      <c r="CS21" s="12">
        <f t="shared" ca="1" si="30"/>
        <v>34</v>
      </c>
      <c r="CT21" s="5"/>
      <c r="CU21" s="5">
        <v>21</v>
      </c>
      <c r="CV21" s="5">
        <v>3</v>
      </c>
      <c r="CW21" s="5">
        <v>3</v>
      </c>
    </row>
    <row r="22" spans="1:101" ht="57" customHeight="1" x14ac:dyDescent="0.25">
      <c r="A22" s="20"/>
      <c r="B22" s="28" t="str">
        <f ca="1">IF(AND($BD7=0,$BC7=0),"","＋")</f>
        <v>＋</v>
      </c>
      <c r="C22" s="28">
        <f ca="1">IF(AND($BD7=0,$BC7=0),"＋",$BD7)</f>
        <v>0</v>
      </c>
      <c r="D22" s="28">
        <f ca="1">$BI7</f>
        <v>6</v>
      </c>
      <c r="E22" s="28" t="str">
        <f ca="1">IF(AND(F22=0,G22=0),"",".")</f>
        <v>.</v>
      </c>
      <c r="F22" s="28">
        <f ca="1">$BN7</f>
        <v>0</v>
      </c>
      <c r="G22" s="28">
        <f ca="1">$BS7</f>
        <v>3</v>
      </c>
      <c r="H22" s="27"/>
      <c r="I22" s="20"/>
      <c r="J22" s="28" t="str">
        <f ca="1">IF(AND($BD8=0,$BC8=0),"","＋")</f>
        <v>＋</v>
      </c>
      <c r="K22" s="28">
        <f ca="1">IF(AND($BD8=0,$BC8=0),"＋",$BD8)</f>
        <v>4</v>
      </c>
      <c r="L22" s="28">
        <f ca="1">$BI8</f>
        <v>6</v>
      </c>
      <c r="M22" s="28" t="str">
        <f ca="1">IF(AND(N22=0,O22=0),"",".")</f>
        <v>.</v>
      </c>
      <c r="N22" s="28">
        <f ca="1">$BN8</f>
        <v>7</v>
      </c>
      <c r="O22" s="28">
        <f ca="1">$BS8</f>
        <v>9</v>
      </c>
      <c r="P22" s="27"/>
      <c r="Q22" s="20"/>
      <c r="R22" s="28" t="str">
        <f ca="1">IF(AND($BD9=0,$BC9=0),"","＋")</f>
        <v>＋</v>
      </c>
      <c r="S22" s="28">
        <f ca="1">IF(AND($BD9=0,$BC9=0),"＋",$BD9)</f>
        <v>5</v>
      </c>
      <c r="T22" s="28">
        <f ca="1">$BI9</f>
        <v>1</v>
      </c>
      <c r="U22" s="28" t="str">
        <f ca="1">IF(AND(V22=0,W22=0),"",".")</f>
        <v>.</v>
      </c>
      <c r="V22" s="28">
        <f ca="1">$BN9</f>
        <v>2</v>
      </c>
      <c r="W22" s="28">
        <f ca="1">$BS9</f>
        <v>8</v>
      </c>
      <c r="X22" s="27"/>
      <c r="AF22" s="4"/>
      <c r="AG22" s="5"/>
      <c r="AH22" s="5"/>
      <c r="AJ22" s="5"/>
      <c r="AU22" s="5"/>
      <c r="AV22" s="5"/>
      <c r="AW22" s="5"/>
      <c r="AX22" s="5"/>
      <c r="AY22" s="5"/>
      <c r="BW22" s="11"/>
      <c r="BX22" s="12"/>
      <c r="BY22" s="12"/>
      <c r="BZ22" s="5"/>
      <c r="CA22" s="5"/>
      <c r="CB22" s="5"/>
      <c r="CC22" s="5"/>
      <c r="CD22" s="11">
        <f t="shared" ca="1" si="25"/>
        <v>5.5680640698642647E-2</v>
      </c>
      <c r="CE22" s="12">
        <f t="shared" ca="1" si="26"/>
        <v>75</v>
      </c>
      <c r="CF22" s="5"/>
      <c r="CG22" s="5">
        <v>22</v>
      </c>
      <c r="CH22" s="5">
        <v>3</v>
      </c>
      <c r="CI22" s="5">
        <v>4</v>
      </c>
      <c r="CK22" s="11">
        <f t="shared" ca="1" si="27"/>
        <v>0.32195714882580206</v>
      </c>
      <c r="CL22" s="12">
        <f t="shared" ca="1" si="28"/>
        <v>70</v>
      </c>
      <c r="CM22" s="5"/>
      <c r="CN22" s="5">
        <v>22</v>
      </c>
      <c r="CO22" s="5">
        <v>2</v>
      </c>
      <c r="CP22" s="5">
        <v>1</v>
      </c>
      <c r="CR22" s="11">
        <f t="shared" ca="1" si="29"/>
        <v>0.91051033724828601</v>
      </c>
      <c r="CS22" s="12">
        <f t="shared" ca="1" si="30"/>
        <v>8</v>
      </c>
      <c r="CT22" s="5"/>
      <c r="CU22" s="5">
        <v>22</v>
      </c>
      <c r="CV22" s="5">
        <v>3</v>
      </c>
      <c r="CW22" s="5">
        <v>4</v>
      </c>
    </row>
    <row r="23" spans="1:101" ht="57" customHeight="1" x14ac:dyDescent="0.25">
      <c r="A23" s="20"/>
      <c r="B23" s="28"/>
      <c r="C23" s="28">
        <f ca="1">$AU7</f>
        <v>4</v>
      </c>
      <c r="D23" s="28">
        <f ca="1">$AV7</f>
        <v>9</v>
      </c>
      <c r="E23" s="28" t="str">
        <f>$AW7</f>
        <v>.</v>
      </c>
      <c r="F23" s="28">
        <f ca="1">$AX7</f>
        <v>6</v>
      </c>
      <c r="G23" s="28">
        <f ca="1">$AY7</f>
        <v>5</v>
      </c>
      <c r="H23" s="29"/>
      <c r="I23" s="30"/>
      <c r="J23" s="28"/>
      <c r="K23" s="28">
        <f ca="1">$AU8</f>
        <v>5</v>
      </c>
      <c r="L23" s="28">
        <f ca="1">$AV8</f>
        <v>2</v>
      </c>
      <c r="M23" s="28" t="str">
        <f>$AW8</f>
        <v>.</v>
      </c>
      <c r="N23" s="28">
        <f ca="1">$AX8</f>
        <v>6</v>
      </c>
      <c r="O23" s="28">
        <f ca="1">$AY8</f>
        <v>2</v>
      </c>
      <c r="P23" s="29"/>
      <c r="Q23" s="30"/>
      <c r="R23" s="28"/>
      <c r="S23" s="28">
        <f ca="1">$AU9</f>
        <v>5</v>
      </c>
      <c r="T23" s="28">
        <f ca="1">$AV9</f>
        <v>3</v>
      </c>
      <c r="U23" s="28" t="str">
        <f>$AW9</f>
        <v>.</v>
      </c>
      <c r="V23" s="28">
        <f ca="1">$AX9</f>
        <v>2</v>
      </c>
      <c r="W23" s="28">
        <f ca="1">$AY9</f>
        <v>7</v>
      </c>
      <c r="X23" s="27"/>
      <c r="AF23" s="4"/>
      <c r="AG23" s="5"/>
      <c r="AH23" s="5"/>
      <c r="AJ23" s="5"/>
      <c r="AU23" s="5"/>
      <c r="AV23" s="5"/>
      <c r="AW23" s="5"/>
      <c r="AX23" s="5"/>
      <c r="AY23" s="5"/>
      <c r="BW23" s="11"/>
      <c r="BX23" s="12"/>
      <c r="BY23" s="12"/>
      <c r="BZ23" s="5"/>
      <c r="CA23" s="5"/>
      <c r="CB23" s="5"/>
      <c r="CC23" s="5"/>
      <c r="CD23" s="11">
        <f t="shared" ca="1" si="25"/>
        <v>0.42542740316079986</v>
      </c>
      <c r="CE23" s="12">
        <f t="shared" ca="1" si="26"/>
        <v>50</v>
      </c>
      <c r="CF23" s="5"/>
      <c r="CG23" s="5">
        <v>23</v>
      </c>
      <c r="CH23" s="5">
        <v>3</v>
      </c>
      <c r="CI23" s="5">
        <v>5</v>
      </c>
      <c r="CK23" s="11">
        <f t="shared" ca="1" si="27"/>
        <v>0.65908561535660337</v>
      </c>
      <c r="CL23" s="12">
        <f t="shared" ca="1" si="28"/>
        <v>31</v>
      </c>
      <c r="CM23" s="5"/>
      <c r="CN23" s="5">
        <v>23</v>
      </c>
      <c r="CO23" s="5">
        <v>2</v>
      </c>
      <c r="CP23" s="5">
        <v>2</v>
      </c>
      <c r="CR23" s="11">
        <f t="shared" ca="1" si="29"/>
        <v>0.15834891125803074</v>
      </c>
      <c r="CS23" s="12">
        <f t="shared" ca="1" si="30"/>
        <v>73</v>
      </c>
      <c r="CT23" s="5"/>
      <c r="CU23" s="5">
        <v>23</v>
      </c>
      <c r="CV23" s="5">
        <v>3</v>
      </c>
      <c r="CW23" s="5">
        <v>5</v>
      </c>
    </row>
    <row r="24" spans="1:101" ht="9.9499999999999993" customHeight="1" x14ac:dyDescent="0.25">
      <c r="A24" s="32"/>
      <c r="B24" s="33"/>
      <c r="C24" s="34"/>
      <c r="D24" s="35"/>
      <c r="E24" s="33"/>
      <c r="F24" s="33"/>
      <c r="G24" s="33"/>
      <c r="H24" s="36"/>
      <c r="I24" s="32"/>
      <c r="J24" s="33"/>
      <c r="K24" s="33"/>
      <c r="L24" s="33"/>
      <c r="M24" s="33"/>
      <c r="N24" s="33"/>
      <c r="O24" s="33"/>
      <c r="P24" s="36"/>
      <c r="Q24" s="32"/>
      <c r="R24" s="33"/>
      <c r="S24" s="33"/>
      <c r="T24" s="33"/>
      <c r="U24" s="33"/>
      <c r="V24" s="33"/>
      <c r="W24" s="33"/>
      <c r="X24" s="36"/>
      <c r="AF24" s="4"/>
      <c r="AG24" s="5"/>
      <c r="AH24" s="5"/>
      <c r="AJ24" s="5"/>
      <c r="AU24" s="5"/>
      <c r="AV24" s="5"/>
      <c r="AW24" s="5"/>
      <c r="AX24" s="5"/>
      <c r="AY24" s="5"/>
      <c r="BW24" s="11"/>
      <c r="BX24" s="12"/>
      <c r="BY24" s="12"/>
      <c r="BZ24" s="5"/>
      <c r="CA24" s="5"/>
      <c r="CB24" s="5"/>
      <c r="CC24" s="5"/>
      <c r="CD24" s="11">
        <f t="shared" ca="1" si="25"/>
        <v>0.57760595621672595</v>
      </c>
      <c r="CE24" s="12">
        <f t="shared" ca="1" si="26"/>
        <v>35</v>
      </c>
      <c r="CF24" s="5"/>
      <c r="CG24" s="5">
        <v>24</v>
      </c>
      <c r="CH24" s="5">
        <v>3</v>
      </c>
      <c r="CI24" s="5">
        <v>6</v>
      </c>
      <c r="CK24" s="11">
        <f t="shared" ca="1" si="27"/>
        <v>0.48295018497778852</v>
      </c>
      <c r="CL24" s="12">
        <f t="shared" ca="1" si="28"/>
        <v>52</v>
      </c>
      <c r="CM24" s="5"/>
      <c r="CN24" s="5">
        <v>24</v>
      </c>
      <c r="CO24" s="5">
        <v>2</v>
      </c>
      <c r="CP24" s="5">
        <v>3</v>
      </c>
      <c r="CR24" s="11">
        <f t="shared" ca="1" si="29"/>
        <v>1.0263601148228441E-2</v>
      </c>
      <c r="CS24" s="12">
        <f t="shared" ca="1" si="30"/>
        <v>79</v>
      </c>
      <c r="CT24" s="5"/>
      <c r="CU24" s="5">
        <v>24</v>
      </c>
      <c r="CV24" s="5">
        <v>3</v>
      </c>
      <c r="CW24" s="5">
        <v>6</v>
      </c>
    </row>
    <row r="25" spans="1:101" ht="19.5" customHeight="1" thickBot="1" x14ac:dyDescent="0.3">
      <c r="A25" s="37"/>
      <c r="B25" s="16" t="s">
        <v>171</v>
      </c>
      <c r="C25" s="38"/>
      <c r="D25" s="18"/>
      <c r="E25" s="17"/>
      <c r="F25" s="17"/>
      <c r="G25" s="17"/>
      <c r="H25" s="19"/>
      <c r="I25" s="37"/>
      <c r="J25" s="16" t="s">
        <v>172</v>
      </c>
      <c r="K25" s="17"/>
      <c r="L25" s="17"/>
      <c r="M25" s="17"/>
      <c r="N25" s="17"/>
      <c r="O25" s="17"/>
      <c r="P25" s="19"/>
      <c r="Q25" s="37"/>
      <c r="R25" s="16" t="s">
        <v>173</v>
      </c>
      <c r="S25" s="17"/>
      <c r="T25" s="17"/>
      <c r="U25" s="17"/>
      <c r="V25" s="17"/>
      <c r="W25" s="17"/>
      <c r="X25" s="19"/>
      <c r="AF25" s="4"/>
      <c r="AG25" s="5"/>
      <c r="AH25" s="5"/>
      <c r="AJ25" s="5"/>
      <c r="AU25" s="5"/>
      <c r="AV25" s="5"/>
      <c r="AW25" s="5"/>
      <c r="AX25" s="5"/>
      <c r="AY25" s="5"/>
      <c r="BW25" s="11"/>
      <c r="BX25" s="12"/>
      <c r="BY25" s="12"/>
      <c r="BZ25" s="5"/>
      <c r="CA25" s="5"/>
      <c r="CB25" s="5"/>
      <c r="CC25" s="5"/>
      <c r="CD25" s="11">
        <f t="shared" ca="1" si="25"/>
        <v>0.75189876583549764</v>
      </c>
      <c r="CE25" s="12">
        <f t="shared" ca="1" si="26"/>
        <v>23</v>
      </c>
      <c r="CF25" s="5"/>
      <c r="CG25" s="5">
        <v>25</v>
      </c>
      <c r="CH25" s="5">
        <v>3</v>
      </c>
      <c r="CI25" s="5">
        <v>7</v>
      </c>
      <c r="CK25" s="11">
        <f t="shared" ca="1" si="27"/>
        <v>0.24687577015913964</v>
      </c>
      <c r="CL25" s="12">
        <f t="shared" ca="1" si="28"/>
        <v>78</v>
      </c>
      <c r="CM25" s="5"/>
      <c r="CN25" s="5">
        <v>25</v>
      </c>
      <c r="CO25" s="5">
        <v>2</v>
      </c>
      <c r="CP25" s="5">
        <v>4</v>
      </c>
      <c r="CR25" s="11">
        <f t="shared" ca="1" si="29"/>
        <v>0.79979582310852326</v>
      </c>
      <c r="CS25" s="12">
        <f t="shared" ca="1" si="30"/>
        <v>20</v>
      </c>
      <c r="CT25" s="5"/>
      <c r="CU25" s="5">
        <v>25</v>
      </c>
      <c r="CV25" s="5">
        <v>3</v>
      </c>
      <c r="CW25" s="5">
        <v>7</v>
      </c>
    </row>
    <row r="26" spans="1:101" ht="45.95" customHeight="1" thickBot="1" x14ac:dyDescent="0.3">
      <c r="A26" s="24"/>
      <c r="B26" s="66" t="str">
        <f ca="1">$AC10/100&amp;$AD10&amp;$AE10/100&amp;$AF10</f>
        <v>5.69＋73.49＝</v>
      </c>
      <c r="C26" s="67"/>
      <c r="D26" s="67"/>
      <c r="E26" s="67"/>
      <c r="F26" s="77">
        <f ca="1">$AG10/100</f>
        <v>79.180000000000007</v>
      </c>
      <c r="G26" s="78"/>
      <c r="H26" s="21"/>
      <c r="I26" s="20"/>
      <c r="J26" s="66" t="str">
        <f ca="1">$AC11/100&amp;$AD11&amp;$AE11/100&amp;$AF11</f>
        <v>86.07＋9.78＝</v>
      </c>
      <c r="K26" s="67"/>
      <c r="L26" s="67"/>
      <c r="M26" s="67"/>
      <c r="N26" s="77">
        <f ca="1">$AG11/100</f>
        <v>95.85</v>
      </c>
      <c r="O26" s="78"/>
      <c r="P26" s="22"/>
      <c r="Q26" s="20"/>
      <c r="R26" s="66" t="str">
        <f ca="1">$AC12/100&amp;$AD12&amp;$AE12/100&amp;$AF12</f>
        <v>71.35＋6.39＝</v>
      </c>
      <c r="S26" s="67"/>
      <c r="T26" s="67"/>
      <c r="U26" s="67"/>
      <c r="V26" s="77">
        <f ca="1">$AG12/100</f>
        <v>77.739999999999995</v>
      </c>
      <c r="W26" s="78"/>
      <c r="X26" s="27"/>
      <c r="AF26" s="4"/>
      <c r="AG26" s="5"/>
      <c r="AH26" s="5"/>
      <c r="AJ26" s="5"/>
      <c r="AU26" s="5"/>
      <c r="AV26" s="5"/>
      <c r="AW26" s="5"/>
      <c r="AX26" s="5"/>
      <c r="AY26" s="5"/>
      <c r="BW26" s="11"/>
      <c r="BX26" s="12"/>
      <c r="BY26" s="12"/>
      <c r="BZ26" s="5"/>
      <c r="CA26" s="5"/>
      <c r="CB26" s="5"/>
      <c r="CC26" s="5"/>
      <c r="CD26" s="11">
        <f t="shared" ca="1" si="25"/>
        <v>0.86087837681887081</v>
      </c>
      <c r="CE26" s="12">
        <f t="shared" ca="1" si="26"/>
        <v>15</v>
      </c>
      <c r="CF26" s="5"/>
      <c r="CG26" s="5">
        <v>26</v>
      </c>
      <c r="CH26" s="5">
        <v>3</v>
      </c>
      <c r="CI26" s="5">
        <v>8</v>
      </c>
      <c r="CK26" s="11">
        <f t="shared" ca="1" si="27"/>
        <v>0.84373398079652095</v>
      </c>
      <c r="CL26" s="12">
        <f t="shared" ca="1" si="28"/>
        <v>10</v>
      </c>
      <c r="CM26" s="5"/>
      <c r="CN26" s="5">
        <v>26</v>
      </c>
      <c r="CO26" s="5">
        <v>2</v>
      </c>
      <c r="CP26" s="5">
        <v>5</v>
      </c>
      <c r="CR26" s="11">
        <f t="shared" ca="1" si="29"/>
        <v>0.63959616760188964</v>
      </c>
      <c r="CS26" s="12">
        <f t="shared" ca="1" si="30"/>
        <v>32</v>
      </c>
      <c r="CT26" s="5"/>
      <c r="CU26" s="5">
        <v>26</v>
      </c>
      <c r="CV26" s="5">
        <v>3</v>
      </c>
      <c r="CW26" s="5">
        <v>8</v>
      </c>
    </row>
    <row r="27" spans="1:101" ht="9.9499999999999993" customHeight="1" x14ac:dyDescent="0.25">
      <c r="A27" s="20"/>
      <c r="B27" s="39"/>
      <c r="C27" s="40"/>
      <c r="D27" s="41"/>
      <c r="E27" s="14"/>
      <c r="F27" s="14"/>
      <c r="G27" s="14"/>
      <c r="H27" s="27"/>
      <c r="I27" s="20"/>
      <c r="J27" s="39"/>
      <c r="K27" s="14"/>
      <c r="L27" s="14"/>
      <c r="M27" s="14"/>
      <c r="N27" s="14"/>
      <c r="O27" s="14"/>
      <c r="P27" s="27"/>
      <c r="Q27" s="20"/>
      <c r="R27" s="39"/>
      <c r="S27" s="14"/>
      <c r="T27" s="14"/>
      <c r="U27" s="14"/>
      <c r="V27" s="14"/>
      <c r="W27" s="14"/>
      <c r="X27" s="27"/>
      <c r="BW27" s="11"/>
      <c r="BX27" s="12"/>
      <c r="BY27" s="12"/>
      <c r="BZ27" s="5"/>
      <c r="CA27" s="5"/>
      <c r="CB27" s="5"/>
      <c r="CC27" s="5"/>
      <c r="CD27" s="11">
        <f t="shared" ca="1" si="25"/>
        <v>0.21427541627885416</v>
      </c>
      <c r="CE27" s="12">
        <f t="shared" ca="1" si="26"/>
        <v>63</v>
      </c>
      <c r="CF27" s="5"/>
      <c r="CG27" s="5">
        <v>27</v>
      </c>
      <c r="CH27" s="5">
        <v>3</v>
      </c>
      <c r="CI27" s="5">
        <v>9</v>
      </c>
      <c r="CK27" s="11">
        <f t="shared" ca="1" si="27"/>
        <v>0.60355355414576406</v>
      </c>
      <c r="CL27" s="12">
        <f t="shared" ca="1" si="28"/>
        <v>38</v>
      </c>
      <c r="CM27" s="5"/>
      <c r="CN27" s="5">
        <v>27</v>
      </c>
      <c r="CO27" s="5">
        <v>2</v>
      </c>
      <c r="CP27" s="5">
        <v>6</v>
      </c>
      <c r="CR27" s="11">
        <f t="shared" ca="1" si="29"/>
        <v>0.36625250068827708</v>
      </c>
      <c r="CS27" s="12">
        <f t="shared" ca="1" si="30"/>
        <v>54</v>
      </c>
      <c r="CT27" s="5"/>
      <c r="CU27" s="5">
        <v>27</v>
      </c>
      <c r="CV27" s="5">
        <v>3</v>
      </c>
      <c r="CW27" s="5">
        <v>9</v>
      </c>
    </row>
    <row r="28" spans="1:101" ht="57" customHeight="1" x14ac:dyDescent="0.25">
      <c r="A28" s="20"/>
      <c r="B28" s="28"/>
      <c r="C28" s="28">
        <f ca="1">$BC10</f>
        <v>0</v>
      </c>
      <c r="D28" s="28">
        <f ca="1">$BH10</f>
        <v>5</v>
      </c>
      <c r="E28" s="28" t="str">
        <f ca="1">IF(AND(F28=0,G28=0),"",".")</f>
        <v>.</v>
      </c>
      <c r="F28" s="28">
        <f ca="1">$BM10</f>
        <v>6</v>
      </c>
      <c r="G28" s="28">
        <f ca="1">$BR10</f>
        <v>9</v>
      </c>
      <c r="H28" s="27"/>
      <c r="I28" s="20"/>
      <c r="J28" s="28"/>
      <c r="K28" s="28">
        <f ca="1">$BC11</f>
        <v>8</v>
      </c>
      <c r="L28" s="28">
        <f ca="1">$BH11</f>
        <v>6</v>
      </c>
      <c r="M28" s="28" t="str">
        <f ca="1">IF(AND(N28=0,O28=0),"",".")</f>
        <v>.</v>
      </c>
      <c r="N28" s="28">
        <f ca="1">$BM11</f>
        <v>0</v>
      </c>
      <c r="O28" s="28">
        <f ca="1">$BR11</f>
        <v>7</v>
      </c>
      <c r="P28" s="27"/>
      <c r="Q28" s="20"/>
      <c r="R28" s="28"/>
      <c r="S28" s="28">
        <f ca="1">$BC12</f>
        <v>7</v>
      </c>
      <c r="T28" s="28">
        <f ca="1">$BH12</f>
        <v>1</v>
      </c>
      <c r="U28" s="28" t="str">
        <f ca="1">IF(AND(V28=0,W28=0),"",".")</f>
        <v>.</v>
      </c>
      <c r="V28" s="28">
        <f ca="1">$BM12</f>
        <v>3</v>
      </c>
      <c r="W28" s="28">
        <f ca="1">$BR12</f>
        <v>5</v>
      </c>
      <c r="X28" s="27"/>
      <c r="BW28" s="11"/>
      <c r="BX28" s="12"/>
      <c r="BY28" s="12"/>
      <c r="BZ28" s="5"/>
      <c r="CA28" s="5"/>
      <c r="CB28" s="5"/>
      <c r="CC28" s="5"/>
      <c r="CD28" s="11">
        <f t="shared" ca="1" si="25"/>
        <v>0.78797787300715727</v>
      </c>
      <c r="CE28" s="12">
        <f t="shared" ca="1" si="26"/>
        <v>21</v>
      </c>
      <c r="CF28" s="5"/>
      <c r="CG28" s="5">
        <v>28</v>
      </c>
      <c r="CH28" s="5">
        <v>4</v>
      </c>
      <c r="CI28" s="5">
        <v>1</v>
      </c>
      <c r="CK28" s="11">
        <f t="shared" ca="1" si="27"/>
        <v>0.67220822325377794</v>
      </c>
      <c r="CL28" s="12">
        <f t="shared" ca="1" si="28"/>
        <v>29</v>
      </c>
      <c r="CM28" s="5"/>
      <c r="CN28" s="5">
        <v>28</v>
      </c>
      <c r="CO28" s="5">
        <v>2</v>
      </c>
      <c r="CP28" s="5">
        <v>7</v>
      </c>
      <c r="CR28" s="11">
        <f t="shared" ca="1" si="29"/>
        <v>0.5722509777492113</v>
      </c>
      <c r="CS28" s="12">
        <f t="shared" ca="1" si="30"/>
        <v>38</v>
      </c>
      <c r="CT28" s="5"/>
      <c r="CU28" s="5">
        <v>28</v>
      </c>
      <c r="CV28" s="5">
        <v>4</v>
      </c>
      <c r="CW28" s="5">
        <v>1</v>
      </c>
    </row>
    <row r="29" spans="1:101" ht="57" customHeight="1" x14ac:dyDescent="0.25">
      <c r="A29" s="20"/>
      <c r="B29" s="28" t="str">
        <f ca="1">IF(AND($BD10=0,$BC10=0),"","＋")</f>
        <v>＋</v>
      </c>
      <c r="C29" s="28">
        <f ca="1">IF(AND($BD10=0,$BC10=0),"＋",$BD10)</f>
        <v>7</v>
      </c>
      <c r="D29" s="28">
        <f ca="1">$BI10</f>
        <v>3</v>
      </c>
      <c r="E29" s="28" t="str">
        <f ca="1">IF(AND(F29=0,G29=0),"",".")</f>
        <v>.</v>
      </c>
      <c r="F29" s="28">
        <f ca="1">$BN10</f>
        <v>4</v>
      </c>
      <c r="G29" s="28">
        <f ca="1">$BS10</f>
        <v>9</v>
      </c>
      <c r="H29" s="27"/>
      <c r="I29" s="20"/>
      <c r="J29" s="28" t="str">
        <f ca="1">IF(AND($BD11=0,$BC11=0),"","＋")</f>
        <v>＋</v>
      </c>
      <c r="K29" s="28">
        <f ca="1">IF(AND($BD11=0,$BC11=0),"＋",$BD11)</f>
        <v>0</v>
      </c>
      <c r="L29" s="28">
        <f ca="1">$BI11</f>
        <v>9</v>
      </c>
      <c r="M29" s="28" t="str">
        <f ca="1">IF(AND(N29=0,O29=0),"",".")</f>
        <v>.</v>
      </c>
      <c r="N29" s="28">
        <f ca="1">$BN11</f>
        <v>7</v>
      </c>
      <c r="O29" s="28">
        <f ca="1">$BS11</f>
        <v>8</v>
      </c>
      <c r="P29" s="27"/>
      <c r="Q29" s="20"/>
      <c r="R29" s="28" t="str">
        <f ca="1">IF(AND($BD12=0,$BC12=0),"","＋")</f>
        <v>＋</v>
      </c>
      <c r="S29" s="28">
        <f ca="1">IF(AND($BD12=0,$BC12=0),"＋",$BD12)</f>
        <v>0</v>
      </c>
      <c r="T29" s="28">
        <f ca="1">$BI12</f>
        <v>6</v>
      </c>
      <c r="U29" s="28" t="str">
        <f ca="1">IF(AND(V29=0,W29=0),"",".")</f>
        <v>.</v>
      </c>
      <c r="V29" s="28">
        <f ca="1">$BN12</f>
        <v>3</v>
      </c>
      <c r="W29" s="28">
        <f ca="1">$BS12</f>
        <v>9</v>
      </c>
      <c r="X29" s="27"/>
      <c r="BW29" s="11"/>
      <c r="BX29" s="12"/>
      <c r="BY29" s="12"/>
      <c r="BZ29" s="5"/>
      <c r="CA29" s="5"/>
      <c r="CB29" s="5"/>
      <c r="CC29" s="5"/>
      <c r="CD29" s="11">
        <f t="shared" ca="1" si="25"/>
        <v>0.95505266293134294</v>
      </c>
      <c r="CE29" s="12">
        <f t="shared" ca="1" si="26"/>
        <v>9</v>
      </c>
      <c r="CF29" s="5"/>
      <c r="CG29" s="5">
        <v>29</v>
      </c>
      <c r="CH29" s="5">
        <v>4</v>
      </c>
      <c r="CI29" s="5">
        <v>2</v>
      </c>
      <c r="CK29" s="11">
        <f t="shared" ca="1" si="27"/>
        <v>0.18763498023484726</v>
      </c>
      <c r="CL29" s="12">
        <f t="shared" ca="1" si="28"/>
        <v>83</v>
      </c>
      <c r="CM29" s="5"/>
      <c r="CN29" s="5">
        <v>29</v>
      </c>
      <c r="CO29" s="5">
        <v>2</v>
      </c>
      <c r="CP29" s="5">
        <v>8</v>
      </c>
      <c r="CR29" s="11">
        <f t="shared" ca="1" si="29"/>
        <v>0.56976207408497193</v>
      </c>
      <c r="CS29" s="12">
        <f t="shared" ca="1" si="30"/>
        <v>39</v>
      </c>
      <c r="CT29" s="5"/>
      <c r="CU29" s="5">
        <v>29</v>
      </c>
      <c r="CV29" s="5">
        <v>4</v>
      </c>
      <c r="CW29" s="5">
        <v>2</v>
      </c>
    </row>
    <row r="30" spans="1:101" ht="57" customHeight="1" x14ac:dyDescent="0.25">
      <c r="A30" s="20"/>
      <c r="B30" s="28"/>
      <c r="C30" s="28">
        <f ca="1">$AU10</f>
        <v>7</v>
      </c>
      <c r="D30" s="28">
        <f ca="1">$AV10</f>
        <v>9</v>
      </c>
      <c r="E30" s="28" t="str">
        <f>$AW10</f>
        <v>.</v>
      </c>
      <c r="F30" s="28">
        <f ca="1">$AX10</f>
        <v>1</v>
      </c>
      <c r="G30" s="28">
        <f ca="1">$AY10</f>
        <v>8</v>
      </c>
      <c r="H30" s="29"/>
      <c r="I30" s="30"/>
      <c r="J30" s="28"/>
      <c r="K30" s="28">
        <f ca="1">$AU11</f>
        <v>9</v>
      </c>
      <c r="L30" s="28">
        <f ca="1">$AV11</f>
        <v>5</v>
      </c>
      <c r="M30" s="28" t="str">
        <f>$AW11</f>
        <v>.</v>
      </c>
      <c r="N30" s="28">
        <f ca="1">$AX11</f>
        <v>8</v>
      </c>
      <c r="O30" s="28">
        <f ca="1">$AY11</f>
        <v>5</v>
      </c>
      <c r="P30" s="29"/>
      <c r="Q30" s="30"/>
      <c r="R30" s="28"/>
      <c r="S30" s="28">
        <f ca="1">$AU12</f>
        <v>7</v>
      </c>
      <c r="T30" s="28">
        <f ca="1">$AV12</f>
        <v>7</v>
      </c>
      <c r="U30" s="28" t="str">
        <f>$AW12</f>
        <v>.</v>
      </c>
      <c r="V30" s="28">
        <f ca="1">$AX12</f>
        <v>7</v>
      </c>
      <c r="W30" s="28">
        <f ca="1">$AY12</f>
        <v>4</v>
      </c>
      <c r="X30" s="27"/>
      <c r="BW30" s="11"/>
      <c r="BX30" s="12"/>
      <c r="BY30" s="12"/>
      <c r="BZ30" s="5"/>
      <c r="CA30" s="5"/>
      <c r="CB30" s="5"/>
      <c r="CC30" s="5"/>
      <c r="CD30" s="11">
        <f t="shared" ca="1" si="25"/>
        <v>0.65144212941024227</v>
      </c>
      <c r="CE30" s="12">
        <f t="shared" ca="1" si="26"/>
        <v>28</v>
      </c>
      <c r="CF30" s="5"/>
      <c r="CG30" s="5">
        <v>30</v>
      </c>
      <c r="CH30" s="5">
        <v>4</v>
      </c>
      <c r="CI30" s="5">
        <v>3</v>
      </c>
      <c r="CK30" s="11">
        <f t="shared" ca="1" si="27"/>
        <v>0.70079933751425338</v>
      </c>
      <c r="CL30" s="12">
        <f t="shared" ca="1" si="28"/>
        <v>25</v>
      </c>
      <c r="CM30" s="5"/>
      <c r="CN30" s="5">
        <v>30</v>
      </c>
      <c r="CO30" s="5">
        <v>2</v>
      </c>
      <c r="CP30" s="5">
        <v>9</v>
      </c>
      <c r="CR30" s="11">
        <f t="shared" ca="1" si="29"/>
        <v>0.39700842013196747</v>
      </c>
      <c r="CS30" s="12">
        <f t="shared" ca="1" si="30"/>
        <v>51</v>
      </c>
      <c r="CT30" s="5"/>
      <c r="CU30" s="5">
        <v>30</v>
      </c>
      <c r="CV30" s="5">
        <v>4</v>
      </c>
      <c r="CW30" s="5">
        <v>3</v>
      </c>
    </row>
    <row r="31" spans="1:101" ht="9.9499999999999993" customHeight="1" x14ac:dyDescent="0.25">
      <c r="A31" s="32"/>
      <c r="B31" s="33"/>
      <c r="C31" s="33"/>
      <c r="D31" s="35"/>
      <c r="E31" s="33"/>
      <c r="F31" s="33"/>
      <c r="G31" s="33"/>
      <c r="H31" s="36"/>
      <c r="I31" s="32"/>
      <c r="J31" s="33"/>
      <c r="K31" s="33"/>
      <c r="L31" s="33"/>
      <c r="M31" s="33"/>
      <c r="N31" s="33"/>
      <c r="O31" s="33"/>
      <c r="P31" s="36"/>
      <c r="Q31" s="32"/>
      <c r="R31" s="33"/>
      <c r="S31" s="33"/>
      <c r="T31" s="33"/>
      <c r="U31" s="33"/>
      <c r="V31" s="33"/>
      <c r="W31" s="33"/>
      <c r="X31" s="36"/>
      <c r="BW31" s="11"/>
      <c r="BX31" s="12"/>
      <c r="BY31" s="12"/>
      <c r="BZ31" s="5"/>
      <c r="CA31" s="5"/>
      <c r="CB31" s="5"/>
      <c r="CC31" s="5"/>
      <c r="CD31" s="11">
        <f t="shared" ca="1" si="25"/>
        <v>0.79323684536625494</v>
      </c>
      <c r="CE31" s="12">
        <f t="shared" ca="1" si="26"/>
        <v>20</v>
      </c>
      <c r="CF31" s="5"/>
      <c r="CG31" s="5">
        <v>31</v>
      </c>
      <c r="CH31" s="5">
        <v>4</v>
      </c>
      <c r="CI31" s="5">
        <v>4</v>
      </c>
      <c r="CK31" s="11">
        <f t="shared" ca="1" si="27"/>
        <v>0.37257984690754076</v>
      </c>
      <c r="CL31" s="12">
        <f t="shared" ca="1" si="28"/>
        <v>64</v>
      </c>
      <c r="CM31" s="5"/>
      <c r="CN31" s="5">
        <v>31</v>
      </c>
      <c r="CO31" s="5">
        <v>3</v>
      </c>
      <c r="CP31" s="5">
        <v>0</v>
      </c>
      <c r="CR31" s="11">
        <f t="shared" ca="1" si="29"/>
        <v>0.40756282988462456</v>
      </c>
      <c r="CS31" s="12">
        <f t="shared" ca="1" si="30"/>
        <v>49</v>
      </c>
      <c r="CT31" s="5"/>
      <c r="CU31" s="5">
        <v>31</v>
      </c>
      <c r="CV31" s="5">
        <v>4</v>
      </c>
      <c r="CW31" s="5">
        <v>4</v>
      </c>
    </row>
    <row r="32" spans="1:101" ht="39.950000000000003" customHeight="1" thickBot="1" x14ac:dyDescent="0.3">
      <c r="A32" s="68" t="str">
        <f>A1</f>
        <v>小数 たし算 小数第二位 (11.11)(1.11) ミックス</v>
      </c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68"/>
      <c r="T32" s="68"/>
      <c r="U32" s="68"/>
      <c r="V32" s="68"/>
      <c r="W32" s="2">
        <f>W1</f>
        <v>1</v>
      </c>
      <c r="X32" s="2"/>
      <c r="AB32" s="4"/>
      <c r="AC32" s="5"/>
      <c r="AD32" s="5"/>
      <c r="AF32" s="5"/>
      <c r="AG32" s="5"/>
      <c r="BW32" s="11"/>
      <c r="BX32" s="12"/>
      <c r="BY32" s="12"/>
      <c r="BZ32" s="5"/>
      <c r="CA32" s="5"/>
      <c r="CB32" s="5"/>
      <c r="CC32" s="5"/>
      <c r="CD32" s="11">
        <f t="shared" ca="1" si="25"/>
        <v>0.9683600214391237</v>
      </c>
      <c r="CE32" s="12">
        <f t="shared" ca="1" si="26"/>
        <v>5</v>
      </c>
      <c r="CF32" s="5"/>
      <c r="CG32" s="5">
        <v>32</v>
      </c>
      <c r="CH32" s="5">
        <v>4</v>
      </c>
      <c r="CI32" s="5">
        <v>5</v>
      </c>
      <c r="CK32" s="11">
        <f t="shared" ca="1" si="27"/>
        <v>0.57503950583699692</v>
      </c>
      <c r="CL32" s="12">
        <f t="shared" ca="1" si="28"/>
        <v>43</v>
      </c>
      <c r="CM32" s="5"/>
      <c r="CN32" s="5">
        <v>32</v>
      </c>
      <c r="CO32" s="5">
        <v>3</v>
      </c>
      <c r="CP32" s="5">
        <v>1</v>
      </c>
      <c r="CQ32" s="5"/>
      <c r="CR32" s="11">
        <f t="shared" ca="1" si="29"/>
        <v>0.91722508535975245</v>
      </c>
      <c r="CS32" s="12">
        <f t="shared" ca="1" si="30"/>
        <v>6</v>
      </c>
      <c r="CT32" s="5"/>
      <c r="CU32" s="5">
        <v>32</v>
      </c>
      <c r="CV32" s="5">
        <v>4</v>
      </c>
      <c r="CW32" s="5">
        <v>5</v>
      </c>
    </row>
    <row r="33" spans="1:101" ht="63.95" customHeight="1" thickBot="1" x14ac:dyDescent="0.3">
      <c r="B33" s="69" t="str">
        <f>B2</f>
        <v>　　月  　 　 日</v>
      </c>
      <c r="C33" s="70"/>
      <c r="D33" s="70"/>
      <c r="E33" s="70"/>
      <c r="F33" s="70"/>
      <c r="G33" s="71"/>
      <c r="H33" s="72" t="str">
        <f>H2</f>
        <v>名前</v>
      </c>
      <c r="I33" s="73"/>
      <c r="J33" s="73"/>
      <c r="K33" s="74"/>
      <c r="L33" s="75"/>
      <c r="M33" s="75"/>
      <c r="N33" s="75"/>
      <c r="O33" s="75"/>
      <c r="P33" s="75"/>
      <c r="Q33" s="75"/>
      <c r="R33" s="75"/>
      <c r="S33" s="75"/>
      <c r="T33" s="75"/>
      <c r="U33" s="75"/>
      <c r="V33" s="75"/>
      <c r="W33" s="76"/>
      <c r="AC33" s="5"/>
      <c r="AD33" s="5"/>
      <c r="AF33" s="5"/>
      <c r="AG33" s="5"/>
      <c r="BW33" s="11"/>
      <c r="BX33" s="12"/>
      <c r="BY33" s="12"/>
      <c r="BZ33" s="5"/>
      <c r="CA33" s="5"/>
      <c r="CB33" s="5"/>
      <c r="CC33" s="5"/>
      <c r="CD33" s="11">
        <f t="shared" ca="1" si="25"/>
        <v>0.55121664441362739</v>
      </c>
      <c r="CE33" s="12">
        <f t="shared" ca="1" si="26"/>
        <v>40</v>
      </c>
      <c r="CF33" s="5"/>
      <c r="CG33" s="5">
        <v>33</v>
      </c>
      <c r="CH33" s="5">
        <v>4</v>
      </c>
      <c r="CI33" s="5">
        <v>6</v>
      </c>
      <c r="CK33" s="11">
        <f t="shared" ca="1" si="27"/>
        <v>3.074078856168283E-2</v>
      </c>
      <c r="CL33" s="12">
        <f t="shared" ca="1" si="28"/>
        <v>96</v>
      </c>
      <c r="CM33" s="5"/>
      <c r="CN33" s="5">
        <v>33</v>
      </c>
      <c r="CO33" s="5">
        <v>3</v>
      </c>
      <c r="CP33" s="5">
        <v>2</v>
      </c>
      <c r="CR33" s="11">
        <f t="shared" ca="1" si="29"/>
        <v>0.26416154114106449</v>
      </c>
      <c r="CS33" s="12">
        <f t="shared" ca="1" si="30"/>
        <v>64</v>
      </c>
      <c r="CT33" s="5"/>
      <c r="CU33" s="5">
        <v>33</v>
      </c>
      <c r="CV33" s="5">
        <v>4</v>
      </c>
      <c r="CW33" s="5">
        <v>6</v>
      </c>
    </row>
    <row r="34" spans="1:101" ht="15" customHeight="1" x14ac:dyDescent="0.25">
      <c r="B34" s="13"/>
      <c r="C34" s="13"/>
      <c r="D34" s="13"/>
      <c r="E34" s="13"/>
      <c r="F34" s="13"/>
      <c r="G34" s="13"/>
      <c r="H34" s="13"/>
      <c r="I34" s="13"/>
      <c r="J34" s="13"/>
      <c r="K34" s="14"/>
      <c r="L34" s="14"/>
      <c r="M34" s="14"/>
      <c r="N34" s="14"/>
      <c r="O34" s="14"/>
      <c r="P34" s="14"/>
      <c r="Q34" s="14"/>
      <c r="R34" s="14"/>
      <c r="S34" s="14"/>
      <c r="T34" s="14"/>
      <c r="AC34" s="5"/>
      <c r="AD34" s="5"/>
      <c r="AE34" s="4" t="s">
        <v>32</v>
      </c>
      <c r="AF34" s="4" t="s">
        <v>32</v>
      </c>
      <c r="AG34" s="5"/>
      <c r="BW34" s="11"/>
      <c r="BX34" s="12"/>
      <c r="BY34" s="12"/>
      <c r="BZ34" s="5"/>
      <c r="CA34" s="5"/>
      <c r="CB34" s="5"/>
      <c r="CC34" s="5"/>
      <c r="CD34" s="11">
        <f t="shared" ca="1" si="25"/>
        <v>0.22359407938979148</v>
      </c>
      <c r="CE34" s="12">
        <f t="shared" ca="1" si="26"/>
        <v>61</v>
      </c>
      <c r="CF34" s="5"/>
      <c r="CG34" s="5">
        <v>34</v>
      </c>
      <c r="CH34" s="5">
        <v>4</v>
      </c>
      <c r="CI34" s="5">
        <v>7</v>
      </c>
      <c r="CK34" s="11">
        <f t="shared" ca="1" si="27"/>
        <v>0.72699901168353165</v>
      </c>
      <c r="CL34" s="12">
        <f t="shared" ca="1" si="28"/>
        <v>21</v>
      </c>
      <c r="CM34" s="5"/>
      <c r="CN34" s="5">
        <v>34</v>
      </c>
      <c r="CO34" s="5">
        <v>3</v>
      </c>
      <c r="CP34" s="5">
        <v>3</v>
      </c>
      <c r="CR34" s="11">
        <f t="shared" ca="1" si="29"/>
        <v>0.94305250736233115</v>
      </c>
      <c r="CS34" s="12">
        <f t="shared" ca="1" si="30"/>
        <v>3</v>
      </c>
      <c r="CT34" s="5"/>
      <c r="CU34" s="5">
        <v>34</v>
      </c>
      <c r="CV34" s="5">
        <v>4</v>
      </c>
      <c r="CW34" s="5">
        <v>7</v>
      </c>
    </row>
    <row r="35" spans="1:101" ht="19.5" thickBot="1" x14ac:dyDescent="0.3">
      <c r="A35" s="15"/>
      <c r="B35" s="16" t="str">
        <f>B4</f>
        <v>①</v>
      </c>
      <c r="C35" s="17"/>
      <c r="D35" s="18"/>
      <c r="E35" s="17"/>
      <c r="F35" s="17"/>
      <c r="G35" s="17"/>
      <c r="H35" s="19"/>
      <c r="I35" s="17"/>
      <c r="J35" s="16" t="str">
        <f>J4</f>
        <v>②</v>
      </c>
      <c r="K35" s="17"/>
      <c r="L35" s="17"/>
      <c r="M35" s="17"/>
      <c r="N35" s="17"/>
      <c r="O35" s="17"/>
      <c r="P35" s="19"/>
      <c r="Q35" s="37"/>
      <c r="R35" s="16" t="str">
        <f>R4</f>
        <v>③</v>
      </c>
      <c r="S35" s="17"/>
      <c r="T35" s="17"/>
      <c r="U35" s="17"/>
      <c r="V35" s="17"/>
      <c r="W35" s="17"/>
      <c r="X35" s="19"/>
      <c r="AC35" s="5"/>
      <c r="AD35" s="5"/>
      <c r="AE35" s="4" t="s">
        <v>7</v>
      </c>
      <c r="AF35" s="4" t="s">
        <v>8</v>
      </c>
      <c r="AG35" s="5"/>
      <c r="BW35" s="11"/>
      <c r="BX35" s="12"/>
      <c r="BY35" s="12"/>
      <c r="BZ35" s="5"/>
      <c r="CA35" s="5"/>
      <c r="CB35" s="5"/>
      <c r="CC35" s="5"/>
      <c r="CD35" s="11">
        <f t="shared" ca="1" si="25"/>
        <v>0.24744101237380156</v>
      </c>
      <c r="CE35" s="12">
        <f t="shared" ca="1" si="26"/>
        <v>60</v>
      </c>
      <c r="CF35" s="5"/>
      <c r="CG35" s="5">
        <v>35</v>
      </c>
      <c r="CH35" s="5">
        <v>4</v>
      </c>
      <c r="CI35" s="5">
        <v>8</v>
      </c>
      <c r="CK35" s="11">
        <f t="shared" ca="1" si="27"/>
        <v>7.5938190033708608E-3</v>
      </c>
      <c r="CL35" s="12">
        <f t="shared" ca="1" si="28"/>
        <v>99</v>
      </c>
      <c r="CM35" s="5"/>
      <c r="CN35" s="5">
        <v>35</v>
      </c>
      <c r="CO35" s="5">
        <v>3</v>
      </c>
      <c r="CP35" s="5">
        <v>4</v>
      </c>
      <c r="CR35" s="11">
        <f t="shared" ca="1" si="29"/>
        <v>8.8662908764539305E-2</v>
      </c>
      <c r="CS35" s="12">
        <f t="shared" ca="1" si="30"/>
        <v>74</v>
      </c>
      <c r="CT35" s="5"/>
      <c r="CU35" s="5">
        <v>35</v>
      </c>
      <c r="CV35" s="5">
        <v>4</v>
      </c>
      <c r="CW35" s="5">
        <v>8</v>
      </c>
    </row>
    <row r="36" spans="1:101" ht="45.95" customHeight="1" thickBot="1" x14ac:dyDescent="0.3">
      <c r="A36" s="44"/>
      <c r="B36" s="66" t="str">
        <f t="shared" ref="B36" ca="1" si="31">B5</f>
        <v>29.78＋9.36＝</v>
      </c>
      <c r="C36" s="67"/>
      <c r="D36" s="67"/>
      <c r="E36" s="67"/>
      <c r="F36" s="64">
        <f ca="1">F5</f>
        <v>39.14</v>
      </c>
      <c r="G36" s="65"/>
      <c r="H36" s="45"/>
      <c r="I36" s="46"/>
      <c r="J36" s="66" t="str">
        <f t="shared" ref="J36" ca="1" si="32">J5</f>
        <v>62.45＋2.91＝</v>
      </c>
      <c r="K36" s="67"/>
      <c r="L36" s="67"/>
      <c r="M36" s="67"/>
      <c r="N36" s="64">
        <f ca="1">N5</f>
        <v>65.36</v>
      </c>
      <c r="O36" s="65"/>
      <c r="P36" s="27"/>
      <c r="Q36" s="24"/>
      <c r="R36" s="66" t="str">
        <f t="shared" ref="R36" ca="1" si="33">R5</f>
        <v>9.99＋16.36＝</v>
      </c>
      <c r="S36" s="67"/>
      <c r="T36" s="67"/>
      <c r="U36" s="67"/>
      <c r="V36" s="64">
        <f ca="1">V5</f>
        <v>26.35</v>
      </c>
      <c r="W36" s="65"/>
      <c r="X36" s="27"/>
      <c r="AC36" s="5" t="s">
        <v>44</v>
      </c>
      <c r="AD36" s="5" t="str">
        <f ca="1">IF(AND($AE36=0,$AF36=0),"OKA",IF($AF36=0,"OKB","NO"))</f>
        <v>NO</v>
      </c>
      <c r="AE36" s="47">
        <f ca="1">AX1</f>
        <v>1</v>
      </c>
      <c r="AF36" s="47">
        <f ca="1">AY1</f>
        <v>4</v>
      </c>
      <c r="AG36" s="5"/>
      <c r="BW36" s="11"/>
      <c r="BX36" s="12"/>
      <c r="BY36" s="12"/>
      <c r="BZ36" s="5"/>
      <c r="CA36" s="5"/>
      <c r="CB36" s="5"/>
      <c r="CC36" s="5"/>
      <c r="CD36" s="11">
        <f t="shared" ca="1" si="25"/>
        <v>0.65727441034534539</v>
      </c>
      <c r="CE36" s="12">
        <f t="shared" ca="1" si="26"/>
        <v>27</v>
      </c>
      <c r="CF36" s="5"/>
      <c r="CG36" s="5">
        <v>36</v>
      </c>
      <c r="CH36" s="5">
        <v>4</v>
      </c>
      <c r="CI36" s="5">
        <v>9</v>
      </c>
      <c r="CK36" s="11">
        <f t="shared" ca="1" si="27"/>
        <v>0.83518822409768945</v>
      </c>
      <c r="CL36" s="12">
        <f t="shared" ca="1" si="28"/>
        <v>11</v>
      </c>
      <c r="CM36" s="5"/>
      <c r="CN36" s="5">
        <v>36</v>
      </c>
      <c r="CO36" s="5">
        <v>3</v>
      </c>
      <c r="CP36" s="5">
        <v>5</v>
      </c>
      <c r="CR36" s="11">
        <f t="shared" ca="1" si="29"/>
        <v>0.58943962104259651</v>
      </c>
      <c r="CS36" s="12">
        <f t="shared" ca="1" si="30"/>
        <v>36</v>
      </c>
      <c r="CT36" s="5"/>
      <c r="CU36" s="5">
        <v>36</v>
      </c>
      <c r="CV36" s="5">
        <v>4</v>
      </c>
      <c r="CW36" s="5">
        <v>9</v>
      </c>
    </row>
    <row r="37" spans="1:101" ht="9.9499999999999993" customHeight="1" x14ac:dyDescent="0.25">
      <c r="A37" s="20"/>
      <c r="B37" s="25"/>
      <c r="C37" s="25"/>
      <c r="D37" s="25"/>
      <c r="E37" s="25"/>
      <c r="F37" s="25"/>
      <c r="G37" s="25"/>
      <c r="H37" s="26"/>
      <c r="I37" s="14"/>
      <c r="J37" s="39"/>
      <c r="K37" s="14"/>
      <c r="L37" s="14"/>
      <c r="M37" s="14"/>
      <c r="N37" s="14"/>
      <c r="O37" s="14"/>
      <c r="P37" s="27"/>
      <c r="Q37" s="20"/>
      <c r="R37" s="39"/>
      <c r="S37" s="14"/>
      <c r="T37" s="14"/>
      <c r="U37" s="14"/>
      <c r="V37" s="14"/>
      <c r="W37" s="14"/>
      <c r="X37" s="27"/>
      <c r="AC37" s="5" t="s">
        <v>33</v>
      </c>
      <c r="AD37" s="5" t="str">
        <f t="shared" ref="AD37:AD47" ca="1" si="34">IF(AND($AE37=0,$AF37=0),"OKA",IF($AF37=0,"OKB","NO"))</f>
        <v>NO</v>
      </c>
      <c r="AE37" s="47">
        <f t="shared" ref="AE37:AF47" ca="1" si="35">AX2</f>
        <v>3</v>
      </c>
      <c r="AF37" s="47">
        <f t="shared" ca="1" si="35"/>
        <v>6</v>
      </c>
      <c r="AG37" s="5"/>
      <c r="BW37" s="11"/>
      <c r="BX37" s="12"/>
      <c r="BY37" s="12"/>
      <c r="BZ37" s="5"/>
      <c r="CA37" s="5"/>
      <c r="CB37" s="5"/>
      <c r="CC37" s="5"/>
      <c r="CD37" s="11">
        <f t="shared" ca="1" si="25"/>
        <v>0.90474919390952846</v>
      </c>
      <c r="CE37" s="12">
        <f t="shared" ca="1" si="26"/>
        <v>13</v>
      </c>
      <c r="CF37" s="5"/>
      <c r="CG37" s="5">
        <v>37</v>
      </c>
      <c r="CH37" s="5">
        <v>5</v>
      </c>
      <c r="CI37" s="5">
        <v>1</v>
      </c>
      <c r="CK37" s="11">
        <f t="shared" ca="1" si="27"/>
        <v>0.22303873776043992</v>
      </c>
      <c r="CL37" s="12">
        <f t="shared" ca="1" si="28"/>
        <v>79</v>
      </c>
      <c r="CM37" s="5"/>
      <c r="CN37" s="5">
        <v>37</v>
      </c>
      <c r="CO37" s="5">
        <v>3</v>
      </c>
      <c r="CP37" s="5">
        <v>6</v>
      </c>
      <c r="CR37" s="11">
        <f t="shared" ca="1" si="29"/>
        <v>0.31018901472833382</v>
      </c>
      <c r="CS37" s="12">
        <f t="shared" ca="1" si="30"/>
        <v>60</v>
      </c>
      <c r="CT37" s="5"/>
      <c r="CU37" s="5">
        <v>37</v>
      </c>
      <c r="CV37" s="5">
        <v>5</v>
      </c>
      <c r="CW37" s="5">
        <v>1</v>
      </c>
    </row>
    <row r="38" spans="1:101" ht="57" customHeight="1" x14ac:dyDescent="0.25">
      <c r="A38" s="20"/>
      <c r="B38" s="48"/>
      <c r="C38" s="49">
        <f t="shared" ref="B38:G40" ca="1" si="36">C7</f>
        <v>2</v>
      </c>
      <c r="D38" s="50">
        <f t="shared" ca="1" si="36"/>
        <v>9</v>
      </c>
      <c r="E38" s="50" t="str">
        <f t="shared" ca="1" si="36"/>
        <v>.</v>
      </c>
      <c r="F38" s="51">
        <f t="shared" ca="1" si="36"/>
        <v>7</v>
      </c>
      <c r="G38" s="51">
        <f t="shared" ca="1" si="36"/>
        <v>8</v>
      </c>
      <c r="H38" s="27"/>
      <c r="I38" s="14"/>
      <c r="J38" s="48"/>
      <c r="K38" s="49">
        <f t="shared" ref="K38:O38" ca="1" si="37">K7</f>
        <v>6</v>
      </c>
      <c r="L38" s="50">
        <f t="shared" ca="1" si="37"/>
        <v>2</v>
      </c>
      <c r="M38" s="50" t="str">
        <f t="shared" ca="1" si="37"/>
        <v>.</v>
      </c>
      <c r="N38" s="51">
        <f t="shared" ca="1" si="37"/>
        <v>4</v>
      </c>
      <c r="O38" s="51">
        <f t="shared" ca="1" si="37"/>
        <v>5</v>
      </c>
      <c r="P38" s="27"/>
      <c r="Q38" s="20"/>
      <c r="R38" s="48"/>
      <c r="S38" s="49">
        <f t="shared" ref="S38:W38" ca="1" si="38">S7</f>
        <v>0</v>
      </c>
      <c r="T38" s="50">
        <f t="shared" ca="1" si="38"/>
        <v>9</v>
      </c>
      <c r="U38" s="50" t="str">
        <f t="shared" ca="1" si="38"/>
        <v>.</v>
      </c>
      <c r="V38" s="51">
        <f t="shared" ca="1" si="38"/>
        <v>9</v>
      </c>
      <c r="W38" s="51">
        <f t="shared" ca="1" si="38"/>
        <v>9</v>
      </c>
      <c r="X38" s="27"/>
      <c r="AB38" s="3" t="s">
        <v>46</v>
      </c>
      <c r="AC38" s="5" t="s">
        <v>45</v>
      </c>
      <c r="AD38" s="5" t="str">
        <f t="shared" ca="1" si="34"/>
        <v>NO</v>
      </c>
      <c r="AE38" s="47">
        <f t="shared" ca="1" si="35"/>
        <v>3</v>
      </c>
      <c r="AF38" s="47">
        <f t="shared" ca="1" si="35"/>
        <v>5</v>
      </c>
      <c r="AG38" s="5"/>
      <c r="BW38" s="11"/>
      <c r="BX38" s="12"/>
      <c r="BY38" s="12"/>
      <c r="BZ38" s="5"/>
      <c r="CA38" s="5"/>
      <c r="CB38" s="5"/>
      <c r="CC38" s="5"/>
      <c r="CD38" s="11">
        <f t="shared" ca="1" si="25"/>
        <v>0.58614202115414049</v>
      </c>
      <c r="CE38" s="12">
        <f t="shared" ca="1" si="26"/>
        <v>33</v>
      </c>
      <c r="CF38" s="5"/>
      <c r="CG38" s="5">
        <v>38</v>
      </c>
      <c r="CH38" s="5">
        <v>5</v>
      </c>
      <c r="CI38" s="5">
        <v>2</v>
      </c>
      <c r="CK38" s="11">
        <f t="shared" ca="1" si="27"/>
        <v>0.71281123750754416</v>
      </c>
      <c r="CL38" s="12">
        <f t="shared" ca="1" si="28"/>
        <v>23</v>
      </c>
      <c r="CM38" s="5"/>
      <c r="CN38" s="5">
        <v>38</v>
      </c>
      <c r="CO38" s="5">
        <v>3</v>
      </c>
      <c r="CP38" s="5">
        <v>7</v>
      </c>
      <c r="CR38" s="11">
        <f t="shared" ca="1" si="29"/>
        <v>0.5360877770920961</v>
      </c>
      <c r="CS38" s="12">
        <f t="shared" ca="1" si="30"/>
        <v>40</v>
      </c>
      <c r="CT38" s="5"/>
      <c r="CU38" s="5">
        <v>38</v>
      </c>
      <c r="CV38" s="5">
        <v>5</v>
      </c>
      <c r="CW38" s="5">
        <v>2</v>
      </c>
    </row>
    <row r="39" spans="1:101" ht="57" customHeight="1" thickBot="1" x14ac:dyDescent="0.3">
      <c r="A39" s="20"/>
      <c r="B39" s="52" t="str">
        <f t="shared" ca="1" si="36"/>
        <v>＋</v>
      </c>
      <c r="C39" s="53">
        <f t="shared" ca="1" si="36"/>
        <v>0</v>
      </c>
      <c r="D39" s="54">
        <f t="shared" ca="1" si="36"/>
        <v>9</v>
      </c>
      <c r="E39" s="54" t="str">
        <f t="shared" ca="1" si="36"/>
        <v>.</v>
      </c>
      <c r="F39" s="55">
        <f t="shared" ca="1" si="36"/>
        <v>3</v>
      </c>
      <c r="G39" s="55">
        <f t="shared" ca="1" si="36"/>
        <v>6</v>
      </c>
      <c r="H39" s="27"/>
      <c r="I39" s="14"/>
      <c r="J39" s="52" t="str">
        <f t="shared" ref="J39:O40" ca="1" si="39">J8</f>
        <v>＋</v>
      </c>
      <c r="K39" s="53">
        <f t="shared" ca="1" si="39"/>
        <v>0</v>
      </c>
      <c r="L39" s="54">
        <f t="shared" ca="1" si="39"/>
        <v>2</v>
      </c>
      <c r="M39" s="54" t="str">
        <f t="shared" ca="1" si="39"/>
        <v>.</v>
      </c>
      <c r="N39" s="55">
        <f t="shared" ca="1" si="39"/>
        <v>9</v>
      </c>
      <c r="O39" s="55">
        <f t="shared" ca="1" si="39"/>
        <v>1</v>
      </c>
      <c r="P39" s="27"/>
      <c r="Q39" s="20"/>
      <c r="R39" s="52" t="str">
        <f t="shared" ref="R39:W40" ca="1" si="40">R8</f>
        <v>＋</v>
      </c>
      <c r="S39" s="53">
        <f t="shared" ca="1" si="40"/>
        <v>1</v>
      </c>
      <c r="T39" s="54">
        <f t="shared" ca="1" si="40"/>
        <v>6</v>
      </c>
      <c r="U39" s="54" t="str">
        <f t="shared" ca="1" si="40"/>
        <v>.</v>
      </c>
      <c r="V39" s="55">
        <f t="shared" ca="1" si="40"/>
        <v>3</v>
      </c>
      <c r="W39" s="55">
        <f t="shared" ca="1" si="40"/>
        <v>6</v>
      </c>
      <c r="X39" s="27"/>
      <c r="Z39" s="56"/>
      <c r="AB39" s="3" t="s">
        <v>47</v>
      </c>
      <c r="AC39" s="5" t="s">
        <v>34</v>
      </c>
      <c r="AD39" s="5" t="str">
        <f t="shared" ca="1" si="34"/>
        <v>NO</v>
      </c>
      <c r="AE39" s="47">
        <f t="shared" ca="1" si="35"/>
        <v>1</v>
      </c>
      <c r="AF39" s="47">
        <f t="shared" ca="1" si="35"/>
        <v>9</v>
      </c>
      <c r="AG39" s="5"/>
      <c r="BW39" s="11"/>
      <c r="BX39" s="12"/>
      <c r="BY39" s="12"/>
      <c r="BZ39" s="5"/>
      <c r="CA39" s="5"/>
      <c r="CB39" s="5"/>
      <c r="CC39" s="5"/>
      <c r="CD39" s="11">
        <f t="shared" ca="1" si="25"/>
        <v>0.16421015227074998</v>
      </c>
      <c r="CE39" s="12">
        <f t="shared" ca="1" si="26"/>
        <v>69</v>
      </c>
      <c r="CF39" s="5"/>
      <c r="CG39" s="5">
        <v>39</v>
      </c>
      <c r="CH39" s="5">
        <v>5</v>
      </c>
      <c r="CI39" s="5">
        <v>3</v>
      </c>
      <c r="CK39" s="11">
        <f t="shared" ca="1" si="27"/>
        <v>0.83112789821136579</v>
      </c>
      <c r="CL39" s="12">
        <f t="shared" ca="1" si="28"/>
        <v>14</v>
      </c>
      <c r="CM39" s="5"/>
      <c r="CN39" s="5">
        <v>39</v>
      </c>
      <c r="CO39" s="5">
        <v>3</v>
      </c>
      <c r="CP39" s="5">
        <v>8</v>
      </c>
      <c r="CR39" s="11">
        <f t="shared" ca="1" si="29"/>
        <v>0.40971290549862649</v>
      </c>
      <c r="CS39" s="12">
        <f t="shared" ca="1" si="30"/>
        <v>48</v>
      </c>
      <c r="CT39" s="5"/>
      <c r="CU39" s="5">
        <v>39</v>
      </c>
      <c r="CV39" s="5">
        <v>5</v>
      </c>
      <c r="CW39" s="5">
        <v>3</v>
      </c>
    </row>
    <row r="40" spans="1:101" ht="57" customHeight="1" x14ac:dyDescent="0.25">
      <c r="A40" s="20"/>
      <c r="B40" s="57"/>
      <c r="C40" s="58">
        <f ca="1">C9</f>
        <v>3</v>
      </c>
      <c r="D40" s="59">
        <f t="shared" ca="1" si="36"/>
        <v>9</v>
      </c>
      <c r="E40" s="59" t="str">
        <f t="shared" si="36"/>
        <v>.</v>
      </c>
      <c r="F40" s="60">
        <f t="shared" ca="1" si="36"/>
        <v>1</v>
      </c>
      <c r="G40" s="61">
        <f t="shared" ca="1" si="36"/>
        <v>4</v>
      </c>
      <c r="H40" s="27"/>
      <c r="I40" s="14"/>
      <c r="J40" s="57"/>
      <c r="K40" s="58">
        <f ca="1">K9</f>
        <v>6</v>
      </c>
      <c r="L40" s="59">
        <f t="shared" ca="1" si="39"/>
        <v>5</v>
      </c>
      <c r="M40" s="59" t="str">
        <f t="shared" si="39"/>
        <v>.</v>
      </c>
      <c r="N40" s="60">
        <f t="shared" ca="1" si="39"/>
        <v>3</v>
      </c>
      <c r="O40" s="61">
        <f t="shared" ca="1" si="39"/>
        <v>6</v>
      </c>
      <c r="P40" s="27"/>
      <c r="Q40" s="20"/>
      <c r="R40" s="57"/>
      <c r="S40" s="58">
        <f ca="1">S9</f>
        <v>2</v>
      </c>
      <c r="T40" s="59">
        <f t="shared" ca="1" si="40"/>
        <v>6</v>
      </c>
      <c r="U40" s="59" t="str">
        <f t="shared" si="40"/>
        <v>.</v>
      </c>
      <c r="V40" s="60">
        <f t="shared" ca="1" si="40"/>
        <v>3</v>
      </c>
      <c r="W40" s="61">
        <f t="shared" ca="1" si="40"/>
        <v>5</v>
      </c>
      <c r="X40" s="27"/>
      <c r="Z40" s="56"/>
      <c r="AB40" s="3" t="s">
        <v>48</v>
      </c>
      <c r="AC40" s="5" t="s">
        <v>35</v>
      </c>
      <c r="AD40" s="5" t="str">
        <f t="shared" ca="1" si="34"/>
        <v>NO</v>
      </c>
      <c r="AE40" s="47">
        <f t="shared" ca="1" si="35"/>
        <v>2</v>
      </c>
      <c r="AF40" s="47">
        <f t="shared" ca="1" si="35"/>
        <v>5</v>
      </c>
      <c r="AG40" s="56"/>
      <c r="BW40" s="11"/>
      <c r="BX40" s="12"/>
      <c r="BY40" s="12"/>
      <c r="BZ40" s="5"/>
      <c r="CA40" s="5"/>
      <c r="CB40" s="5"/>
      <c r="CC40" s="5"/>
      <c r="CD40" s="11">
        <f t="shared" ca="1" si="25"/>
        <v>1.1014750203604318E-2</v>
      </c>
      <c r="CE40" s="12">
        <f t="shared" ca="1" si="26"/>
        <v>80</v>
      </c>
      <c r="CF40" s="5"/>
      <c r="CG40" s="5">
        <v>40</v>
      </c>
      <c r="CH40" s="5">
        <v>5</v>
      </c>
      <c r="CI40" s="5">
        <v>4</v>
      </c>
      <c r="CK40" s="11">
        <f t="shared" ca="1" si="27"/>
        <v>0.76137101504328797</v>
      </c>
      <c r="CL40" s="12">
        <f t="shared" ca="1" si="28"/>
        <v>17</v>
      </c>
      <c r="CM40" s="5"/>
      <c r="CN40" s="5">
        <v>40</v>
      </c>
      <c r="CO40" s="5">
        <v>3</v>
      </c>
      <c r="CP40" s="5">
        <v>9</v>
      </c>
      <c r="CR40" s="11">
        <f t="shared" ca="1" si="29"/>
        <v>0.84383137795588581</v>
      </c>
      <c r="CS40" s="12">
        <f t="shared" ca="1" si="30"/>
        <v>18</v>
      </c>
      <c r="CT40" s="5"/>
      <c r="CU40" s="5">
        <v>40</v>
      </c>
      <c r="CV40" s="5">
        <v>5</v>
      </c>
      <c r="CW40" s="5">
        <v>4</v>
      </c>
    </row>
    <row r="41" spans="1:101" ht="9.9499999999999993" customHeight="1" x14ac:dyDescent="0.25">
      <c r="A41" s="32"/>
      <c r="B41" s="33"/>
      <c r="C41" s="34"/>
      <c r="D41" s="35"/>
      <c r="E41" s="33"/>
      <c r="F41" s="33"/>
      <c r="G41" s="33"/>
      <c r="H41" s="36"/>
      <c r="I41" s="33"/>
      <c r="J41" s="33"/>
      <c r="K41" s="33"/>
      <c r="L41" s="33"/>
      <c r="M41" s="33"/>
      <c r="N41" s="33"/>
      <c r="O41" s="33"/>
      <c r="P41" s="36"/>
      <c r="Q41" s="32"/>
      <c r="R41" s="33"/>
      <c r="S41" s="33"/>
      <c r="T41" s="33"/>
      <c r="U41" s="33"/>
      <c r="V41" s="33"/>
      <c r="W41" s="33"/>
      <c r="X41" s="36"/>
      <c r="AC41" s="5" t="s">
        <v>36</v>
      </c>
      <c r="AD41" s="5" t="str">
        <f t="shared" ca="1" si="34"/>
        <v>NO</v>
      </c>
      <c r="AE41" s="47">
        <f t="shared" ca="1" si="35"/>
        <v>9</v>
      </c>
      <c r="AF41" s="47">
        <f t="shared" ca="1" si="35"/>
        <v>3</v>
      </c>
      <c r="AG41" s="5"/>
      <c r="BW41" s="11"/>
      <c r="BX41" s="12"/>
      <c r="BY41" s="12"/>
      <c r="BZ41" s="5"/>
      <c r="CA41" s="5"/>
      <c r="CB41" s="5"/>
      <c r="CC41" s="5"/>
      <c r="CD41" s="11">
        <f t="shared" ca="1" si="25"/>
        <v>0.46134402231180938</v>
      </c>
      <c r="CE41" s="12">
        <f t="shared" ca="1" si="26"/>
        <v>45</v>
      </c>
      <c r="CF41" s="5"/>
      <c r="CG41" s="5">
        <v>41</v>
      </c>
      <c r="CH41" s="5">
        <v>5</v>
      </c>
      <c r="CI41" s="5">
        <v>5</v>
      </c>
      <c r="CK41" s="11">
        <f t="shared" ca="1" si="27"/>
        <v>0.92777810205963041</v>
      </c>
      <c r="CL41" s="12">
        <f t="shared" ca="1" si="28"/>
        <v>5</v>
      </c>
      <c r="CM41" s="5"/>
      <c r="CN41" s="5">
        <v>41</v>
      </c>
      <c r="CO41" s="5">
        <v>4</v>
      </c>
      <c r="CP41" s="5">
        <v>0</v>
      </c>
      <c r="CR41" s="11">
        <f t="shared" ca="1" si="29"/>
        <v>0.31217497690784479</v>
      </c>
      <c r="CS41" s="12">
        <f t="shared" ca="1" si="30"/>
        <v>59</v>
      </c>
      <c r="CT41" s="5"/>
      <c r="CU41" s="5">
        <v>41</v>
      </c>
      <c r="CV41" s="5">
        <v>5</v>
      </c>
      <c r="CW41" s="5">
        <v>5</v>
      </c>
    </row>
    <row r="42" spans="1:101" ht="18.75" customHeight="1" thickBot="1" x14ac:dyDescent="0.3">
      <c r="A42" s="37"/>
      <c r="B42" s="16" t="str">
        <f>B11</f>
        <v>④</v>
      </c>
      <c r="C42" s="38"/>
      <c r="D42" s="18"/>
      <c r="E42" s="17"/>
      <c r="F42" s="17"/>
      <c r="G42" s="17"/>
      <c r="H42" s="19"/>
      <c r="I42" s="37"/>
      <c r="J42" s="16" t="str">
        <f>J11</f>
        <v>⑤</v>
      </c>
      <c r="K42" s="17"/>
      <c r="L42" s="17"/>
      <c r="M42" s="17"/>
      <c r="N42" s="17"/>
      <c r="O42" s="17"/>
      <c r="P42" s="19"/>
      <c r="Q42" s="37"/>
      <c r="R42" s="16" t="str">
        <f>R11</f>
        <v>⑥</v>
      </c>
      <c r="S42" s="17"/>
      <c r="T42" s="17"/>
      <c r="U42" s="17"/>
      <c r="V42" s="17"/>
      <c r="W42" s="17"/>
      <c r="X42" s="19"/>
      <c r="AC42" s="5" t="s">
        <v>37</v>
      </c>
      <c r="AD42" s="5" t="str">
        <f t="shared" ca="1" si="34"/>
        <v>NO</v>
      </c>
      <c r="AE42" s="47">
        <f t="shared" ca="1" si="35"/>
        <v>6</v>
      </c>
      <c r="AF42" s="47">
        <f t="shared" ca="1" si="35"/>
        <v>5</v>
      </c>
      <c r="AG42" s="5"/>
      <c r="BW42" s="11"/>
      <c r="BX42" s="12"/>
      <c r="BY42" s="12"/>
      <c r="BZ42" s="5"/>
      <c r="CA42" s="5"/>
      <c r="CB42" s="5"/>
      <c r="CC42" s="5"/>
      <c r="CD42" s="11">
        <f t="shared" ca="1" si="25"/>
        <v>0.94852729505254973</v>
      </c>
      <c r="CE42" s="12">
        <f t="shared" ca="1" si="26"/>
        <v>10</v>
      </c>
      <c r="CF42" s="5"/>
      <c r="CG42" s="5">
        <v>42</v>
      </c>
      <c r="CH42" s="5">
        <v>5</v>
      </c>
      <c r="CI42" s="5">
        <v>6</v>
      </c>
      <c r="CK42" s="11">
        <f t="shared" ca="1" si="27"/>
        <v>0.45899790201495472</v>
      </c>
      <c r="CL42" s="12">
        <f t="shared" ca="1" si="28"/>
        <v>55</v>
      </c>
      <c r="CM42" s="5"/>
      <c r="CN42" s="5">
        <v>42</v>
      </c>
      <c r="CO42" s="5">
        <v>4</v>
      </c>
      <c r="CP42" s="5">
        <v>1</v>
      </c>
      <c r="CR42" s="11">
        <f t="shared" ca="1" si="29"/>
        <v>0.17896816339062993</v>
      </c>
      <c r="CS42" s="12">
        <f t="shared" ca="1" si="30"/>
        <v>71</v>
      </c>
      <c r="CT42" s="5"/>
      <c r="CU42" s="5">
        <v>42</v>
      </c>
      <c r="CV42" s="5">
        <v>5</v>
      </c>
      <c r="CW42" s="5">
        <v>6</v>
      </c>
    </row>
    <row r="43" spans="1:101" ht="45.95" customHeight="1" thickBot="1" x14ac:dyDescent="0.3">
      <c r="A43" s="24"/>
      <c r="B43" s="66" t="str">
        <f t="shared" ref="B43" ca="1" si="41">B12</f>
        <v>51.07＋4.12＝</v>
      </c>
      <c r="C43" s="67"/>
      <c r="D43" s="67"/>
      <c r="E43" s="67"/>
      <c r="F43" s="64">
        <f ca="1">F12</f>
        <v>55.19</v>
      </c>
      <c r="G43" s="65"/>
      <c r="H43" s="27"/>
      <c r="I43" s="24"/>
      <c r="J43" s="66" t="str">
        <f t="shared" ref="J43" ca="1" si="42">J12</f>
        <v>6.64＋33.61＝</v>
      </c>
      <c r="K43" s="67"/>
      <c r="L43" s="67"/>
      <c r="M43" s="67"/>
      <c r="N43" s="64">
        <f ca="1">N12</f>
        <v>40.25</v>
      </c>
      <c r="O43" s="65"/>
      <c r="P43" s="27"/>
      <c r="Q43" s="24"/>
      <c r="R43" s="66" t="str">
        <f t="shared" ref="R43" ca="1" si="43">R12</f>
        <v>17.29＋5.64＝</v>
      </c>
      <c r="S43" s="67"/>
      <c r="T43" s="67"/>
      <c r="U43" s="67"/>
      <c r="V43" s="64">
        <f ca="1">V12</f>
        <v>22.93</v>
      </c>
      <c r="W43" s="65"/>
      <c r="X43" s="27"/>
      <c r="AC43" s="5" t="s">
        <v>38</v>
      </c>
      <c r="AD43" s="5" t="str">
        <f t="shared" ca="1" si="34"/>
        <v>NO</v>
      </c>
      <c r="AE43" s="47">
        <f t="shared" ca="1" si="35"/>
        <v>6</v>
      </c>
      <c r="AF43" s="47">
        <f t="shared" ca="1" si="35"/>
        <v>2</v>
      </c>
      <c r="AG43" s="5"/>
      <c r="BW43" s="11"/>
      <c r="BX43" s="12"/>
      <c r="BY43" s="12"/>
      <c r="BZ43" s="5"/>
      <c r="CA43" s="5"/>
      <c r="CB43" s="5"/>
      <c r="CC43" s="5"/>
      <c r="CD43" s="11">
        <f t="shared" ca="1" si="25"/>
        <v>0.50215106603146464</v>
      </c>
      <c r="CE43" s="12">
        <f t="shared" ca="1" si="26"/>
        <v>41</v>
      </c>
      <c r="CF43" s="5"/>
      <c r="CG43" s="5">
        <v>43</v>
      </c>
      <c r="CH43" s="5">
        <v>5</v>
      </c>
      <c r="CI43" s="5">
        <v>7</v>
      </c>
      <c r="CK43" s="11">
        <f t="shared" ca="1" si="27"/>
        <v>5.5398560968460409E-3</v>
      </c>
      <c r="CL43" s="12">
        <f t="shared" ca="1" si="28"/>
        <v>100</v>
      </c>
      <c r="CM43" s="5"/>
      <c r="CN43" s="5">
        <v>43</v>
      </c>
      <c r="CO43" s="5">
        <v>4</v>
      </c>
      <c r="CP43" s="5">
        <v>2</v>
      </c>
      <c r="CR43" s="11">
        <f t="shared" ca="1" si="29"/>
        <v>0.86238766789150478</v>
      </c>
      <c r="CS43" s="12">
        <f t="shared" ca="1" si="30"/>
        <v>15</v>
      </c>
      <c r="CT43" s="5"/>
      <c r="CU43" s="5">
        <v>43</v>
      </c>
      <c r="CV43" s="5">
        <v>5</v>
      </c>
      <c r="CW43" s="5">
        <v>7</v>
      </c>
    </row>
    <row r="44" spans="1:101" ht="9.9499999999999993" customHeight="1" x14ac:dyDescent="0.25">
      <c r="A44" s="20"/>
      <c r="B44" s="39"/>
      <c r="C44" s="40"/>
      <c r="D44" s="41"/>
      <c r="E44" s="14"/>
      <c r="F44" s="14"/>
      <c r="G44" s="14"/>
      <c r="H44" s="27"/>
      <c r="I44" s="20"/>
      <c r="J44" s="39"/>
      <c r="K44" s="14"/>
      <c r="L44" s="14"/>
      <c r="M44" s="14"/>
      <c r="N44" s="14"/>
      <c r="O44" s="14"/>
      <c r="P44" s="27"/>
      <c r="Q44" s="20"/>
      <c r="R44" s="39"/>
      <c r="S44" s="14"/>
      <c r="T44" s="14"/>
      <c r="U44" s="14"/>
      <c r="V44" s="14"/>
      <c r="W44" s="14"/>
      <c r="X44" s="27"/>
      <c r="AC44" s="5" t="s">
        <v>39</v>
      </c>
      <c r="AD44" s="5" t="str">
        <f t="shared" ca="1" si="34"/>
        <v>NO</v>
      </c>
      <c r="AE44" s="47">
        <f t="shared" ca="1" si="35"/>
        <v>2</v>
      </c>
      <c r="AF44" s="47">
        <f t="shared" ca="1" si="35"/>
        <v>7</v>
      </c>
      <c r="AG44" s="5"/>
      <c r="BW44" s="11"/>
      <c r="BX44" s="12"/>
      <c r="BY44" s="12"/>
      <c r="BZ44" s="5"/>
      <c r="CA44" s="5"/>
      <c r="CB44" s="5"/>
      <c r="CC44" s="5"/>
      <c r="CD44" s="11">
        <f t="shared" ca="1" si="25"/>
        <v>0.68727974721038343</v>
      </c>
      <c r="CE44" s="12">
        <f t="shared" ca="1" si="26"/>
        <v>26</v>
      </c>
      <c r="CF44" s="5"/>
      <c r="CG44" s="5">
        <v>44</v>
      </c>
      <c r="CH44" s="5">
        <v>5</v>
      </c>
      <c r="CI44" s="5">
        <v>8</v>
      </c>
      <c r="CK44" s="11">
        <f t="shared" ca="1" si="27"/>
        <v>0.83149578609311114</v>
      </c>
      <c r="CL44" s="12">
        <f t="shared" ca="1" si="28"/>
        <v>13</v>
      </c>
      <c r="CM44" s="5"/>
      <c r="CN44" s="5">
        <v>44</v>
      </c>
      <c r="CO44" s="5">
        <v>4</v>
      </c>
      <c r="CP44" s="5">
        <v>3</v>
      </c>
      <c r="CR44" s="11">
        <f t="shared" ca="1" si="29"/>
        <v>0.9554382783583899</v>
      </c>
      <c r="CS44" s="12">
        <f t="shared" ca="1" si="30"/>
        <v>2</v>
      </c>
      <c r="CT44" s="5"/>
      <c r="CU44" s="5">
        <v>44</v>
      </c>
      <c r="CV44" s="5">
        <v>5</v>
      </c>
      <c r="CW44" s="5">
        <v>8</v>
      </c>
    </row>
    <row r="45" spans="1:101" ht="57" customHeight="1" x14ac:dyDescent="0.25">
      <c r="A45" s="20"/>
      <c r="B45" s="48"/>
      <c r="C45" s="49">
        <f t="shared" ref="C45:G45" ca="1" si="44">C14</f>
        <v>5</v>
      </c>
      <c r="D45" s="50">
        <f t="shared" ca="1" si="44"/>
        <v>1</v>
      </c>
      <c r="E45" s="50" t="str">
        <f t="shared" ca="1" si="44"/>
        <v>.</v>
      </c>
      <c r="F45" s="51">
        <f t="shared" ca="1" si="44"/>
        <v>0</v>
      </c>
      <c r="G45" s="51">
        <f t="shared" ca="1" si="44"/>
        <v>7</v>
      </c>
      <c r="H45" s="27"/>
      <c r="I45" s="20"/>
      <c r="J45" s="48"/>
      <c r="K45" s="49">
        <f t="shared" ref="K45:O45" ca="1" si="45">K14</f>
        <v>0</v>
      </c>
      <c r="L45" s="50">
        <f t="shared" ca="1" si="45"/>
        <v>6</v>
      </c>
      <c r="M45" s="50" t="str">
        <f t="shared" ca="1" si="45"/>
        <v>.</v>
      </c>
      <c r="N45" s="51">
        <f t="shared" ca="1" si="45"/>
        <v>6</v>
      </c>
      <c r="O45" s="51">
        <f t="shared" ca="1" si="45"/>
        <v>4</v>
      </c>
      <c r="P45" s="27"/>
      <c r="Q45" s="20"/>
      <c r="R45" s="48"/>
      <c r="S45" s="49">
        <f t="shared" ref="S45:W45" ca="1" si="46">S14</f>
        <v>1</v>
      </c>
      <c r="T45" s="50">
        <f t="shared" ca="1" si="46"/>
        <v>7</v>
      </c>
      <c r="U45" s="50" t="str">
        <f t="shared" ca="1" si="46"/>
        <v>.</v>
      </c>
      <c r="V45" s="51">
        <f t="shared" ca="1" si="46"/>
        <v>2</v>
      </c>
      <c r="W45" s="51">
        <f t="shared" ca="1" si="46"/>
        <v>9</v>
      </c>
      <c r="X45" s="27"/>
      <c r="AC45" s="5" t="s">
        <v>40</v>
      </c>
      <c r="AD45" s="5" t="str">
        <f t="shared" ca="1" si="34"/>
        <v>NO</v>
      </c>
      <c r="AE45" s="47">
        <f t="shared" ca="1" si="35"/>
        <v>1</v>
      </c>
      <c r="AF45" s="47">
        <f t="shared" ca="1" si="35"/>
        <v>8</v>
      </c>
      <c r="AG45" s="5"/>
      <c r="BW45" s="11"/>
      <c r="BX45" s="12"/>
      <c r="BY45" s="12"/>
      <c r="BZ45" s="5"/>
      <c r="CA45" s="5"/>
      <c r="CB45" s="5"/>
      <c r="CC45" s="5"/>
      <c r="CD45" s="11">
        <f t="shared" ca="1" si="25"/>
        <v>0.63453494999690097</v>
      </c>
      <c r="CE45" s="12">
        <f t="shared" ca="1" si="26"/>
        <v>30</v>
      </c>
      <c r="CF45" s="5"/>
      <c r="CG45" s="5">
        <v>45</v>
      </c>
      <c r="CH45" s="5">
        <v>5</v>
      </c>
      <c r="CI45" s="5">
        <v>9</v>
      </c>
      <c r="CK45" s="11">
        <f t="shared" ca="1" si="27"/>
        <v>0.89292184387221041</v>
      </c>
      <c r="CL45" s="12">
        <f t="shared" ca="1" si="28"/>
        <v>7</v>
      </c>
      <c r="CM45" s="5"/>
      <c r="CN45" s="5">
        <v>45</v>
      </c>
      <c r="CO45" s="5">
        <v>4</v>
      </c>
      <c r="CP45" s="5">
        <v>4</v>
      </c>
      <c r="CR45" s="11">
        <f t="shared" ca="1" si="29"/>
        <v>0.23521184509427584</v>
      </c>
      <c r="CS45" s="12">
        <f t="shared" ca="1" si="30"/>
        <v>66</v>
      </c>
      <c r="CT45" s="5"/>
      <c r="CU45" s="5">
        <v>45</v>
      </c>
      <c r="CV45" s="5">
        <v>5</v>
      </c>
      <c r="CW45" s="5">
        <v>9</v>
      </c>
    </row>
    <row r="46" spans="1:101" ht="57" customHeight="1" thickBot="1" x14ac:dyDescent="0.3">
      <c r="A46" s="20"/>
      <c r="B46" s="52" t="str">
        <f t="shared" ref="B46:G47" ca="1" si="47">B15</f>
        <v>＋</v>
      </c>
      <c r="C46" s="53">
        <f t="shared" ca="1" si="47"/>
        <v>0</v>
      </c>
      <c r="D46" s="54">
        <f t="shared" ca="1" si="47"/>
        <v>4</v>
      </c>
      <c r="E46" s="54" t="str">
        <f t="shared" ca="1" si="47"/>
        <v>.</v>
      </c>
      <c r="F46" s="55">
        <f t="shared" ca="1" si="47"/>
        <v>1</v>
      </c>
      <c r="G46" s="55">
        <f t="shared" ca="1" si="47"/>
        <v>2</v>
      </c>
      <c r="H46" s="27"/>
      <c r="I46" s="20"/>
      <c r="J46" s="52" t="str">
        <f t="shared" ref="J46:O47" ca="1" si="48">J15</f>
        <v>＋</v>
      </c>
      <c r="K46" s="53">
        <f t="shared" ca="1" si="48"/>
        <v>3</v>
      </c>
      <c r="L46" s="54">
        <f t="shared" ca="1" si="48"/>
        <v>3</v>
      </c>
      <c r="M46" s="54" t="str">
        <f t="shared" ca="1" si="48"/>
        <v>.</v>
      </c>
      <c r="N46" s="55">
        <f t="shared" ca="1" si="48"/>
        <v>6</v>
      </c>
      <c r="O46" s="55">
        <f t="shared" ca="1" si="48"/>
        <v>1</v>
      </c>
      <c r="P46" s="27"/>
      <c r="Q46" s="20"/>
      <c r="R46" s="52" t="str">
        <f t="shared" ref="R46:W47" ca="1" si="49">R15</f>
        <v>＋</v>
      </c>
      <c r="S46" s="53">
        <f t="shared" ca="1" si="49"/>
        <v>0</v>
      </c>
      <c r="T46" s="54">
        <f t="shared" ca="1" si="49"/>
        <v>5</v>
      </c>
      <c r="U46" s="54" t="str">
        <f t="shared" ca="1" si="49"/>
        <v>.</v>
      </c>
      <c r="V46" s="55">
        <f t="shared" ca="1" si="49"/>
        <v>6</v>
      </c>
      <c r="W46" s="55">
        <f t="shared" ca="1" si="49"/>
        <v>4</v>
      </c>
      <c r="X46" s="27"/>
      <c r="AC46" s="3" t="s">
        <v>41</v>
      </c>
      <c r="AD46" s="5" t="str">
        <f t="shared" ca="1" si="34"/>
        <v>NO</v>
      </c>
      <c r="AE46" s="47">
        <f t="shared" ca="1" si="35"/>
        <v>8</v>
      </c>
      <c r="AF46" s="47">
        <f t="shared" ca="1" si="35"/>
        <v>5</v>
      </c>
      <c r="BW46" s="11"/>
      <c r="BX46" s="12"/>
      <c r="BY46" s="12"/>
      <c r="BZ46" s="5"/>
      <c r="CA46" s="5"/>
      <c r="CB46" s="5"/>
      <c r="CC46" s="5"/>
      <c r="CD46" s="11">
        <f t="shared" ca="1" si="25"/>
        <v>0.19040732847501163</v>
      </c>
      <c r="CE46" s="12">
        <f t="shared" ca="1" si="26"/>
        <v>66</v>
      </c>
      <c r="CF46" s="5"/>
      <c r="CG46" s="5">
        <v>46</v>
      </c>
      <c r="CH46" s="5">
        <v>6</v>
      </c>
      <c r="CI46" s="5">
        <v>1</v>
      </c>
      <c r="CK46" s="11">
        <f t="shared" ca="1" si="27"/>
        <v>0.42183330725963775</v>
      </c>
      <c r="CL46" s="12">
        <f t="shared" ca="1" si="28"/>
        <v>59</v>
      </c>
      <c r="CM46" s="5"/>
      <c r="CN46" s="5">
        <v>46</v>
      </c>
      <c r="CO46" s="5">
        <v>4</v>
      </c>
      <c r="CP46" s="5">
        <v>5</v>
      </c>
      <c r="CR46" s="11">
        <f t="shared" ca="1" si="29"/>
        <v>0.86781160505774124</v>
      </c>
      <c r="CS46" s="12">
        <f t="shared" ca="1" si="30"/>
        <v>14</v>
      </c>
      <c r="CT46" s="5"/>
      <c r="CU46" s="5">
        <v>46</v>
      </c>
      <c r="CV46" s="5">
        <v>6</v>
      </c>
      <c r="CW46" s="5">
        <v>1</v>
      </c>
    </row>
    <row r="47" spans="1:101" ht="57" customHeight="1" x14ac:dyDescent="0.25">
      <c r="A47" s="20"/>
      <c r="B47" s="57"/>
      <c r="C47" s="58">
        <f ca="1">C16</f>
        <v>5</v>
      </c>
      <c r="D47" s="59">
        <f t="shared" ca="1" si="47"/>
        <v>5</v>
      </c>
      <c r="E47" s="59" t="str">
        <f t="shared" si="47"/>
        <v>.</v>
      </c>
      <c r="F47" s="60">
        <f t="shared" ca="1" si="47"/>
        <v>1</v>
      </c>
      <c r="G47" s="61">
        <f t="shared" ca="1" si="47"/>
        <v>9</v>
      </c>
      <c r="H47" s="27"/>
      <c r="I47" s="14"/>
      <c r="J47" s="57"/>
      <c r="K47" s="58">
        <f ca="1">K16</f>
        <v>4</v>
      </c>
      <c r="L47" s="59">
        <f t="shared" ca="1" si="48"/>
        <v>0</v>
      </c>
      <c r="M47" s="59" t="str">
        <f t="shared" si="48"/>
        <v>.</v>
      </c>
      <c r="N47" s="60">
        <f t="shared" ca="1" si="48"/>
        <v>2</v>
      </c>
      <c r="O47" s="61">
        <f t="shared" ca="1" si="48"/>
        <v>5</v>
      </c>
      <c r="P47" s="27"/>
      <c r="Q47" s="20"/>
      <c r="R47" s="57"/>
      <c r="S47" s="58">
        <f ca="1">S16</f>
        <v>2</v>
      </c>
      <c r="T47" s="59">
        <f t="shared" ca="1" si="49"/>
        <v>2</v>
      </c>
      <c r="U47" s="59" t="str">
        <f t="shared" si="49"/>
        <v>.</v>
      </c>
      <c r="V47" s="60">
        <f t="shared" ca="1" si="49"/>
        <v>9</v>
      </c>
      <c r="W47" s="61">
        <f t="shared" ca="1" si="49"/>
        <v>3</v>
      </c>
      <c r="X47" s="27"/>
      <c r="AC47" s="3" t="s">
        <v>42</v>
      </c>
      <c r="AD47" s="5" t="str">
        <f t="shared" ca="1" si="34"/>
        <v>NO</v>
      </c>
      <c r="AE47" s="47">
        <f t="shared" ca="1" si="35"/>
        <v>7</v>
      </c>
      <c r="AF47" s="47">
        <f t="shared" ca="1" si="35"/>
        <v>4</v>
      </c>
      <c r="BW47" s="11"/>
      <c r="BX47" s="12"/>
      <c r="BY47" s="12"/>
      <c r="BZ47" s="5"/>
      <c r="CA47" s="5"/>
      <c r="CB47" s="5"/>
      <c r="CC47" s="5"/>
      <c r="CD47" s="11">
        <f t="shared" ca="1" si="25"/>
        <v>0.58157506565253669</v>
      </c>
      <c r="CE47" s="12">
        <f t="shared" ca="1" si="26"/>
        <v>34</v>
      </c>
      <c r="CF47" s="5"/>
      <c r="CG47" s="5">
        <v>47</v>
      </c>
      <c r="CH47" s="5">
        <v>6</v>
      </c>
      <c r="CI47" s="5">
        <v>2</v>
      </c>
      <c r="CK47" s="11">
        <f t="shared" ca="1" si="27"/>
        <v>0.63735555044331571</v>
      </c>
      <c r="CL47" s="12">
        <f t="shared" ca="1" si="28"/>
        <v>32</v>
      </c>
      <c r="CM47" s="5"/>
      <c r="CN47" s="5">
        <v>47</v>
      </c>
      <c r="CO47" s="5">
        <v>4</v>
      </c>
      <c r="CP47" s="5">
        <v>6</v>
      </c>
      <c r="CR47" s="11">
        <f t="shared" ca="1" si="29"/>
        <v>0.4613306186066034</v>
      </c>
      <c r="CS47" s="12">
        <f t="shared" ca="1" si="30"/>
        <v>46</v>
      </c>
      <c r="CT47" s="5"/>
      <c r="CU47" s="5">
        <v>47</v>
      </c>
      <c r="CV47" s="5">
        <v>6</v>
      </c>
      <c r="CW47" s="5">
        <v>2</v>
      </c>
    </row>
    <row r="48" spans="1:101" ht="9.9499999999999993" customHeight="1" x14ac:dyDescent="0.25">
      <c r="A48" s="32"/>
      <c r="B48" s="33"/>
      <c r="C48" s="34"/>
      <c r="D48" s="35"/>
      <c r="E48" s="33"/>
      <c r="F48" s="33"/>
      <c r="G48" s="33"/>
      <c r="H48" s="36"/>
      <c r="I48" s="32"/>
      <c r="J48" s="33"/>
      <c r="K48" s="33"/>
      <c r="L48" s="33"/>
      <c r="M48" s="33"/>
      <c r="N48" s="33"/>
      <c r="O48" s="33"/>
      <c r="P48" s="36"/>
      <c r="Q48" s="32"/>
      <c r="R48" s="33"/>
      <c r="S48" s="33"/>
      <c r="T48" s="33"/>
      <c r="U48" s="33"/>
      <c r="V48" s="33"/>
      <c r="W48" s="33"/>
      <c r="X48" s="36"/>
      <c r="BW48" s="11"/>
      <c r="BX48" s="12"/>
      <c r="BY48" s="12"/>
      <c r="BZ48" s="5"/>
      <c r="CA48" s="5"/>
      <c r="CB48" s="5"/>
      <c r="CC48" s="5"/>
      <c r="CD48" s="11">
        <f t="shared" ca="1" si="25"/>
        <v>5.5674794293075536E-2</v>
      </c>
      <c r="CE48" s="12">
        <f t="shared" ca="1" si="26"/>
        <v>76</v>
      </c>
      <c r="CF48" s="5"/>
      <c r="CG48" s="5">
        <v>48</v>
      </c>
      <c r="CH48" s="5">
        <v>6</v>
      </c>
      <c r="CI48" s="5">
        <v>3</v>
      </c>
      <c r="CK48" s="11">
        <f t="shared" ca="1" si="27"/>
        <v>0.49105474405775729</v>
      </c>
      <c r="CL48" s="12">
        <f t="shared" ca="1" si="28"/>
        <v>51</v>
      </c>
      <c r="CM48" s="5"/>
      <c r="CN48" s="5">
        <v>48</v>
      </c>
      <c r="CO48" s="5">
        <v>4</v>
      </c>
      <c r="CP48" s="5">
        <v>7</v>
      </c>
      <c r="CR48" s="11">
        <f t="shared" ca="1" si="29"/>
        <v>0.5196497302173011</v>
      </c>
      <c r="CS48" s="12">
        <f t="shared" ca="1" si="30"/>
        <v>42</v>
      </c>
      <c r="CT48" s="5"/>
      <c r="CU48" s="5">
        <v>48</v>
      </c>
      <c r="CV48" s="5">
        <v>6</v>
      </c>
      <c r="CW48" s="5">
        <v>3</v>
      </c>
    </row>
    <row r="49" spans="1:101" ht="18.75" customHeight="1" thickBot="1" x14ac:dyDescent="0.3">
      <c r="A49" s="37"/>
      <c r="B49" s="16" t="str">
        <f>B18</f>
        <v>⑦</v>
      </c>
      <c r="C49" s="38"/>
      <c r="D49" s="18"/>
      <c r="E49" s="17"/>
      <c r="F49" s="17"/>
      <c r="G49" s="17"/>
      <c r="H49" s="19"/>
      <c r="I49" s="37"/>
      <c r="J49" s="16" t="str">
        <f>J18</f>
        <v>⑧</v>
      </c>
      <c r="K49" s="17"/>
      <c r="L49" s="17"/>
      <c r="M49" s="17"/>
      <c r="N49" s="17"/>
      <c r="O49" s="17"/>
      <c r="P49" s="19"/>
      <c r="Q49" s="37"/>
      <c r="R49" s="16" t="str">
        <f>R18</f>
        <v>⑨</v>
      </c>
      <c r="S49" s="17"/>
      <c r="T49" s="17"/>
      <c r="U49" s="17"/>
      <c r="V49" s="17"/>
      <c r="W49" s="17"/>
      <c r="X49" s="19"/>
      <c r="BW49" s="11"/>
      <c r="BX49" s="12"/>
      <c r="BY49" s="12"/>
      <c r="BZ49" s="5"/>
      <c r="CA49" s="5"/>
      <c r="CB49" s="5"/>
      <c r="CC49" s="5"/>
      <c r="CD49" s="11">
        <f t="shared" ca="1" si="25"/>
        <v>0.47427611118017687</v>
      </c>
      <c r="CE49" s="12">
        <f t="shared" ca="1" si="26"/>
        <v>43</v>
      </c>
      <c r="CF49" s="5"/>
      <c r="CG49" s="5">
        <v>49</v>
      </c>
      <c r="CH49" s="5">
        <v>6</v>
      </c>
      <c r="CI49" s="5">
        <v>4</v>
      </c>
      <c r="CK49" s="11">
        <f t="shared" ca="1" si="27"/>
        <v>0.26491845316615847</v>
      </c>
      <c r="CL49" s="12">
        <f t="shared" ca="1" si="28"/>
        <v>76</v>
      </c>
      <c r="CM49" s="5"/>
      <c r="CN49" s="5">
        <v>49</v>
      </c>
      <c r="CO49" s="5">
        <v>4</v>
      </c>
      <c r="CP49" s="5">
        <v>8</v>
      </c>
      <c r="CR49" s="11">
        <f t="shared" ca="1" si="29"/>
        <v>0.63228104005870422</v>
      </c>
      <c r="CS49" s="12">
        <f t="shared" ca="1" si="30"/>
        <v>33</v>
      </c>
      <c r="CT49" s="5"/>
      <c r="CU49" s="5">
        <v>49</v>
      </c>
      <c r="CV49" s="5">
        <v>6</v>
      </c>
      <c r="CW49" s="5">
        <v>4</v>
      </c>
    </row>
    <row r="50" spans="1:101" ht="45.95" customHeight="1" thickBot="1" x14ac:dyDescent="0.3">
      <c r="A50" s="24"/>
      <c r="B50" s="66" t="str">
        <f t="shared" ref="B50" ca="1" si="50">B19</f>
        <v>43.62＋6.03＝</v>
      </c>
      <c r="C50" s="67"/>
      <c r="D50" s="67"/>
      <c r="E50" s="67"/>
      <c r="F50" s="64">
        <f ca="1">F19</f>
        <v>49.65</v>
      </c>
      <c r="G50" s="65"/>
      <c r="H50" s="27"/>
      <c r="I50" s="24"/>
      <c r="J50" s="66" t="str">
        <f t="shared" ref="J50" ca="1" si="51">J19</f>
        <v>5.83＋46.79＝</v>
      </c>
      <c r="K50" s="67"/>
      <c r="L50" s="67"/>
      <c r="M50" s="67"/>
      <c r="N50" s="64">
        <f ca="1">N19</f>
        <v>52.62</v>
      </c>
      <c r="O50" s="65"/>
      <c r="P50" s="27"/>
      <c r="Q50" s="24"/>
      <c r="R50" s="66" t="str">
        <f t="shared" ref="R50" ca="1" si="52">R19</f>
        <v>1.99＋51.28＝</v>
      </c>
      <c r="S50" s="67"/>
      <c r="T50" s="67"/>
      <c r="U50" s="67"/>
      <c r="V50" s="64">
        <f ca="1">V19</f>
        <v>53.27</v>
      </c>
      <c r="W50" s="65"/>
      <c r="X50" s="27"/>
      <c r="BW50" s="11"/>
      <c r="BX50" s="12"/>
      <c r="BY50" s="12"/>
      <c r="BZ50" s="5"/>
      <c r="CA50" s="5"/>
      <c r="CB50" s="5"/>
      <c r="CC50" s="5"/>
      <c r="CD50" s="11">
        <f t="shared" ca="1" si="25"/>
        <v>0.21662777792171062</v>
      </c>
      <c r="CE50" s="12">
        <f t="shared" ca="1" si="26"/>
        <v>62</v>
      </c>
      <c r="CF50" s="5"/>
      <c r="CG50" s="5">
        <v>50</v>
      </c>
      <c r="CH50" s="5">
        <v>6</v>
      </c>
      <c r="CI50" s="5">
        <v>5</v>
      </c>
      <c r="CK50" s="11">
        <f t="shared" ca="1" si="27"/>
        <v>0.82956684623534083</v>
      </c>
      <c r="CL50" s="12">
        <f t="shared" ca="1" si="28"/>
        <v>15</v>
      </c>
      <c r="CM50" s="5"/>
      <c r="CN50" s="5">
        <v>50</v>
      </c>
      <c r="CO50" s="5">
        <v>4</v>
      </c>
      <c r="CP50" s="5">
        <v>9</v>
      </c>
      <c r="CR50" s="11">
        <f t="shared" ca="1" si="29"/>
        <v>0.71940403749169801</v>
      </c>
      <c r="CS50" s="12">
        <f t="shared" ca="1" si="30"/>
        <v>26</v>
      </c>
      <c r="CT50" s="5"/>
      <c r="CU50" s="5">
        <v>50</v>
      </c>
      <c r="CV50" s="5">
        <v>6</v>
      </c>
      <c r="CW50" s="5">
        <v>5</v>
      </c>
    </row>
    <row r="51" spans="1:101" ht="9.9499999999999993" customHeight="1" x14ac:dyDescent="0.25">
      <c r="A51" s="20"/>
      <c r="B51" s="39"/>
      <c r="C51" s="40"/>
      <c r="D51" s="41"/>
      <c r="E51" s="14"/>
      <c r="F51" s="14"/>
      <c r="G51" s="14"/>
      <c r="H51" s="27"/>
      <c r="I51" s="20"/>
      <c r="J51" s="39"/>
      <c r="K51" s="14"/>
      <c r="L51" s="14"/>
      <c r="M51" s="14"/>
      <c r="N51" s="14"/>
      <c r="O51" s="14"/>
      <c r="P51" s="27"/>
      <c r="Q51" s="20"/>
      <c r="R51" s="39"/>
      <c r="S51" s="14"/>
      <c r="T51" s="14"/>
      <c r="U51" s="14"/>
      <c r="V51" s="14"/>
      <c r="W51" s="14"/>
      <c r="X51" s="27"/>
      <c r="BW51" s="11"/>
      <c r="BX51" s="12"/>
      <c r="BY51" s="12"/>
      <c r="BZ51" s="5"/>
      <c r="CA51" s="5"/>
      <c r="CB51" s="5"/>
      <c r="CC51" s="5"/>
      <c r="CD51" s="11">
        <f t="shared" ca="1" si="25"/>
        <v>0.4064706936327015</v>
      </c>
      <c r="CE51" s="12">
        <f t="shared" ca="1" si="26"/>
        <v>52</v>
      </c>
      <c r="CF51" s="5"/>
      <c r="CG51" s="5">
        <v>51</v>
      </c>
      <c r="CH51" s="5">
        <v>6</v>
      </c>
      <c r="CI51" s="5">
        <v>6</v>
      </c>
      <c r="CK51" s="11">
        <f t="shared" ca="1" si="27"/>
        <v>0.72903499723987097</v>
      </c>
      <c r="CL51" s="12">
        <f t="shared" ca="1" si="28"/>
        <v>20</v>
      </c>
      <c r="CM51" s="5"/>
      <c r="CN51" s="5">
        <v>51</v>
      </c>
      <c r="CO51" s="5">
        <v>5</v>
      </c>
      <c r="CP51" s="5">
        <v>0</v>
      </c>
      <c r="CR51" s="11">
        <f t="shared" ca="1" si="29"/>
        <v>0.85037768146643378</v>
      </c>
      <c r="CS51" s="12">
        <f t="shared" ca="1" si="30"/>
        <v>17</v>
      </c>
      <c r="CT51" s="5"/>
      <c r="CU51" s="5">
        <v>51</v>
      </c>
      <c r="CV51" s="5">
        <v>6</v>
      </c>
      <c r="CW51" s="5">
        <v>6</v>
      </c>
    </row>
    <row r="52" spans="1:101" ht="57" customHeight="1" x14ac:dyDescent="0.25">
      <c r="A52" s="20"/>
      <c r="B52" s="48"/>
      <c r="C52" s="49">
        <f t="shared" ref="C52:G52" ca="1" si="53">C21</f>
        <v>4</v>
      </c>
      <c r="D52" s="50">
        <f t="shared" ca="1" si="53"/>
        <v>3</v>
      </c>
      <c r="E52" s="50" t="str">
        <f t="shared" ca="1" si="53"/>
        <v>.</v>
      </c>
      <c r="F52" s="51">
        <f t="shared" ca="1" si="53"/>
        <v>6</v>
      </c>
      <c r="G52" s="51">
        <f t="shared" ca="1" si="53"/>
        <v>2</v>
      </c>
      <c r="H52" s="27"/>
      <c r="I52" s="20"/>
      <c r="J52" s="48"/>
      <c r="K52" s="49">
        <f t="shared" ref="K52:O52" ca="1" si="54">K21</f>
        <v>0</v>
      </c>
      <c r="L52" s="50">
        <f t="shared" ca="1" si="54"/>
        <v>5</v>
      </c>
      <c r="M52" s="50" t="str">
        <f t="shared" ca="1" si="54"/>
        <v>.</v>
      </c>
      <c r="N52" s="51">
        <f t="shared" ca="1" si="54"/>
        <v>8</v>
      </c>
      <c r="O52" s="51">
        <f t="shared" ca="1" si="54"/>
        <v>3</v>
      </c>
      <c r="P52" s="27"/>
      <c r="Q52" s="20"/>
      <c r="R52" s="48"/>
      <c r="S52" s="49">
        <f t="shared" ref="S52:W52" ca="1" si="55">S21</f>
        <v>0</v>
      </c>
      <c r="T52" s="50">
        <f t="shared" ca="1" si="55"/>
        <v>1</v>
      </c>
      <c r="U52" s="50" t="str">
        <f t="shared" ca="1" si="55"/>
        <v>.</v>
      </c>
      <c r="V52" s="51">
        <f t="shared" ca="1" si="55"/>
        <v>9</v>
      </c>
      <c r="W52" s="51">
        <f t="shared" ca="1" si="55"/>
        <v>9</v>
      </c>
      <c r="X52" s="27"/>
      <c r="BW52" s="11"/>
      <c r="BX52" s="12"/>
      <c r="BY52" s="12"/>
      <c r="BZ52" s="5"/>
      <c r="CA52" s="5"/>
      <c r="CB52" s="5"/>
      <c r="CC52" s="5"/>
      <c r="CD52" s="11">
        <f t="shared" ca="1" si="25"/>
        <v>5.12296322943534E-2</v>
      </c>
      <c r="CE52" s="12">
        <f t="shared" ca="1" si="26"/>
        <v>77</v>
      </c>
      <c r="CF52" s="5"/>
      <c r="CG52" s="5">
        <v>52</v>
      </c>
      <c r="CH52" s="5">
        <v>6</v>
      </c>
      <c r="CI52" s="5">
        <v>7</v>
      </c>
      <c r="CK52" s="11">
        <f t="shared" ca="1" si="27"/>
        <v>0.10692749537097301</v>
      </c>
      <c r="CL52" s="12">
        <f t="shared" ca="1" si="28"/>
        <v>92</v>
      </c>
      <c r="CM52" s="5"/>
      <c r="CN52" s="5">
        <v>52</v>
      </c>
      <c r="CO52" s="5">
        <v>5</v>
      </c>
      <c r="CP52" s="5">
        <v>1</v>
      </c>
      <c r="CR52" s="11">
        <f t="shared" ca="1" si="29"/>
        <v>0.3077046476762284</v>
      </c>
      <c r="CS52" s="12">
        <f t="shared" ca="1" si="30"/>
        <v>61</v>
      </c>
      <c r="CT52" s="5"/>
      <c r="CU52" s="5">
        <v>52</v>
      </c>
      <c r="CV52" s="5">
        <v>6</v>
      </c>
      <c r="CW52" s="5">
        <v>7</v>
      </c>
    </row>
    <row r="53" spans="1:101" ht="57" customHeight="1" thickBot="1" x14ac:dyDescent="0.3">
      <c r="A53" s="20"/>
      <c r="B53" s="52" t="str">
        <f t="shared" ref="B53:G54" ca="1" si="56">B22</f>
        <v>＋</v>
      </c>
      <c r="C53" s="53">
        <f t="shared" ca="1" si="56"/>
        <v>0</v>
      </c>
      <c r="D53" s="54">
        <f t="shared" ca="1" si="56"/>
        <v>6</v>
      </c>
      <c r="E53" s="54" t="str">
        <f t="shared" ca="1" si="56"/>
        <v>.</v>
      </c>
      <c r="F53" s="55">
        <f t="shared" ca="1" si="56"/>
        <v>0</v>
      </c>
      <c r="G53" s="55">
        <f t="shared" ca="1" si="56"/>
        <v>3</v>
      </c>
      <c r="H53" s="27"/>
      <c r="I53" s="20"/>
      <c r="J53" s="52" t="str">
        <f t="shared" ref="J53:O54" ca="1" si="57">J22</f>
        <v>＋</v>
      </c>
      <c r="K53" s="53">
        <f t="shared" ca="1" si="57"/>
        <v>4</v>
      </c>
      <c r="L53" s="54">
        <f t="shared" ca="1" si="57"/>
        <v>6</v>
      </c>
      <c r="M53" s="54" t="str">
        <f t="shared" ca="1" si="57"/>
        <v>.</v>
      </c>
      <c r="N53" s="55">
        <f t="shared" ca="1" si="57"/>
        <v>7</v>
      </c>
      <c r="O53" s="55">
        <f t="shared" ca="1" si="57"/>
        <v>9</v>
      </c>
      <c r="P53" s="27"/>
      <c r="Q53" s="20"/>
      <c r="R53" s="52" t="str">
        <f t="shared" ref="R53:W54" ca="1" si="58">R22</f>
        <v>＋</v>
      </c>
      <c r="S53" s="53">
        <f t="shared" ca="1" si="58"/>
        <v>5</v>
      </c>
      <c r="T53" s="54">
        <f t="shared" ca="1" si="58"/>
        <v>1</v>
      </c>
      <c r="U53" s="54" t="str">
        <f t="shared" ca="1" si="58"/>
        <v>.</v>
      </c>
      <c r="V53" s="55">
        <f t="shared" ca="1" si="58"/>
        <v>2</v>
      </c>
      <c r="W53" s="55">
        <f t="shared" ca="1" si="58"/>
        <v>8</v>
      </c>
      <c r="X53" s="27"/>
      <c r="BW53" s="11"/>
      <c r="BX53" s="12"/>
      <c r="BY53" s="12"/>
      <c r="BZ53" s="5"/>
      <c r="CA53" s="5"/>
      <c r="CB53" s="5"/>
      <c r="CC53" s="5"/>
      <c r="CD53" s="11">
        <f t="shared" ca="1" si="25"/>
        <v>0.59989116359389094</v>
      </c>
      <c r="CE53" s="12">
        <f t="shared" ca="1" si="26"/>
        <v>32</v>
      </c>
      <c r="CF53" s="5"/>
      <c r="CG53" s="5">
        <v>53</v>
      </c>
      <c r="CH53" s="5">
        <v>6</v>
      </c>
      <c r="CI53" s="5">
        <v>8</v>
      </c>
      <c r="CK53" s="11">
        <f t="shared" ca="1" si="27"/>
        <v>0.55961134835189474</v>
      </c>
      <c r="CL53" s="12">
        <f t="shared" ca="1" si="28"/>
        <v>46</v>
      </c>
      <c r="CM53" s="5"/>
      <c r="CN53" s="5">
        <v>53</v>
      </c>
      <c r="CO53" s="5">
        <v>5</v>
      </c>
      <c r="CP53" s="5">
        <v>2</v>
      </c>
      <c r="CR53" s="11">
        <f t="shared" ca="1" si="29"/>
        <v>0.90027227535168619</v>
      </c>
      <c r="CS53" s="12">
        <f t="shared" ca="1" si="30"/>
        <v>10</v>
      </c>
      <c r="CT53" s="5"/>
      <c r="CU53" s="5">
        <v>53</v>
      </c>
      <c r="CV53" s="5">
        <v>6</v>
      </c>
      <c r="CW53" s="5">
        <v>8</v>
      </c>
    </row>
    <row r="54" spans="1:101" ht="57" customHeight="1" x14ac:dyDescent="0.25">
      <c r="A54" s="20"/>
      <c r="B54" s="57"/>
      <c r="C54" s="58">
        <f ca="1">C23</f>
        <v>4</v>
      </c>
      <c r="D54" s="59">
        <f t="shared" ca="1" si="56"/>
        <v>9</v>
      </c>
      <c r="E54" s="59" t="str">
        <f t="shared" si="56"/>
        <v>.</v>
      </c>
      <c r="F54" s="60">
        <f t="shared" ca="1" si="56"/>
        <v>6</v>
      </c>
      <c r="G54" s="61">
        <f t="shared" ca="1" si="56"/>
        <v>5</v>
      </c>
      <c r="H54" s="27"/>
      <c r="I54" s="14"/>
      <c r="J54" s="57"/>
      <c r="K54" s="58">
        <f ca="1">K23</f>
        <v>5</v>
      </c>
      <c r="L54" s="59">
        <f t="shared" ca="1" si="57"/>
        <v>2</v>
      </c>
      <c r="M54" s="59" t="str">
        <f t="shared" si="57"/>
        <v>.</v>
      </c>
      <c r="N54" s="60">
        <f t="shared" ca="1" si="57"/>
        <v>6</v>
      </c>
      <c r="O54" s="61">
        <f t="shared" ca="1" si="57"/>
        <v>2</v>
      </c>
      <c r="P54" s="27"/>
      <c r="Q54" s="20"/>
      <c r="R54" s="57"/>
      <c r="S54" s="58">
        <f ca="1">S23</f>
        <v>5</v>
      </c>
      <c r="T54" s="59">
        <f t="shared" ca="1" si="58"/>
        <v>3</v>
      </c>
      <c r="U54" s="59" t="str">
        <f t="shared" si="58"/>
        <v>.</v>
      </c>
      <c r="V54" s="60">
        <f t="shared" ca="1" si="58"/>
        <v>2</v>
      </c>
      <c r="W54" s="61">
        <f t="shared" ca="1" si="58"/>
        <v>7</v>
      </c>
      <c r="X54" s="27"/>
      <c r="BW54" s="11"/>
      <c r="BX54" s="12"/>
      <c r="BY54" s="12"/>
      <c r="BZ54" s="5"/>
      <c r="CA54" s="5"/>
      <c r="CB54" s="5"/>
      <c r="CC54" s="5"/>
      <c r="CD54" s="11">
        <f t="shared" ca="1" si="25"/>
        <v>0.74358416329273258</v>
      </c>
      <c r="CE54" s="12">
        <f t="shared" ca="1" si="26"/>
        <v>25</v>
      </c>
      <c r="CF54" s="5"/>
      <c r="CG54" s="5">
        <v>54</v>
      </c>
      <c r="CH54" s="5">
        <v>6</v>
      </c>
      <c r="CI54" s="5">
        <v>9</v>
      </c>
      <c r="CK54" s="11">
        <f t="shared" ca="1" si="27"/>
        <v>0.32671624014825118</v>
      </c>
      <c r="CL54" s="12">
        <f t="shared" ca="1" si="28"/>
        <v>69</v>
      </c>
      <c r="CM54" s="5"/>
      <c r="CN54" s="5">
        <v>54</v>
      </c>
      <c r="CO54" s="5">
        <v>5</v>
      </c>
      <c r="CP54" s="5">
        <v>3</v>
      </c>
      <c r="CR54" s="11">
        <f t="shared" ca="1" si="29"/>
        <v>0.42236462198265379</v>
      </c>
      <c r="CS54" s="12">
        <f t="shared" ca="1" si="30"/>
        <v>47</v>
      </c>
      <c r="CT54" s="5"/>
      <c r="CU54" s="5">
        <v>54</v>
      </c>
      <c r="CV54" s="5">
        <v>6</v>
      </c>
      <c r="CW54" s="5">
        <v>9</v>
      </c>
    </row>
    <row r="55" spans="1:101" ht="9.9499999999999993" customHeight="1" x14ac:dyDescent="0.25">
      <c r="A55" s="32"/>
      <c r="B55" s="33"/>
      <c r="C55" s="34"/>
      <c r="D55" s="35"/>
      <c r="E55" s="33"/>
      <c r="F55" s="33"/>
      <c r="G55" s="33"/>
      <c r="H55" s="36"/>
      <c r="I55" s="32"/>
      <c r="J55" s="33"/>
      <c r="K55" s="33"/>
      <c r="L55" s="33"/>
      <c r="M55" s="33"/>
      <c r="N55" s="33"/>
      <c r="O55" s="33"/>
      <c r="P55" s="36"/>
      <c r="Q55" s="32"/>
      <c r="R55" s="33"/>
      <c r="S55" s="33"/>
      <c r="T55" s="33"/>
      <c r="U55" s="33"/>
      <c r="V55" s="33"/>
      <c r="W55" s="33"/>
      <c r="X55" s="36"/>
      <c r="BW55" s="11"/>
      <c r="BX55" s="12"/>
      <c r="BY55" s="12"/>
      <c r="BZ55" s="5"/>
      <c r="CA55" s="5"/>
      <c r="CB55" s="5"/>
      <c r="CC55" s="5"/>
      <c r="CD55" s="11">
        <f t="shared" ca="1" si="25"/>
        <v>0.3454698439195828</v>
      </c>
      <c r="CE55" s="12">
        <f t="shared" ca="1" si="26"/>
        <v>55</v>
      </c>
      <c r="CF55" s="5"/>
      <c r="CG55" s="5">
        <v>55</v>
      </c>
      <c r="CH55" s="5">
        <v>7</v>
      </c>
      <c r="CI55" s="5">
        <v>1</v>
      </c>
      <c r="CK55" s="11">
        <f t="shared" ca="1" si="27"/>
        <v>0.60722252384771425</v>
      </c>
      <c r="CL55" s="12">
        <f t="shared" ca="1" si="28"/>
        <v>36</v>
      </c>
      <c r="CM55" s="5"/>
      <c r="CN55" s="5">
        <v>55</v>
      </c>
      <c r="CO55" s="5">
        <v>5</v>
      </c>
      <c r="CP55" s="5">
        <v>4</v>
      </c>
      <c r="CR55" s="11">
        <f t="shared" ca="1" si="29"/>
        <v>0.51449079838088418</v>
      </c>
      <c r="CS55" s="12">
        <f t="shared" ca="1" si="30"/>
        <v>43</v>
      </c>
      <c r="CT55" s="5"/>
      <c r="CU55" s="5">
        <v>55</v>
      </c>
      <c r="CV55" s="5">
        <v>7</v>
      </c>
      <c r="CW55" s="5">
        <v>1</v>
      </c>
    </row>
    <row r="56" spans="1:101" ht="18.75" customHeight="1" thickBot="1" x14ac:dyDescent="0.3">
      <c r="A56" s="37"/>
      <c r="B56" s="16" t="str">
        <f>B25</f>
        <v>⑩</v>
      </c>
      <c r="C56" s="38"/>
      <c r="D56" s="18"/>
      <c r="E56" s="17"/>
      <c r="F56" s="17"/>
      <c r="G56" s="17"/>
      <c r="H56" s="19"/>
      <c r="I56" s="37"/>
      <c r="J56" s="16" t="str">
        <f>J25</f>
        <v>⑪</v>
      </c>
      <c r="K56" s="17"/>
      <c r="L56" s="17"/>
      <c r="M56" s="17"/>
      <c r="N56" s="17"/>
      <c r="O56" s="17"/>
      <c r="P56" s="19"/>
      <c r="Q56" s="37"/>
      <c r="R56" s="16" t="str">
        <f>R25</f>
        <v>⑫</v>
      </c>
      <c r="S56" s="17"/>
      <c r="T56" s="17"/>
      <c r="U56" s="17"/>
      <c r="V56" s="17"/>
      <c r="W56" s="17"/>
      <c r="X56" s="19"/>
      <c r="BW56" s="11"/>
      <c r="BX56" s="12"/>
      <c r="BY56" s="12"/>
      <c r="BZ56" s="5"/>
      <c r="CA56" s="5"/>
      <c r="CB56" s="5"/>
      <c r="CC56" s="5"/>
      <c r="CD56" s="11">
        <f t="shared" ca="1" si="25"/>
        <v>0.63508626591663953</v>
      </c>
      <c r="CE56" s="12">
        <f t="shared" ca="1" si="26"/>
        <v>29</v>
      </c>
      <c r="CF56" s="5"/>
      <c r="CG56" s="5">
        <v>56</v>
      </c>
      <c r="CH56" s="5">
        <v>7</v>
      </c>
      <c r="CI56" s="5">
        <v>2</v>
      </c>
      <c r="CK56" s="11">
        <f t="shared" ca="1" si="27"/>
        <v>0.56293224665680297</v>
      </c>
      <c r="CL56" s="12">
        <f t="shared" ca="1" si="28"/>
        <v>45</v>
      </c>
      <c r="CM56" s="5"/>
      <c r="CN56" s="5">
        <v>56</v>
      </c>
      <c r="CO56" s="5">
        <v>5</v>
      </c>
      <c r="CP56" s="5">
        <v>5</v>
      </c>
      <c r="CR56" s="11">
        <f t="shared" ca="1" si="29"/>
        <v>0.68645462710917116</v>
      </c>
      <c r="CS56" s="12">
        <f t="shared" ca="1" si="30"/>
        <v>31</v>
      </c>
      <c r="CT56" s="5"/>
      <c r="CU56" s="5">
        <v>56</v>
      </c>
      <c r="CV56" s="5">
        <v>7</v>
      </c>
      <c r="CW56" s="5">
        <v>2</v>
      </c>
    </row>
    <row r="57" spans="1:101" ht="45.95" customHeight="1" thickBot="1" x14ac:dyDescent="0.3">
      <c r="A57" s="24"/>
      <c r="B57" s="66" t="str">
        <f t="shared" ref="B57" ca="1" si="59">B26</f>
        <v>5.69＋73.49＝</v>
      </c>
      <c r="C57" s="67"/>
      <c r="D57" s="67"/>
      <c r="E57" s="67"/>
      <c r="F57" s="64">
        <f ca="1">F26</f>
        <v>79.180000000000007</v>
      </c>
      <c r="G57" s="65"/>
      <c r="H57" s="27"/>
      <c r="I57" s="24"/>
      <c r="J57" s="66" t="str">
        <f t="shared" ref="J57" ca="1" si="60">J26</f>
        <v>86.07＋9.78＝</v>
      </c>
      <c r="K57" s="67"/>
      <c r="L57" s="67"/>
      <c r="M57" s="67"/>
      <c r="N57" s="64">
        <f ca="1">N26</f>
        <v>95.85</v>
      </c>
      <c r="O57" s="65"/>
      <c r="P57" s="27"/>
      <c r="Q57" s="24"/>
      <c r="R57" s="66" t="str">
        <f t="shared" ref="R57" ca="1" si="61">R26</f>
        <v>71.35＋6.39＝</v>
      </c>
      <c r="S57" s="67"/>
      <c r="T57" s="67"/>
      <c r="U57" s="67"/>
      <c r="V57" s="64">
        <f ca="1">V26</f>
        <v>77.739999999999995</v>
      </c>
      <c r="W57" s="65"/>
      <c r="X57" s="27"/>
      <c r="BW57" s="11"/>
      <c r="BX57" s="12"/>
      <c r="BY57" s="12"/>
      <c r="BZ57" s="5"/>
      <c r="CA57" s="5"/>
      <c r="CB57" s="5"/>
      <c r="CC57" s="5"/>
      <c r="CD57" s="11">
        <f t="shared" ca="1" si="25"/>
        <v>8.3843450233155759E-2</v>
      </c>
      <c r="CE57" s="12">
        <f t="shared" ca="1" si="26"/>
        <v>73</v>
      </c>
      <c r="CF57" s="5"/>
      <c r="CG57" s="5">
        <v>57</v>
      </c>
      <c r="CH57" s="5">
        <v>7</v>
      </c>
      <c r="CI57" s="5">
        <v>3</v>
      </c>
      <c r="CK57" s="11">
        <f t="shared" ca="1" si="27"/>
        <v>0.73753130694086044</v>
      </c>
      <c r="CL57" s="12">
        <f t="shared" ca="1" si="28"/>
        <v>19</v>
      </c>
      <c r="CM57" s="5"/>
      <c r="CN57" s="5">
        <v>57</v>
      </c>
      <c r="CO57" s="5">
        <v>5</v>
      </c>
      <c r="CP57" s="5">
        <v>6</v>
      </c>
      <c r="CR57" s="11">
        <f t="shared" ca="1" si="29"/>
        <v>0.52443816468757731</v>
      </c>
      <c r="CS57" s="12">
        <f t="shared" ca="1" si="30"/>
        <v>41</v>
      </c>
      <c r="CT57" s="5"/>
      <c r="CU57" s="5">
        <v>57</v>
      </c>
      <c r="CV57" s="5">
        <v>7</v>
      </c>
      <c r="CW57" s="5">
        <v>3</v>
      </c>
    </row>
    <row r="58" spans="1:101" ht="9.9499999999999993" customHeight="1" x14ac:dyDescent="0.25">
      <c r="A58" s="20"/>
      <c r="B58" s="39"/>
      <c r="C58" s="40"/>
      <c r="D58" s="41"/>
      <c r="E58" s="14"/>
      <c r="F58" s="14"/>
      <c r="G58" s="14"/>
      <c r="H58" s="27"/>
      <c r="I58" s="20"/>
      <c r="J58" s="39"/>
      <c r="K58" s="14"/>
      <c r="L58" s="14"/>
      <c r="M58" s="14"/>
      <c r="N58" s="14"/>
      <c r="O58" s="14"/>
      <c r="P58" s="27"/>
      <c r="Q58" s="20"/>
      <c r="R58" s="39"/>
      <c r="S58" s="14"/>
      <c r="T58" s="14"/>
      <c r="U58" s="14"/>
      <c r="V58" s="14"/>
      <c r="W58" s="14"/>
      <c r="X58" s="27"/>
      <c r="BW58" s="11"/>
      <c r="BX58" s="12"/>
      <c r="BY58" s="12"/>
      <c r="BZ58" s="5"/>
      <c r="CA58" s="5"/>
      <c r="CB58" s="5"/>
      <c r="CC58" s="5"/>
      <c r="CD58" s="11">
        <f t="shared" ca="1" si="25"/>
        <v>0.18385288492536511</v>
      </c>
      <c r="CE58" s="12">
        <f t="shared" ca="1" si="26"/>
        <v>67</v>
      </c>
      <c r="CF58" s="5"/>
      <c r="CG58" s="5">
        <v>58</v>
      </c>
      <c r="CH58" s="5">
        <v>7</v>
      </c>
      <c r="CI58" s="5">
        <v>4</v>
      </c>
      <c r="CK58" s="11">
        <f t="shared" ca="1" si="27"/>
        <v>0.56332723047069555</v>
      </c>
      <c r="CL58" s="12">
        <f t="shared" ca="1" si="28"/>
        <v>44</v>
      </c>
      <c r="CM58" s="5"/>
      <c r="CN58" s="5">
        <v>58</v>
      </c>
      <c r="CO58" s="5">
        <v>5</v>
      </c>
      <c r="CP58" s="5">
        <v>7</v>
      </c>
      <c r="CR58" s="11">
        <f t="shared" ca="1" si="29"/>
        <v>0.39156054538898988</v>
      </c>
      <c r="CS58" s="12">
        <f t="shared" ca="1" si="30"/>
        <v>52</v>
      </c>
      <c r="CT58" s="5"/>
      <c r="CU58" s="5">
        <v>58</v>
      </c>
      <c r="CV58" s="5">
        <v>7</v>
      </c>
      <c r="CW58" s="5">
        <v>4</v>
      </c>
    </row>
    <row r="59" spans="1:101" ht="57" customHeight="1" x14ac:dyDescent="0.25">
      <c r="A59" s="20"/>
      <c r="B59" s="48"/>
      <c r="C59" s="49">
        <f t="shared" ref="C59:G59" ca="1" si="62">C28</f>
        <v>0</v>
      </c>
      <c r="D59" s="50">
        <f t="shared" ca="1" si="62"/>
        <v>5</v>
      </c>
      <c r="E59" s="50" t="str">
        <f t="shared" ca="1" si="62"/>
        <v>.</v>
      </c>
      <c r="F59" s="51">
        <f t="shared" ca="1" si="62"/>
        <v>6</v>
      </c>
      <c r="G59" s="51">
        <f t="shared" ca="1" si="62"/>
        <v>9</v>
      </c>
      <c r="H59" s="27"/>
      <c r="I59" s="20"/>
      <c r="J59" s="48"/>
      <c r="K59" s="49">
        <f t="shared" ref="K59:O59" ca="1" si="63">K28</f>
        <v>8</v>
      </c>
      <c r="L59" s="50">
        <f t="shared" ca="1" si="63"/>
        <v>6</v>
      </c>
      <c r="M59" s="50" t="str">
        <f t="shared" ca="1" si="63"/>
        <v>.</v>
      </c>
      <c r="N59" s="51">
        <f t="shared" ca="1" si="63"/>
        <v>0</v>
      </c>
      <c r="O59" s="51">
        <f t="shared" ca="1" si="63"/>
        <v>7</v>
      </c>
      <c r="P59" s="27"/>
      <c r="Q59" s="20"/>
      <c r="R59" s="48"/>
      <c r="S59" s="49">
        <f t="shared" ref="S59:W59" ca="1" si="64">S28</f>
        <v>7</v>
      </c>
      <c r="T59" s="50">
        <f t="shared" ca="1" si="64"/>
        <v>1</v>
      </c>
      <c r="U59" s="50" t="str">
        <f t="shared" ca="1" si="64"/>
        <v>.</v>
      </c>
      <c r="V59" s="51">
        <f t="shared" ca="1" si="64"/>
        <v>3</v>
      </c>
      <c r="W59" s="51">
        <f t="shared" ca="1" si="64"/>
        <v>5</v>
      </c>
      <c r="X59" s="27"/>
      <c r="BW59" s="11"/>
      <c r="BX59" s="12"/>
      <c r="BY59" s="12"/>
      <c r="BZ59" s="5"/>
      <c r="CA59" s="5"/>
      <c r="CB59" s="5"/>
      <c r="CC59" s="5"/>
      <c r="CD59" s="11">
        <f t="shared" ca="1" si="25"/>
        <v>5.6211152125022479E-2</v>
      </c>
      <c r="CE59" s="12">
        <f t="shared" ca="1" si="26"/>
        <v>74</v>
      </c>
      <c r="CF59" s="5"/>
      <c r="CG59" s="5">
        <v>59</v>
      </c>
      <c r="CH59" s="5">
        <v>7</v>
      </c>
      <c r="CI59" s="5">
        <v>5</v>
      </c>
      <c r="CK59" s="11">
        <f t="shared" ca="1" si="27"/>
        <v>0.83415433886959067</v>
      </c>
      <c r="CL59" s="12">
        <f t="shared" ca="1" si="28"/>
        <v>12</v>
      </c>
      <c r="CM59" s="5"/>
      <c r="CN59" s="5">
        <v>59</v>
      </c>
      <c r="CO59" s="5">
        <v>5</v>
      </c>
      <c r="CP59" s="5">
        <v>8</v>
      </c>
      <c r="CR59" s="11">
        <f t="shared" ca="1" si="29"/>
        <v>0.59562916577092062</v>
      </c>
      <c r="CS59" s="12">
        <f t="shared" ca="1" si="30"/>
        <v>35</v>
      </c>
      <c r="CT59" s="5"/>
      <c r="CU59" s="5">
        <v>59</v>
      </c>
      <c r="CV59" s="5">
        <v>7</v>
      </c>
      <c r="CW59" s="5">
        <v>5</v>
      </c>
    </row>
    <row r="60" spans="1:101" ht="57" customHeight="1" thickBot="1" x14ac:dyDescent="0.3">
      <c r="A60" s="20"/>
      <c r="B60" s="52" t="str">
        <f t="shared" ref="B60:G61" ca="1" si="65">B29</f>
        <v>＋</v>
      </c>
      <c r="C60" s="53">
        <f t="shared" ca="1" si="65"/>
        <v>7</v>
      </c>
      <c r="D60" s="54">
        <f t="shared" ca="1" si="65"/>
        <v>3</v>
      </c>
      <c r="E60" s="54" t="str">
        <f t="shared" ca="1" si="65"/>
        <v>.</v>
      </c>
      <c r="F60" s="55">
        <f t="shared" ca="1" si="65"/>
        <v>4</v>
      </c>
      <c r="G60" s="55">
        <f t="shared" ca="1" si="65"/>
        <v>9</v>
      </c>
      <c r="H60" s="27"/>
      <c r="I60" s="20"/>
      <c r="J60" s="52" t="str">
        <f t="shared" ref="J60:O61" ca="1" si="66">J29</f>
        <v>＋</v>
      </c>
      <c r="K60" s="53">
        <f t="shared" ca="1" si="66"/>
        <v>0</v>
      </c>
      <c r="L60" s="54">
        <f t="shared" ca="1" si="66"/>
        <v>9</v>
      </c>
      <c r="M60" s="54" t="str">
        <f t="shared" ca="1" si="66"/>
        <v>.</v>
      </c>
      <c r="N60" s="55">
        <f t="shared" ca="1" si="66"/>
        <v>7</v>
      </c>
      <c r="O60" s="55">
        <f t="shared" ca="1" si="66"/>
        <v>8</v>
      </c>
      <c r="P60" s="27"/>
      <c r="Q60" s="20"/>
      <c r="R60" s="52" t="str">
        <f t="shared" ref="R60:W61" ca="1" si="67">R29</f>
        <v>＋</v>
      </c>
      <c r="S60" s="53">
        <f t="shared" ca="1" si="67"/>
        <v>0</v>
      </c>
      <c r="T60" s="54">
        <f t="shared" ca="1" si="67"/>
        <v>6</v>
      </c>
      <c r="U60" s="54" t="str">
        <f t="shared" ca="1" si="67"/>
        <v>.</v>
      </c>
      <c r="V60" s="55">
        <f t="shared" ca="1" si="67"/>
        <v>3</v>
      </c>
      <c r="W60" s="55">
        <f t="shared" ca="1" si="67"/>
        <v>9</v>
      </c>
      <c r="X60" s="27"/>
      <c r="BW60" s="11"/>
      <c r="BX60" s="12"/>
      <c r="BY60" s="12"/>
      <c r="BZ60" s="5"/>
      <c r="CA60" s="5"/>
      <c r="CB60" s="5"/>
      <c r="CC60" s="5"/>
      <c r="CD60" s="11">
        <f t="shared" ca="1" si="25"/>
        <v>0.9635800217063778</v>
      </c>
      <c r="CE60" s="12">
        <f t="shared" ca="1" si="26"/>
        <v>7</v>
      </c>
      <c r="CF60" s="5"/>
      <c r="CG60" s="5">
        <v>60</v>
      </c>
      <c r="CH60" s="5">
        <v>7</v>
      </c>
      <c r="CI60" s="5">
        <v>6</v>
      </c>
      <c r="CK60" s="11">
        <f t="shared" ca="1" si="27"/>
        <v>0.80638594818699882</v>
      </c>
      <c r="CL60" s="12">
        <f t="shared" ca="1" si="28"/>
        <v>16</v>
      </c>
      <c r="CM60" s="5"/>
      <c r="CN60" s="5">
        <v>60</v>
      </c>
      <c r="CO60" s="5">
        <v>5</v>
      </c>
      <c r="CP60" s="5">
        <v>9</v>
      </c>
      <c r="CR60" s="11">
        <f t="shared" ca="1" si="29"/>
        <v>0.23744096145586202</v>
      </c>
      <c r="CS60" s="12">
        <f t="shared" ca="1" si="30"/>
        <v>65</v>
      </c>
      <c r="CT60" s="5"/>
      <c r="CU60" s="5">
        <v>60</v>
      </c>
      <c r="CV60" s="5">
        <v>7</v>
      </c>
      <c r="CW60" s="5">
        <v>6</v>
      </c>
    </row>
    <row r="61" spans="1:101" ht="57" customHeight="1" x14ac:dyDescent="0.25">
      <c r="A61" s="20"/>
      <c r="B61" s="57"/>
      <c r="C61" s="58">
        <f ca="1">C30</f>
        <v>7</v>
      </c>
      <c r="D61" s="59">
        <f t="shared" ca="1" si="65"/>
        <v>9</v>
      </c>
      <c r="E61" s="59" t="str">
        <f t="shared" si="65"/>
        <v>.</v>
      </c>
      <c r="F61" s="60">
        <f t="shared" ca="1" si="65"/>
        <v>1</v>
      </c>
      <c r="G61" s="61">
        <f t="shared" ca="1" si="65"/>
        <v>8</v>
      </c>
      <c r="H61" s="27"/>
      <c r="I61" s="14"/>
      <c r="J61" s="57"/>
      <c r="K61" s="58">
        <f ca="1">K30</f>
        <v>9</v>
      </c>
      <c r="L61" s="59">
        <f t="shared" ca="1" si="66"/>
        <v>5</v>
      </c>
      <c r="M61" s="59" t="str">
        <f t="shared" si="66"/>
        <v>.</v>
      </c>
      <c r="N61" s="60">
        <f t="shared" ca="1" si="66"/>
        <v>8</v>
      </c>
      <c r="O61" s="61">
        <f t="shared" ca="1" si="66"/>
        <v>5</v>
      </c>
      <c r="P61" s="27"/>
      <c r="Q61" s="20"/>
      <c r="R61" s="57"/>
      <c r="S61" s="58">
        <f ca="1">S30</f>
        <v>7</v>
      </c>
      <c r="T61" s="59">
        <f t="shared" ca="1" si="67"/>
        <v>7</v>
      </c>
      <c r="U61" s="59" t="str">
        <f t="shared" si="67"/>
        <v>.</v>
      </c>
      <c r="V61" s="60">
        <f t="shared" ca="1" si="67"/>
        <v>7</v>
      </c>
      <c r="W61" s="61">
        <f t="shared" ca="1" si="67"/>
        <v>4</v>
      </c>
      <c r="X61" s="27"/>
      <c r="BW61" s="11"/>
      <c r="BX61" s="12"/>
      <c r="BY61" s="12"/>
      <c r="BZ61" s="5"/>
      <c r="CA61" s="5"/>
      <c r="CB61" s="5"/>
      <c r="CC61" s="5"/>
      <c r="CD61" s="11">
        <f t="shared" ca="1" si="25"/>
        <v>0.20122058019315658</v>
      </c>
      <c r="CE61" s="12">
        <f t="shared" ca="1" si="26"/>
        <v>65</v>
      </c>
      <c r="CF61" s="5"/>
      <c r="CG61" s="5">
        <v>61</v>
      </c>
      <c r="CH61" s="5">
        <v>7</v>
      </c>
      <c r="CI61" s="5">
        <v>7</v>
      </c>
      <c r="CK61" s="11">
        <f t="shared" ca="1" si="27"/>
        <v>0.39322875651755917</v>
      </c>
      <c r="CL61" s="12">
        <f t="shared" ca="1" si="28"/>
        <v>62</v>
      </c>
      <c r="CM61" s="5"/>
      <c r="CN61" s="5">
        <v>61</v>
      </c>
      <c r="CO61" s="5">
        <v>6</v>
      </c>
      <c r="CP61" s="5">
        <v>0</v>
      </c>
      <c r="CR61" s="11">
        <f t="shared" ca="1" si="29"/>
        <v>6.56992775661418E-2</v>
      </c>
      <c r="CS61" s="12">
        <f t="shared" ca="1" si="30"/>
        <v>75</v>
      </c>
      <c r="CT61" s="5"/>
      <c r="CU61" s="5">
        <v>61</v>
      </c>
      <c r="CV61" s="5">
        <v>7</v>
      </c>
      <c r="CW61" s="5">
        <v>7</v>
      </c>
    </row>
    <row r="62" spans="1:101" ht="9.9499999999999993" customHeight="1" x14ac:dyDescent="0.25">
      <c r="A62" s="32"/>
      <c r="B62" s="33"/>
      <c r="C62" s="33"/>
      <c r="D62" s="35"/>
      <c r="E62" s="33"/>
      <c r="F62" s="33"/>
      <c r="G62" s="33"/>
      <c r="H62" s="36"/>
      <c r="I62" s="32"/>
      <c r="J62" s="33"/>
      <c r="K62" s="33"/>
      <c r="L62" s="33"/>
      <c r="M62" s="33"/>
      <c r="N62" s="33"/>
      <c r="O62" s="33"/>
      <c r="P62" s="36"/>
      <c r="Q62" s="32"/>
      <c r="R62" s="33"/>
      <c r="S62" s="33"/>
      <c r="T62" s="33"/>
      <c r="U62" s="33"/>
      <c r="V62" s="33"/>
      <c r="W62" s="33"/>
      <c r="X62" s="36"/>
      <c r="BW62" s="11"/>
      <c r="BX62" s="12"/>
      <c r="BY62" s="12"/>
      <c r="BZ62" s="5"/>
      <c r="CA62" s="5"/>
      <c r="CB62" s="5"/>
      <c r="CC62" s="5"/>
      <c r="CD62" s="11">
        <f t="shared" ca="1" si="25"/>
        <v>0.82231742516538353</v>
      </c>
      <c r="CE62" s="12">
        <f t="shared" ca="1" si="26"/>
        <v>18</v>
      </c>
      <c r="CF62" s="5"/>
      <c r="CG62" s="5">
        <v>62</v>
      </c>
      <c r="CH62" s="5">
        <v>7</v>
      </c>
      <c r="CI62" s="5">
        <v>8</v>
      </c>
      <c r="CK62" s="11">
        <f t="shared" ca="1" si="27"/>
        <v>0.93725931391272377</v>
      </c>
      <c r="CL62" s="12">
        <f t="shared" ca="1" si="28"/>
        <v>3</v>
      </c>
      <c r="CM62" s="5"/>
      <c r="CN62" s="5">
        <v>62</v>
      </c>
      <c r="CO62" s="5">
        <v>6</v>
      </c>
      <c r="CP62" s="5">
        <v>1</v>
      </c>
      <c r="CR62" s="11">
        <f t="shared" ca="1" si="29"/>
        <v>0.90908136890505808</v>
      </c>
      <c r="CS62" s="12">
        <f t="shared" ca="1" si="30"/>
        <v>9</v>
      </c>
      <c r="CT62" s="5"/>
      <c r="CU62" s="5">
        <v>62</v>
      </c>
      <c r="CV62" s="5">
        <v>7</v>
      </c>
      <c r="CW62" s="5">
        <v>8</v>
      </c>
    </row>
    <row r="63" spans="1:101" ht="18.75" x14ac:dyDescent="0.25">
      <c r="BW63" s="11"/>
      <c r="BX63" s="12"/>
      <c r="BY63" s="12"/>
      <c r="BZ63" s="5"/>
      <c r="CA63" s="5"/>
      <c r="CB63" s="5"/>
      <c r="CC63" s="5"/>
      <c r="CD63" s="11">
        <f t="shared" ca="1" si="25"/>
        <v>0.31697165380088177</v>
      </c>
      <c r="CE63" s="12">
        <f t="shared" ca="1" si="26"/>
        <v>56</v>
      </c>
      <c r="CG63" s="5">
        <v>63</v>
      </c>
      <c r="CH63" s="5">
        <v>7</v>
      </c>
      <c r="CI63" s="5">
        <v>9</v>
      </c>
      <c r="CK63" s="11">
        <f t="shared" ca="1" si="27"/>
        <v>0.19223555241814538</v>
      </c>
      <c r="CL63" s="12">
        <f t="shared" ca="1" si="28"/>
        <v>82</v>
      </c>
      <c r="CN63" s="5">
        <v>63</v>
      </c>
      <c r="CO63" s="5">
        <v>6</v>
      </c>
      <c r="CP63" s="5">
        <v>2</v>
      </c>
      <c r="CR63" s="11">
        <f t="shared" ca="1" si="29"/>
        <v>6.0550949765731055E-2</v>
      </c>
      <c r="CS63" s="12">
        <f t="shared" ca="1" si="30"/>
        <v>77</v>
      </c>
      <c r="CU63" s="5">
        <v>63</v>
      </c>
      <c r="CV63" s="5">
        <v>7</v>
      </c>
      <c r="CW63" s="5">
        <v>9</v>
      </c>
    </row>
    <row r="64" spans="1:101" ht="18.75" x14ac:dyDescent="0.25">
      <c r="BW64" s="11"/>
      <c r="BX64" s="12"/>
      <c r="BY64" s="12"/>
      <c r="BZ64" s="5"/>
      <c r="CA64" s="5"/>
      <c r="CB64" s="5"/>
      <c r="CC64" s="5"/>
      <c r="CD64" s="11">
        <f t="shared" ca="1" si="25"/>
        <v>0.55945621525005573</v>
      </c>
      <c r="CE64" s="12">
        <f t="shared" ca="1" si="26"/>
        <v>38</v>
      </c>
      <c r="CG64" s="5">
        <v>64</v>
      </c>
      <c r="CH64" s="5">
        <v>8</v>
      </c>
      <c r="CI64" s="5">
        <v>1</v>
      </c>
      <c r="CK64" s="11">
        <f t="shared" ca="1" si="27"/>
        <v>0.57590464543646203</v>
      </c>
      <c r="CL64" s="12">
        <f t="shared" ca="1" si="28"/>
        <v>42</v>
      </c>
      <c r="CN64" s="5">
        <v>64</v>
      </c>
      <c r="CO64" s="5">
        <v>6</v>
      </c>
      <c r="CP64" s="5">
        <v>3</v>
      </c>
      <c r="CR64" s="11">
        <f t="shared" ca="1" si="29"/>
        <v>0.7293736744344127</v>
      </c>
      <c r="CS64" s="12">
        <f t="shared" ca="1" si="30"/>
        <v>25</v>
      </c>
      <c r="CU64" s="5">
        <v>64</v>
      </c>
      <c r="CV64" s="5">
        <v>8</v>
      </c>
      <c r="CW64" s="5">
        <v>1</v>
      </c>
    </row>
    <row r="65" spans="75:101" ht="18.75" x14ac:dyDescent="0.25">
      <c r="BW65" s="11"/>
      <c r="BX65" s="12"/>
      <c r="BY65" s="12"/>
      <c r="BZ65" s="5"/>
      <c r="CA65" s="5"/>
      <c r="CB65" s="5"/>
      <c r="CC65" s="5"/>
      <c r="CD65" s="11">
        <f t="shared" ca="1" si="25"/>
        <v>0.91019762401586679</v>
      </c>
      <c r="CE65" s="12">
        <f t="shared" ca="1" si="26"/>
        <v>12</v>
      </c>
      <c r="CG65" s="5">
        <v>65</v>
      </c>
      <c r="CH65" s="5">
        <v>8</v>
      </c>
      <c r="CI65" s="5">
        <v>2</v>
      </c>
      <c r="CK65" s="11">
        <f t="shared" ca="1" si="27"/>
        <v>0.93713899932472278</v>
      </c>
      <c r="CL65" s="12">
        <f t="shared" ca="1" si="28"/>
        <v>4</v>
      </c>
      <c r="CN65" s="5">
        <v>65</v>
      </c>
      <c r="CO65" s="5">
        <v>6</v>
      </c>
      <c r="CP65" s="5">
        <v>4</v>
      </c>
      <c r="CR65" s="11">
        <f t="shared" ca="1" si="29"/>
        <v>0.47922628288841262</v>
      </c>
      <c r="CS65" s="12">
        <f t="shared" ca="1" si="30"/>
        <v>44</v>
      </c>
      <c r="CU65" s="5">
        <v>65</v>
      </c>
      <c r="CV65" s="5">
        <v>8</v>
      </c>
      <c r="CW65" s="5">
        <v>2</v>
      </c>
    </row>
    <row r="66" spans="75:101" ht="18.75" x14ac:dyDescent="0.25">
      <c r="BW66" s="11"/>
      <c r="BX66" s="12"/>
      <c r="BY66" s="12"/>
      <c r="BZ66" s="5"/>
      <c r="CA66" s="5"/>
      <c r="CB66" s="5"/>
      <c r="CC66" s="5"/>
      <c r="CD66" s="11">
        <f t="shared" ref="CD66:CD81" ca="1" si="68">RAND()</f>
        <v>9.8527874387447478E-2</v>
      </c>
      <c r="CE66" s="12">
        <f t="shared" ref="CE66:CE81" ca="1" si="69">RANK(CD66,$CD$1:$CD$100,)</f>
        <v>72</v>
      </c>
      <c r="CG66" s="5">
        <v>66</v>
      </c>
      <c r="CH66" s="5">
        <v>8</v>
      </c>
      <c r="CI66" s="5">
        <v>3</v>
      </c>
      <c r="CK66" s="11">
        <f t="shared" ref="CK66:CK100" ca="1" si="70">RAND()</f>
        <v>0.67600988714121624</v>
      </c>
      <c r="CL66" s="12">
        <f t="shared" ref="CL66:CL100" ca="1" si="71">RANK(CK66,$CK$1:$CK$100,)</f>
        <v>28</v>
      </c>
      <c r="CN66" s="5">
        <v>66</v>
      </c>
      <c r="CO66" s="5">
        <v>6</v>
      </c>
      <c r="CP66" s="5">
        <v>5</v>
      </c>
      <c r="CR66" s="11">
        <f t="shared" ref="CR66:CR81" ca="1" si="72">RAND()</f>
        <v>0.75944378221098474</v>
      </c>
      <c r="CS66" s="12">
        <f t="shared" ref="CS66:CS81" ca="1" si="73">RANK(CR66,$CR$1:$CR$100,)</f>
        <v>22</v>
      </c>
      <c r="CU66" s="5">
        <v>66</v>
      </c>
      <c r="CV66" s="5">
        <v>8</v>
      </c>
      <c r="CW66" s="5">
        <v>3</v>
      </c>
    </row>
    <row r="67" spans="75:101" ht="18.75" x14ac:dyDescent="0.25">
      <c r="BW67" s="11"/>
      <c r="BX67" s="12"/>
      <c r="BY67" s="12"/>
      <c r="BZ67" s="5"/>
      <c r="CA67" s="5"/>
      <c r="CB67" s="5"/>
      <c r="CC67" s="5"/>
      <c r="CD67" s="11">
        <f t="shared" ca="1" si="68"/>
        <v>0.37189754490412952</v>
      </c>
      <c r="CE67" s="12">
        <f t="shared" ca="1" si="69"/>
        <v>53</v>
      </c>
      <c r="CG67" s="5">
        <v>67</v>
      </c>
      <c r="CH67" s="5">
        <v>8</v>
      </c>
      <c r="CI67" s="5">
        <v>4</v>
      </c>
      <c r="CK67" s="11">
        <f t="shared" ca="1" si="70"/>
        <v>0.47894338634389377</v>
      </c>
      <c r="CL67" s="12">
        <f t="shared" ca="1" si="71"/>
        <v>53</v>
      </c>
      <c r="CN67" s="5">
        <v>67</v>
      </c>
      <c r="CO67" s="5">
        <v>6</v>
      </c>
      <c r="CP67" s="5">
        <v>6</v>
      </c>
      <c r="CR67" s="11">
        <f t="shared" ca="1" si="72"/>
        <v>0.3583462039282036</v>
      </c>
      <c r="CS67" s="12">
        <f t="shared" ca="1" si="73"/>
        <v>55</v>
      </c>
      <c r="CU67" s="5">
        <v>67</v>
      </c>
      <c r="CV67" s="5">
        <v>8</v>
      </c>
      <c r="CW67" s="5">
        <v>4</v>
      </c>
    </row>
    <row r="68" spans="75:101" ht="18.75" x14ac:dyDescent="0.25">
      <c r="BW68" s="11"/>
      <c r="BX68" s="12"/>
      <c r="BY68" s="12"/>
      <c r="BZ68" s="5"/>
      <c r="CA68" s="5"/>
      <c r="CB68" s="5"/>
      <c r="CC68" s="5"/>
      <c r="CD68" s="11">
        <f t="shared" ca="1" si="68"/>
        <v>0.18077920763499644</v>
      </c>
      <c r="CE68" s="12">
        <f t="shared" ca="1" si="69"/>
        <v>68</v>
      </c>
      <c r="CG68" s="5">
        <v>68</v>
      </c>
      <c r="CH68" s="5">
        <v>8</v>
      </c>
      <c r="CI68" s="5">
        <v>5</v>
      </c>
      <c r="CK68" s="11">
        <f t="shared" ca="1" si="70"/>
        <v>0.12803255683566173</v>
      </c>
      <c r="CL68" s="12">
        <f t="shared" ca="1" si="71"/>
        <v>91</v>
      </c>
      <c r="CN68" s="5">
        <v>68</v>
      </c>
      <c r="CO68" s="5">
        <v>6</v>
      </c>
      <c r="CP68" s="5">
        <v>7</v>
      </c>
      <c r="CR68" s="11">
        <f t="shared" ca="1" si="72"/>
        <v>0.38195899798362298</v>
      </c>
      <c r="CS68" s="12">
        <f t="shared" ca="1" si="73"/>
        <v>53</v>
      </c>
      <c r="CU68" s="5">
        <v>68</v>
      </c>
      <c r="CV68" s="5">
        <v>8</v>
      </c>
      <c r="CW68" s="5">
        <v>5</v>
      </c>
    </row>
    <row r="69" spans="75:101" ht="18.75" x14ac:dyDescent="0.25">
      <c r="BW69" s="11"/>
      <c r="BX69" s="12"/>
      <c r="BY69" s="12"/>
      <c r="BZ69" s="5"/>
      <c r="CA69" s="5"/>
      <c r="CB69" s="5"/>
      <c r="CC69" s="5"/>
      <c r="CD69" s="11">
        <f t="shared" ca="1" si="68"/>
        <v>0.60973540977191276</v>
      </c>
      <c r="CE69" s="12">
        <f t="shared" ca="1" si="69"/>
        <v>31</v>
      </c>
      <c r="CG69" s="5">
        <v>69</v>
      </c>
      <c r="CH69" s="5">
        <v>8</v>
      </c>
      <c r="CI69" s="5">
        <v>6</v>
      </c>
      <c r="CK69" s="11">
        <f t="shared" ca="1" si="70"/>
        <v>0.31911646113821313</v>
      </c>
      <c r="CL69" s="12">
        <f t="shared" ca="1" si="71"/>
        <v>71</v>
      </c>
      <c r="CN69" s="5">
        <v>69</v>
      </c>
      <c r="CO69" s="5">
        <v>6</v>
      </c>
      <c r="CP69" s="5">
        <v>8</v>
      </c>
      <c r="CR69" s="11">
        <f t="shared" ca="1" si="72"/>
        <v>0.8914535621960229</v>
      </c>
      <c r="CS69" s="12">
        <f t="shared" ca="1" si="73"/>
        <v>11</v>
      </c>
      <c r="CU69" s="5">
        <v>69</v>
      </c>
      <c r="CV69" s="5">
        <v>8</v>
      </c>
      <c r="CW69" s="5">
        <v>6</v>
      </c>
    </row>
    <row r="70" spans="75:101" ht="18.75" x14ac:dyDescent="0.25">
      <c r="BW70" s="11"/>
      <c r="BX70" s="12"/>
      <c r="BY70" s="12"/>
      <c r="BZ70" s="5"/>
      <c r="CA70" s="5"/>
      <c r="CB70" s="5"/>
      <c r="CC70" s="5"/>
      <c r="CD70" s="11">
        <f t="shared" ca="1" si="68"/>
        <v>0.40729940039643908</v>
      </c>
      <c r="CE70" s="12">
        <f t="shared" ca="1" si="69"/>
        <v>51</v>
      </c>
      <c r="CG70" s="5">
        <v>70</v>
      </c>
      <c r="CH70" s="5">
        <v>8</v>
      </c>
      <c r="CI70" s="5">
        <v>7</v>
      </c>
      <c r="CK70" s="11">
        <f t="shared" ca="1" si="70"/>
        <v>0.21093593682839817</v>
      </c>
      <c r="CL70" s="12">
        <f t="shared" ca="1" si="71"/>
        <v>81</v>
      </c>
      <c r="CN70" s="5">
        <v>70</v>
      </c>
      <c r="CO70" s="5">
        <v>6</v>
      </c>
      <c r="CP70" s="5">
        <v>9</v>
      </c>
      <c r="CR70" s="11">
        <f t="shared" ca="1" si="72"/>
        <v>0.91482183667240324</v>
      </c>
      <c r="CS70" s="12">
        <f t="shared" ca="1" si="73"/>
        <v>7</v>
      </c>
      <c r="CU70" s="5">
        <v>70</v>
      </c>
      <c r="CV70" s="5">
        <v>8</v>
      </c>
      <c r="CW70" s="5">
        <v>7</v>
      </c>
    </row>
    <row r="71" spans="75:101" ht="18.75" x14ac:dyDescent="0.25">
      <c r="BW71" s="11"/>
      <c r="BX71" s="12"/>
      <c r="BY71" s="12"/>
      <c r="BZ71" s="5"/>
      <c r="CA71" s="5"/>
      <c r="CB71" s="5"/>
      <c r="CC71" s="5"/>
      <c r="CD71" s="11">
        <f t="shared" ca="1" si="68"/>
        <v>0.26846303800710891</v>
      </c>
      <c r="CE71" s="12">
        <f t="shared" ca="1" si="69"/>
        <v>58</v>
      </c>
      <c r="CG71" s="5">
        <v>71</v>
      </c>
      <c r="CH71" s="5">
        <v>8</v>
      </c>
      <c r="CI71" s="5">
        <v>8</v>
      </c>
      <c r="CK71" s="11">
        <f t="shared" ca="1" si="70"/>
        <v>0.44718054796241813</v>
      </c>
      <c r="CL71" s="12">
        <f t="shared" ca="1" si="71"/>
        <v>56</v>
      </c>
      <c r="CN71" s="5">
        <v>71</v>
      </c>
      <c r="CO71" s="5">
        <v>7</v>
      </c>
      <c r="CP71" s="5">
        <v>0</v>
      </c>
      <c r="CR71" s="11">
        <f t="shared" ca="1" si="72"/>
        <v>0.17249203046714678</v>
      </c>
      <c r="CS71" s="12">
        <f t="shared" ca="1" si="73"/>
        <v>72</v>
      </c>
      <c r="CU71" s="5">
        <v>71</v>
      </c>
      <c r="CV71" s="5">
        <v>8</v>
      </c>
      <c r="CW71" s="5">
        <v>8</v>
      </c>
    </row>
    <row r="72" spans="75:101" ht="18.75" x14ac:dyDescent="0.25">
      <c r="BW72" s="11"/>
      <c r="BX72" s="12"/>
      <c r="BY72" s="12"/>
      <c r="BZ72" s="5"/>
      <c r="CA72" s="5"/>
      <c r="CB72" s="5"/>
      <c r="CC72" s="5"/>
      <c r="CD72" s="11">
        <f t="shared" ca="1" si="68"/>
        <v>0.21206658480762142</v>
      </c>
      <c r="CE72" s="12">
        <f t="shared" ca="1" si="69"/>
        <v>64</v>
      </c>
      <c r="CG72" s="5">
        <v>72</v>
      </c>
      <c r="CH72" s="5">
        <v>8</v>
      </c>
      <c r="CI72" s="5">
        <v>9</v>
      </c>
      <c r="CK72" s="11">
        <f t="shared" ca="1" si="70"/>
        <v>0.88449012905395852</v>
      </c>
      <c r="CL72" s="12">
        <f t="shared" ca="1" si="71"/>
        <v>9</v>
      </c>
      <c r="CN72" s="5">
        <v>72</v>
      </c>
      <c r="CO72" s="5">
        <v>7</v>
      </c>
      <c r="CP72" s="5">
        <v>1</v>
      </c>
      <c r="CR72" s="11">
        <f t="shared" ca="1" si="72"/>
        <v>0.22196257793603291</v>
      </c>
      <c r="CS72" s="12">
        <f t="shared" ca="1" si="73"/>
        <v>67</v>
      </c>
      <c r="CU72" s="5">
        <v>72</v>
      </c>
      <c r="CV72" s="5">
        <v>8</v>
      </c>
      <c r="CW72" s="5">
        <v>9</v>
      </c>
    </row>
    <row r="73" spans="75:101" ht="18.75" x14ac:dyDescent="0.25">
      <c r="BW73" s="11"/>
      <c r="BX73" s="12"/>
      <c r="BY73" s="12"/>
      <c r="BZ73" s="5"/>
      <c r="CA73" s="5"/>
      <c r="CB73" s="5"/>
      <c r="CC73" s="5"/>
      <c r="CD73" s="11">
        <f t="shared" ca="1" si="68"/>
        <v>0.99105534658019689</v>
      </c>
      <c r="CE73" s="12">
        <f t="shared" ca="1" si="69"/>
        <v>2</v>
      </c>
      <c r="CG73" s="5">
        <v>73</v>
      </c>
      <c r="CH73" s="5">
        <v>9</v>
      </c>
      <c r="CI73" s="5">
        <v>1</v>
      </c>
      <c r="CK73" s="11">
        <f t="shared" ca="1" si="70"/>
        <v>0.57848363210419762</v>
      </c>
      <c r="CL73" s="12">
        <f t="shared" ca="1" si="71"/>
        <v>40</v>
      </c>
      <c r="CN73" s="5">
        <v>73</v>
      </c>
      <c r="CO73" s="5">
        <v>7</v>
      </c>
      <c r="CP73" s="5">
        <v>2</v>
      </c>
      <c r="CR73" s="11">
        <f t="shared" ca="1" si="72"/>
        <v>0.19168015499843793</v>
      </c>
      <c r="CS73" s="12">
        <f t="shared" ca="1" si="73"/>
        <v>68</v>
      </c>
      <c r="CU73" s="5">
        <v>73</v>
      </c>
      <c r="CV73" s="5">
        <v>9</v>
      </c>
      <c r="CW73" s="5">
        <v>1</v>
      </c>
    </row>
    <row r="74" spans="75:101" ht="18.75" x14ac:dyDescent="0.25">
      <c r="BW74" s="11"/>
      <c r="BX74" s="12"/>
      <c r="BY74" s="12"/>
      <c r="BZ74" s="5"/>
      <c r="CA74" s="5"/>
      <c r="CB74" s="5"/>
      <c r="CC74" s="5"/>
      <c r="CD74" s="11">
        <f t="shared" ca="1" si="68"/>
        <v>0.98747114648337753</v>
      </c>
      <c r="CE74" s="12">
        <f t="shared" ca="1" si="69"/>
        <v>3</v>
      </c>
      <c r="CG74" s="5">
        <v>74</v>
      </c>
      <c r="CH74" s="5">
        <v>9</v>
      </c>
      <c r="CI74" s="5">
        <v>2</v>
      </c>
      <c r="CK74" s="11">
        <f t="shared" ca="1" si="70"/>
        <v>0.18560211219356892</v>
      </c>
      <c r="CL74" s="12">
        <f t="shared" ca="1" si="71"/>
        <v>84</v>
      </c>
      <c r="CN74" s="5">
        <v>74</v>
      </c>
      <c r="CO74" s="5">
        <v>7</v>
      </c>
      <c r="CP74" s="5">
        <v>3</v>
      </c>
      <c r="CR74" s="11">
        <f t="shared" ca="1" si="72"/>
        <v>0.40293534040809253</v>
      </c>
      <c r="CS74" s="12">
        <f t="shared" ca="1" si="73"/>
        <v>50</v>
      </c>
      <c r="CU74" s="5">
        <v>74</v>
      </c>
      <c r="CV74" s="5">
        <v>9</v>
      </c>
      <c r="CW74" s="5">
        <v>2</v>
      </c>
    </row>
    <row r="75" spans="75:101" ht="18.75" x14ac:dyDescent="0.25">
      <c r="BW75" s="11"/>
      <c r="BX75" s="12"/>
      <c r="BY75" s="12"/>
      <c r="BZ75" s="5"/>
      <c r="CA75" s="5"/>
      <c r="CB75" s="5"/>
      <c r="CC75" s="5"/>
      <c r="CD75" s="11">
        <f t="shared" ca="1" si="68"/>
        <v>0.4657088877805422</v>
      </c>
      <c r="CE75" s="12">
        <f t="shared" ca="1" si="69"/>
        <v>44</v>
      </c>
      <c r="CG75" s="5">
        <v>75</v>
      </c>
      <c r="CH75" s="5">
        <v>9</v>
      </c>
      <c r="CI75" s="5">
        <v>3</v>
      </c>
      <c r="CK75" s="11">
        <f t="shared" ca="1" si="70"/>
        <v>0.16593771147282088</v>
      </c>
      <c r="CL75" s="12">
        <f t="shared" ca="1" si="71"/>
        <v>85</v>
      </c>
      <c r="CN75" s="5">
        <v>75</v>
      </c>
      <c r="CO75" s="5">
        <v>7</v>
      </c>
      <c r="CP75" s="5">
        <v>4</v>
      </c>
      <c r="CR75" s="11">
        <f t="shared" ca="1" si="72"/>
        <v>0.85864699305242964</v>
      </c>
      <c r="CS75" s="12">
        <f t="shared" ca="1" si="73"/>
        <v>16</v>
      </c>
      <c r="CU75" s="5">
        <v>75</v>
      </c>
      <c r="CV75" s="5">
        <v>9</v>
      </c>
      <c r="CW75" s="5">
        <v>3</v>
      </c>
    </row>
    <row r="76" spans="75:101" ht="18.75" x14ac:dyDescent="0.25">
      <c r="BW76" s="11"/>
      <c r="BX76" s="12"/>
      <c r="BY76" s="12"/>
      <c r="BZ76" s="5"/>
      <c r="CA76" s="5"/>
      <c r="CB76" s="5"/>
      <c r="CC76" s="5"/>
      <c r="CD76" s="11">
        <f t="shared" ca="1" si="68"/>
        <v>0.16307935705223109</v>
      </c>
      <c r="CE76" s="12">
        <f t="shared" ca="1" si="69"/>
        <v>70</v>
      </c>
      <c r="CG76" s="5">
        <v>76</v>
      </c>
      <c r="CH76" s="5">
        <v>9</v>
      </c>
      <c r="CI76" s="5">
        <v>4</v>
      </c>
      <c r="CK76" s="11">
        <f t="shared" ca="1" si="70"/>
        <v>0.59445974736079299</v>
      </c>
      <c r="CL76" s="12">
        <f t="shared" ca="1" si="71"/>
        <v>39</v>
      </c>
      <c r="CN76" s="5">
        <v>76</v>
      </c>
      <c r="CO76" s="5">
        <v>7</v>
      </c>
      <c r="CP76" s="5">
        <v>5</v>
      </c>
      <c r="CR76" s="11">
        <f t="shared" ca="1" si="72"/>
        <v>0.68823890901988971</v>
      </c>
      <c r="CS76" s="12">
        <f t="shared" ca="1" si="73"/>
        <v>30</v>
      </c>
      <c r="CU76" s="5">
        <v>76</v>
      </c>
      <c r="CV76" s="5">
        <v>9</v>
      </c>
      <c r="CW76" s="5">
        <v>4</v>
      </c>
    </row>
    <row r="77" spans="75:101" ht="18.75" x14ac:dyDescent="0.25">
      <c r="BW77" s="11"/>
      <c r="BX77" s="12"/>
      <c r="BY77" s="12"/>
      <c r="BZ77" s="5"/>
      <c r="CA77" s="5"/>
      <c r="CB77" s="5"/>
      <c r="CC77" s="5"/>
      <c r="CD77" s="11">
        <f t="shared" ca="1" si="68"/>
        <v>0.57414464418521605</v>
      </c>
      <c r="CE77" s="12">
        <f t="shared" ca="1" si="69"/>
        <v>36</v>
      </c>
      <c r="CG77" s="5">
        <v>77</v>
      </c>
      <c r="CH77" s="5">
        <v>9</v>
      </c>
      <c r="CI77" s="5">
        <v>5</v>
      </c>
      <c r="CK77" s="11">
        <f t="shared" ca="1" si="70"/>
        <v>1.612873138238724E-2</v>
      </c>
      <c r="CL77" s="12">
        <f t="shared" ca="1" si="71"/>
        <v>98</v>
      </c>
      <c r="CN77" s="5">
        <v>77</v>
      </c>
      <c r="CO77" s="5">
        <v>7</v>
      </c>
      <c r="CP77" s="5">
        <v>6</v>
      </c>
      <c r="CR77" s="11">
        <f t="shared" ca="1" si="72"/>
        <v>0.74493174132197681</v>
      </c>
      <c r="CS77" s="12">
        <f t="shared" ca="1" si="73"/>
        <v>23</v>
      </c>
      <c r="CU77" s="5">
        <v>77</v>
      </c>
      <c r="CV77" s="5">
        <v>9</v>
      </c>
      <c r="CW77" s="5">
        <v>5</v>
      </c>
    </row>
    <row r="78" spans="75:101" ht="18.75" x14ac:dyDescent="0.25">
      <c r="BW78" s="11"/>
      <c r="BX78" s="12"/>
      <c r="BY78" s="12"/>
      <c r="BZ78" s="5"/>
      <c r="CA78" s="5"/>
      <c r="CB78" s="5"/>
      <c r="CC78" s="5"/>
      <c r="CD78" s="11">
        <f t="shared" ca="1" si="68"/>
        <v>0.8987714522697674</v>
      </c>
      <c r="CE78" s="12">
        <f t="shared" ca="1" si="69"/>
        <v>14</v>
      </c>
      <c r="CG78" s="5">
        <v>78</v>
      </c>
      <c r="CH78" s="5">
        <v>9</v>
      </c>
      <c r="CI78" s="5">
        <v>6</v>
      </c>
      <c r="CK78" s="11">
        <f t="shared" ca="1" si="70"/>
        <v>0.42801348275015094</v>
      </c>
      <c r="CL78" s="12">
        <f t="shared" ca="1" si="71"/>
        <v>57</v>
      </c>
      <c r="CN78" s="5">
        <v>78</v>
      </c>
      <c r="CO78" s="5">
        <v>7</v>
      </c>
      <c r="CP78" s="5">
        <v>7</v>
      </c>
      <c r="CR78" s="11">
        <f t="shared" ca="1" si="72"/>
        <v>0.87750291437042161</v>
      </c>
      <c r="CS78" s="12">
        <f t="shared" ca="1" si="73"/>
        <v>13</v>
      </c>
      <c r="CU78" s="5">
        <v>78</v>
      </c>
      <c r="CV78" s="5">
        <v>9</v>
      </c>
      <c r="CW78" s="5">
        <v>6</v>
      </c>
    </row>
    <row r="79" spans="75:101" ht="18.75" x14ac:dyDescent="0.25">
      <c r="BW79" s="11"/>
      <c r="BX79" s="12"/>
      <c r="BY79" s="12"/>
      <c r="BZ79" s="5"/>
      <c r="CA79" s="5"/>
      <c r="CB79" s="5"/>
      <c r="CC79" s="5"/>
      <c r="CD79" s="11">
        <f t="shared" ca="1" si="68"/>
        <v>0.95763400490853912</v>
      </c>
      <c r="CE79" s="12">
        <f t="shared" ca="1" si="69"/>
        <v>8</v>
      </c>
      <c r="CG79" s="5">
        <v>79</v>
      </c>
      <c r="CH79" s="5">
        <v>9</v>
      </c>
      <c r="CI79" s="5">
        <v>7</v>
      </c>
      <c r="CK79" s="11">
        <f t="shared" ca="1" si="70"/>
        <v>0.98293474636876099</v>
      </c>
      <c r="CL79" s="12">
        <f t="shared" ca="1" si="71"/>
        <v>1</v>
      </c>
      <c r="CN79" s="5">
        <v>79</v>
      </c>
      <c r="CO79" s="5">
        <v>7</v>
      </c>
      <c r="CP79" s="5">
        <v>8</v>
      </c>
      <c r="CR79" s="11">
        <f t="shared" ca="1" si="72"/>
        <v>0.79931379134281422</v>
      </c>
      <c r="CS79" s="12">
        <f t="shared" ca="1" si="73"/>
        <v>21</v>
      </c>
      <c r="CU79" s="5">
        <v>79</v>
      </c>
      <c r="CV79" s="5">
        <v>9</v>
      </c>
      <c r="CW79" s="5">
        <v>7</v>
      </c>
    </row>
    <row r="80" spans="75:101" ht="18.75" x14ac:dyDescent="0.25">
      <c r="BW80" s="11"/>
      <c r="BX80" s="12"/>
      <c r="BY80" s="12"/>
      <c r="BZ80" s="5"/>
      <c r="CA80" s="5"/>
      <c r="CB80" s="5"/>
      <c r="CC80" s="5"/>
      <c r="CD80" s="11">
        <f t="shared" ca="1" si="68"/>
        <v>0.82893626785700447</v>
      </c>
      <c r="CE80" s="12">
        <f t="shared" ca="1" si="69"/>
        <v>17</v>
      </c>
      <c r="CG80" s="5">
        <v>80</v>
      </c>
      <c r="CH80" s="5">
        <v>9</v>
      </c>
      <c r="CI80" s="5">
        <v>8</v>
      </c>
      <c r="CK80" s="11">
        <f t="shared" ca="1" si="70"/>
        <v>0.34043756617423337</v>
      </c>
      <c r="CL80" s="12">
        <f t="shared" ca="1" si="71"/>
        <v>68</v>
      </c>
      <c r="CN80" s="5">
        <v>80</v>
      </c>
      <c r="CO80" s="5">
        <v>7</v>
      </c>
      <c r="CP80" s="5">
        <v>9</v>
      </c>
      <c r="CR80" s="11">
        <f t="shared" ca="1" si="72"/>
        <v>0.69373192737896194</v>
      </c>
      <c r="CS80" s="12">
        <f t="shared" ca="1" si="73"/>
        <v>29</v>
      </c>
      <c r="CU80" s="5">
        <v>80</v>
      </c>
      <c r="CV80" s="5">
        <v>9</v>
      </c>
      <c r="CW80" s="5">
        <v>8</v>
      </c>
    </row>
    <row r="81" spans="75:101" ht="18.75" x14ac:dyDescent="0.25">
      <c r="BW81" s="11"/>
      <c r="BX81" s="12"/>
      <c r="BY81" s="12"/>
      <c r="BZ81" s="5"/>
      <c r="CA81" s="5"/>
      <c r="CB81" s="5"/>
      <c r="CC81" s="5"/>
      <c r="CD81" s="11">
        <f t="shared" ca="1" si="68"/>
        <v>0.45564433770692492</v>
      </c>
      <c r="CE81" s="12">
        <f t="shared" ca="1" si="69"/>
        <v>46</v>
      </c>
      <c r="CG81" s="5">
        <v>81</v>
      </c>
      <c r="CH81" s="5">
        <v>9</v>
      </c>
      <c r="CI81" s="5">
        <v>9</v>
      </c>
      <c r="CK81" s="11">
        <f t="shared" ca="1" si="70"/>
        <v>0.13702342774088616</v>
      </c>
      <c r="CL81" s="12">
        <f t="shared" ca="1" si="71"/>
        <v>89</v>
      </c>
      <c r="CN81" s="5">
        <v>81</v>
      </c>
      <c r="CO81" s="5">
        <v>8</v>
      </c>
      <c r="CP81" s="5">
        <v>0</v>
      </c>
      <c r="CR81" s="11">
        <f t="shared" ca="1" si="72"/>
        <v>0.8347801569403055</v>
      </c>
      <c r="CS81" s="12">
        <f t="shared" ca="1" si="73"/>
        <v>19</v>
      </c>
      <c r="CU81" s="5">
        <v>81</v>
      </c>
      <c r="CV81" s="5">
        <v>9</v>
      </c>
      <c r="CW81" s="5">
        <v>9</v>
      </c>
    </row>
    <row r="82" spans="75:101" ht="18.75" x14ac:dyDescent="0.25">
      <c r="BW82" s="11"/>
      <c r="BX82" s="12"/>
      <c r="BY82" s="12"/>
      <c r="BZ82" s="5"/>
      <c r="CA82" s="5"/>
      <c r="CB82" s="5"/>
      <c r="CC82" s="5"/>
      <c r="CD82" s="11"/>
      <c r="CE82" s="12"/>
      <c r="CG82" s="5"/>
      <c r="CK82" s="11">
        <f t="shared" ca="1" si="70"/>
        <v>0.13260800638772308</v>
      </c>
      <c r="CL82" s="12">
        <f t="shared" ca="1" si="71"/>
        <v>90</v>
      </c>
      <c r="CN82" s="5">
        <v>82</v>
      </c>
      <c r="CO82" s="5">
        <v>8</v>
      </c>
      <c r="CP82" s="5">
        <v>1</v>
      </c>
      <c r="CR82" s="11"/>
      <c r="CS82" s="12"/>
      <c r="CU82" s="5"/>
    </row>
    <row r="83" spans="75:101" ht="18.75" x14ac:dyDescent="0.25">
      <c r="BW83" s="11"/>
      <c r="BX83" s="12"/>
      <c r="BY83" s="12"/>
      <c r="BZ83" s="5"/>
      <c r="CA83" s="5"/>
      <c r="CB83" s="5"/>
      <c r="CC83" s="5"/>
      <c r="CD83" s="11"/>
      <c r="CE83" s="12"/>
      <c r="CG83" s="5"/>
      <c r="CK83" s="11">
        <f t="shared" ca="1" si="70"/>
        <v>0.30548123563200069</v>
      </c>
      <c r="CL83" s="12">
        <f t="shared" ca="1" si="71"/>
        <v>73</v>
      </c>
      <c r="CN83" s="5">
        <v>83</v>
      </c>
      <c r="CO83" s="5">
        <v>8</v>
      </c>
      <c r="CP83" s="5">
        <v>2</v>
      </c>
      <c r="CR83" s="11"/>
      <c r="CS83" s="12"/>
      <c r="CU83" s="5"/>
    </row>
    <row r="84" spans="75:101" ht="18.75" x14ac:dyDescent="0.25">
      <c r="BW84" s="11"/>
      <c r="BX84" s="12"/>
      <c r="BY84" s="12"/>
      <c r="BZ84" s="5"/>
      <c r="CA84" s="5"/>
      <c r="CB84" s="5"/>
      <c r="CC84" s="5"/>
      <c r="CD84" s="11"/>
      <c r="CE84" s="12"/>
      <c r="CG84" s="5"/>
      <c r="CK84" s="11">
        <f t="shared" ca="1" si="70"/>
        <v>0.42773102496409043</v>
      </c>
      <c r="CL84" s="12">
        <f t="shared" ca="1" si="71"/>
        <v>58</v>
      </c>
      <c r="CN84" s="5">
        <v>84</v>
      </c>
      <c r="CO84" s="5">
        <v>8</v>
      </c>
      <c r="CP84" s="5">
        <v>3</v>
      </c>
      <c r="CR84" s="11"/>
      <c r="CS84" s="12"/>
      <c r="CU84" s="5"/>
    </row>
    <row r="85" spans="75:101" ht="18.75" x14ac:dyDescent="0.25">
      <c r="BW85" s="11"/>
      <c r="BX85" s="12"/>
      <c r="BY85" s="12"/>
      <c r="BZ85" s="5"/>
      <c r="CA85" s="5"/>
      <c r="CB85" s="5"/>
      <c r="CC85" s="5"/>
      <c r="CD85" s="11"/>
      <c r="CE85" s="12"/>
      <c r="CG85" s="5"/>
      <c r="CK85" s="11">
        <f t="shared" ca="1" si="70"/>
        <v>0.16074401836251817</v>
      </c>
      <c r="CL85" s="12">
        <f t="shared" ca="1" si="71"/>
        <v>86</v>
      </c>
      <c r="CN85" s="5">
        <v>85</v>
      </c>
      <c r="CO85" s="5">
        <v>8</v>
      </c>
      <c r="CP85" s="5">
        <v>4</v>
      </c>
      <c r="CR85" s="11"/>
      <c r="CS85" s="12"/>
      <c r="CU85" s="5"/>
    </row>
    <row r="86" spans="75:101" ht="18.75" x14ac:dyDescent="0.25">
      <c r="BW86" s="11"/>
      <c r="BX86" s="12"/>
      <c r="BY86" s="12"/>
      <c r="BZ86" s="5"/>
      <c r="CA86" s="5"/>
      <c r="CB86" s="5"/>
      <c r="CC86" s="5"/>
      <c r="CD86" s="11"/>
      <c r="CE86" s="12"/>
      <c r="CG86" s="5"/>
      <c r="CK86" s="11">
        <f t="shared" ca="1" si="70"/>
        <v>0.47058646026169815</v>
      </c>
      <c r="CL86" s="12">
        <f t="shared" ca="1" si="71"/>
        <v>54</v>
      </c>
      <c r="CN86" s="5">
        <v>86</v>
      </c>
      <c r="CO86" s="5">
        <v>8</v>
      </c>
      <c r="CP86" s="5">
        <v>5</v>
      </c>
      <c r="CR86" s="11"/>
      <c r="CS86" s="12"/>
      <c r="CU86" s="5"/>
    </row>
    <row r="87" spans="75:101" ht="18.75" x14ac:dyDescent="0.25">
      <c r="BW87" s="11"/>
      <c r="BX87" s="12"/>
      <c r="BY87" s="12"/>
      <c r="BZ87" s="5"/>
      <c r="CA87" s="5"/>
      <c r="CB87" s="5"/>
      <c r="CC87" s="5"/>
      <c r="CD87" s="11"/>
      <c r="CE87" s="12"/>
      <c r="CG87" s="5"/>
      <c r="CK87" s="11">
        <f t="shared" ca="1" si="70"/>
        <v>0.90866531530599803</v>
      </c>
      <c r="CL87" s="12">
        <f t="shared" ca="1" si="71"/>
        <v>6</v>
      </c>
      <c r="CN87" s="5">
        <v>87</v>
      </c>
      <c r="CO87" s="5">
        <v>8</v>
      </c>
      <c r="CP87" s="5">
        <v>6</v>
      </c>
      <c r="CR87" s="11"/>
      <c r="CS87" s="12"/>
      <c r="CU87" s="5"/>
    </row>
    <row r="88" spans="75:101" ht="18.75" x14ac:dyDescent="0.25">
      <c r="BW88" s="11"/>
      <c r="BX88" s="12"/>
      <c r="BY88" s="12"/>
      <c r="BZ88" s="5"/>
      <c r="CA88" s="5"/>
      <c r="CB88" s="5"/>
      <c r="CC88" s="5"/>
      <c r="CD88" s="11"/>
      <c r="CE88" s="12"/>
      <c r="CG88" s="5"/>
      <c r="CK88" s="11">
        <f t="shared" ca="1" si="70"/>
        <v>0.3612010212571386</v>
      </c>
      <c r="CL88" s="12">
        <f t="shared" ca="1" si="71"/>
        <v>66</v>
      </c>
      <c r="CN88" s="5">
        <v>88</v>
      </c>
      <c r="CO88" s="5">
        <v>8</v>
      </c>
      <c r="CP88" s="5">
        <v>7</v>
      </c>
      <c r="CR88" s="11"/>
      <c r="CS88" s="12"/>
      <c r="CU88" s="5"/>
    </row>
    <row r="89" spans="75:101" ht="18.75" x14ac:dyDescent="0.25">
      <c r="BW89" s="11"/>
      <c r="BX89" s="12"/>
      <c r="BY89" s="12"/>
      <c r="BZ89" s="5"/>
      <c r="CA89" s="5"/>
      <c r="CB89" s="5"/>
      <c r="CC89" s="5"/>
      <c r="CD89" s="11"/>
      <c r="CE89" s="12"/>
      <c r="CG89" s="5"/>
      <c r="CK89" s="11">
        <f t="shared" ca="1" si="70"/>
        <v>0.50269096846464845</v>
      </c>
      <c r="CL89" s="12">
        <f t="shared" ca="1" si="71"/>
        <v>49</v>
      </c>
      <c r="CN89" s="5">
        <v>89</v>
      </c>
      <c r="CO89" s="5">
        <v>8</v>
      </c>
      <c r="CP89" s="5">
        <v>8</v>
      </c>
      <c r="CR89" s="11"/>
      <c r="CS89" s="12"/>
      <c r="CU89" s="5"/>
    </row>
    <row r="90" spans="75:101" ht="18.75" x14ac:dyDescent="0.25">
      <c r="BW90" s="11"/>
      <c r="BX90" s="12"/>
      <c r="BY90" s="12"/>
      <c r="BZ90" s="5"/>
      <c r="CA90" s="5"/>
      <c r="CB90" s="5"/>
      <c r="CC90" s="5"/>
      <c r="CD90" s="11"/>
      <c r="CE90" s="12"/>
      <c r="CG90" s="5"/>
      <c r="CK90" s="11">
        <f t="shared" ca="1" si="70"/>
        <v>0.15485497267809512</v>
      </c>
      <c r="CL90" s="12">
        <f t="shared" ca="1" si="71"/>
        <v>87</v>
      </c>
      <c r="CN90" s="5">
        <v>90</v>
      </c>
      <c r="CO90" s="5">
        <v>8</v>
      </c>
      <c r="CP90" s="5">
        <v>9</v>
      </c>
      <c r="CR90" s="11"/>
      <c r="CS90" s="12"/>
      <c r="CU90" s="5"/>
    </row>
    <row r="91" spans="75:101" ht="18.75" x14ac:dyDescent="0.25">
      <c r="BW91" s="11"/>
      <c r="BX91" s="12"/>
      <c r="BY91" s="12"/>
      <c r="BZ91" s="5"/>
      <c r="CA91" s="5"/>
      <c r="CB91" s="5"/>
      <c r="CC91" s="5"/>
      <c r="CD91" s="11"/>
      <c r="CE91" s="12"/>
      <c r="CG91" s="5"/>
      <c r="CK91" s="11">
        <f t="shared" ca="1" si="70"/>
        <v>0.60671750848067962</v>
      </c>
      <c r="CL91" s="12">
        <f t="shared" ca="1" si="71"/>
        <v>37</v>
      </c>
      <c r="CN91" s="5">
        <v>91</v>
      </c>
      <c r="CO91" s="5">
        <v>9</v>
      </c>
      <c r="CP91" s="5">
        <v>0</v>
      </c>
      <c r="CR91" s="11"/>
      <c r="CS91" s="12"/>
      <c r="CU91" s="5"/>
    </row>
    <row r="92" spans="75:101" ht="18.75" x14ac:dyDescent="0.25">
      <c r="BW92" s="11"/>
      <c r="BX92" s="12"/>
      <c r="BY92" s="12"/>
      <c r="BZ92" s="5"/>
      <c r="CA92" s="5"/>
      <c r="CB92" s="5"/>
      <c r="CC92" s="5"/>
      <c r="CD92" s="11"/>
      <c r="CE92" s="12"/>
      <c r="CG92" s="5"/>
      <c r="CK92" s="11">
        <f t="shared" ca="1" si="70"/>
        <v>0.66395922361757098</v>
      </c>
      <c r="CL92" s="12">
        <f t="shared" ca="1" si="71"/>
        <v>30</v>
      </c>
      <c r="CN92" s="5">
        <v>92</v>
      </c>
      <c r="CO92" s="5">
        <v>9</v>
      </c>
      <c r="CP92" s="5">
        <v>1</v>
      </c>
      <c r="CR92" s="11"/>
      <c r="CS92" s="12"/>
      <c r="CU92" s="5"/>
    </row>
    <row r="93" spans="75:101" ht="18.75" x14ac:dyDescent="0.25">
      <c r="BW93" s="11"/>
      <c r="BX93" s="12"/>
      <c r="BY93" s="12"/>
      <c r="BZ93" s="5"/>
      <c r="CA93" s="5"/>
      <c r="CB93" s="5"/>
      <c r="CC93" s="5"/>
      <c r="CD93" s="11"/>
      <c r="CE93" s="12"/>
      <c r="CG93" s="5"/>
      <c r="CK93" s="11">
        <f t="shared" ca="1" si="70"/>
        <v>0.26651731569090131</v>
      </c>
      <c r="CL93" s="12">
        <f t="shared" ca="1" si="71"/>
        <v>75</v>
      </c>
      <c r="CN93" s="5">
        <v>93</v>
      </c>
      <c r="CO93" s="5">
        <v>9</v>
      </c>
      <c r="CP93" s="5">
        <v>2</v>
      </c>
      <c r="CR93" s="11"/>
      <c r="CS93" s="12"/>
      <c r="CU93" s="5"/>
    </row>
    <row r="94" spans="75:101" ht="18.75" x14ac:dyDescent="0.25">
      <c r="BW94" s="11"/>
      <c r="BX94" s="12"/>
      <c r="BY94" s="12"/>
      <c r="BZ94" s="5"/>
      <c r="CA94" s="5"/>
      <c r="CB94" s="5"/>
      <c r="CC94" s="5"/>
      <c r="CD94" s="11"/>
      <c r="CE94" s="12"/>
      <c r="CG94" s="5"/>
      <c r="CK94" s="11">
        <f t="shared" ca="1" si="70"/>
        <v>0.25842128790300389</v>
      </c>
      <c r="CL94" s="12">
        <f t="shared" ca="1" si="71"/>
        <v>77</v>
      </c>
      <c r="CN94" s="5">
        <v>94</v>
      </c>
      <c r="CO94" s="5">
        <v>9</v>
      </c>
      <c r="CP94" s="5">
        <v>3</v>
      </c>
      <c r="CR94" s="11"/>
      <c r="CS94" s="12"/>
      <c r="CU94" s="5"/>
    </row>
    <row r="95" spans="75:101" ht="18.75" x14ac:dyDescent="0.25">
      <c r="BW95" s="11"/>
      <c r="BX95" s="12"/>
      <c r="BY95" s="12"/>
      <c r="BZ95" s="5"/>
      <c r="CA95" s="5"/>
      <c r="CB95" s="5"/>
      <c r="CC95" s="5"/>
      <c r="CD95" s="11"/>
      <c r="CE95" s="12"/>
      <c r="CG95" s="5"/>
      <c r="CK95" s="11">
        <f t="shared" ca="1" si="70"/>
        <v>0.71253640172621824</v>
      </c>
      <c r="CL95" s="12">
        <f t="shared" ca="1" si="71"/>
        <v>24</v>
      </c>
      <c r="CN95" s="5">
        <v>95</v>
      </c>
      <c r="CO95" s="5">
        <v>9</v>
      </c>
      <c r="CP95" s="5">
        <v>4</v>
      </c>
      <c r="CR95" s="11"/>
      <c r="CS95" s="12"/>
      <c r="CU95" s="5"/>
    </row>
    <row r="96" spans="75:101" ht="18.75" x14ac:dyDescent="0.25">
      <c r="BW96" s="11"/>
      <c r="BX96" s="12"/>
      <c r="BY96" s="12"/>
      <c r="BZ96" s="5"/>
      <c r="CC96" s="5"/>
      <c r="CD96" s="11"/>
      <c r="CE96" s="12"/>
      <c r="CG96" s="5"/>
      <c r="CK96" s="11">
        <f t="shared" ca="1" si="70"/>
        <v>4.8448655720454536E-2</v>
      </c>
      <c r="CL96" s="12">
        <f t="shared" ca="1" si="71"/>
        <v>95</v>
      </c>
      <c r="CN96" s="5">
        <v>96</v>
      </c>
      <c r="CO96" s="5">
        <v>9</v>
      </c>
      <c r="CP96" s="5">
        <v>5</v>
      </c>
      <c r="CR96" s="11"/>
      <c r="CS96" s="12"/>
      <c r="CU96" s="5"/>
    </row>
    <row r="97" spans="75:99" ht="18.75" x14ac:dyDescent="0.25">
      <c r="BW97" s="11"/>
      <c r="BX97" s="12"/>
      <c r="BY97" s="12"/>
      <c r="BZ97" s="5"/>
      <c r="CC97" s="5"/>
      <c r="CD97" s="11"/>
      <c r="CE97" s="12"/>
      <c r="CG97" s="5"/>
      <c r="CK97" s="11">
        <f t="shared" ca="1" si="70"/>
        <v>0.63616164562833888</v>
      </c>
      <c r="CL97" s="12">
        <f t="shared" ca="1" si="71"/>
        <v>33</v>
      </c>
      <c r="CN97" s="5">
        <v>97</v>
      </c>
      <c r="CO97" s="5">
        <v>9</v>
      </c>
      <c r="CP97" s="5">
        <v>6</v>
      </c>
      <c r="CR97" s="11"/>
      <c r="CS97" s="12"/>
      <c r="CU97" s="5"/>
    </row>
    <row r="98" spans="75:99" ht="18.75" x14ac:dyDescent="0.25">
      <c r="BW98" s="11"/>
      <c r="BX98" s="12"/>
      <c r="BY98" s="12"/>
      <c r="BZ98" s="5"/>
      <c r="CC98" s="5"/>
      <c r="CD98" s="11"/>
      <c r="CE98" s="12"/>
      <c r="CG98" s="5"/>
      <c r="CK98" s="11">
        <f t="shared" ca="1" si="70"/>
        <v>0.51945682665918813</v>
      </c>
      <c r="CL98" s="12">
        <f t="shared" ca="1" si="71"/>
        <v>48</v>
      </c>
      <c r="CN98" s="5">
        <v>98</v>
      </c>
      <c r="CO98" s="5">
        <v>9</v>
      </c>
      <c r="CP98" s="5">
        <v>7</v>
      </c>
      <c r="CR98" s="11"/>
      <c r="CS98" s="12"/>
      <c r="CU98" s="5"/>
    </row>
    <row r="99" spans="75:99" ht="18.75" x14ac:dyDescent="0.25">
      <c r="CC99" s="5"/>
      <c r="CD99" s="11"/>
      <c r="CE99" s="12"/>
      <c r="CG99" s="5"/>
      <c r="CK99" s="11">
        <f t="shared" ca="1" si="70"/>
        <v>0.38353503719403514</v>
      </c>
      <c r="CL99" s="12">
        <f t="shared" ca="1" si="71"/>
        <v>63</v>
      </c>
      <c r="CN99" s="5">
        <v>99</v>
      </c>
      <c r="CO99" s="5">
        <v>9</v>
      </c>
      <c r="CP99" s="5">
        <v>8</v>
      </c>
      <c r="CR99" s="11"/>
      <c r="CS99" s="12"/>
      <c r="CU99" s="5"/>
    </row>
    <row r="100" spans="75:99" ht="18.75" x14ac:dyDescent="0.25">
      <c r="CC100" s="5"/>
      <c r="CD100" s="11"/>
      <c r="CE100" s="12"/>
      <c r="CG100" s="5"/>
      <c r="CK100" s="11">
        <f t="shared" ca="1" si="70"/>
        <v>2.1470251475366076E-2</v>
      </c>
      <c r="CL100" s="12">
        <f t="shared" ca="1" si="71"/>
        <v>97</v>
      </c>
      <c r="CN100" s="5">
        <v>100</v>
      </c>
      <c r="CO100" s="5">
        <v>9</v>
      </c>
      <c r="CP100" s="5">
        <v>9</v>
      </c>
      <c r="CR100" s="11"/>
      <c r="CS100" s="12"/>
      <c r="CU100" s="5"/>
    </row>
  </sheetData>
  <sheetProtection algorithmName="SHA-512" hashValue="hjoUmtV7iPKwP1NmAeFlkxR8fPZjrmoM01Jevk7RVSsiVcXGj8bvD7QensRg3rQXMc3FcW3P56D/8XOUPCLfMg==" saltValue="36Nj+eCNE9zWLJUqJktsRA==" spinCount="100000" sheet="1" objects="1" scenarios="1" selectLockedCells="1"/>
  <mergeCells count="56">
    <mergeCell ref="V12:W12"/>
    <mergeCell ref="A1:V1"/>
    <mergeCell ref="B2:G2"/>
    <mergeCell ref="H2:K2"/>
    <mergeCell ref="L2:W2"/>
    <mergeCell ref="B5:E5"/>
    <mergeCell ref="F5:G5"/>
    <mergeCell ref="J5:M5"/>
    <mergeCell ref="N5:O5"/>
    <mergeCell ref="R5:U5"/>
    <mergeCell ref="V5:W5"/>
    <mergeCell ref="B12:E12"/>
    <mergeCell ref="F12:G12"/>
    <mergeCell ref="J12:M12"/>
    <mergeCell ref="N12:O12"/>
    <mergeCell ref="R12:U12"/>
    <mergeCell ref="V26:W26"/>
    <mergeCell ref="B19:E19"/>
    <mergeCell ref="F19:G19"/>
    <mergeCell ref="J19:M19"/>
    <mergeCell ref="N19:O19"/>
    <mergeCell ref="R19:U19"/>
    <mergeCell ref="V19:W19"/>
    <mergeCell ref="B26:E26"/>
    <mergeCell ref="F26:G26"/>
    <mergeCell ref="J26:M26"/>
    <mergeCell ref="N26:O26"/>
    <mergeCell ref="R26:U26"/>
    <mergeCell ref="V43:W43"/>
    <mergeCell ref="A32:V32"/>
    <mergeCell ref="B33:G33"/>
    <mergeCell ref="H33:K33"/>
    <mergeCell ref="L33:W33"/>
    <mergeCell ref="B36:E36"/>
    <mergeCell ref="F36:G36"/>
    <mergeCell ref="J36:M36"/>
    <mergeCell ref="N36:O36"/>
    <mergeCell ref="R36:U36"/>
    <mergeCell ref="V36:W36"/>
    <mergeCell ref="B43:E43"/>
    <mergeCell ref="F43:G43"/>
    <mergeCell ref="J43:M43"/>
    <mergeCell ref="N43:O43"/>
    <mergeCell ref="R43:U43"/>
    <mergeCell ref="V57:W57"/>
    <mergeCell ref="B50:E50"/>
    <mergeCell ref="F50:G50"/>
    <mergeCell ref="J50:M50"/>
    <mergeCell ref="N50:O50"/>
    <mergeCell ref="R50:U50"/>
    <mergeCell ref="V50:W50"/>
    <mergeCell ref="B57:E57"/>
    <mergeCell ref="F57:G57"/>
    <mergeCell ref="J57:M57"/>
    <mergeCell ref="N57:O57"/>
    <mergeCell ref="R57:U57"/>
  </mergeCells>
  <phoneticPr fontId="5"/>
  <conditionalFormatting sqref="AJ15:AJ26">
    <cfRule type="expression" dxfId="387" priority="193">
      <formula>$AJ15="NO"</formula>
    </cfRule>
  </conditionalFormatting>
  <conditionalFormatting sqref="C7">
    <cfRule type="expression" dxfId="386" priority="192">
      <formula>C7=0</formula>
    </cfRule>
  </conditionalFormatting>
  <conditionalFormatting sqref="C8">
    <cfRule type="expression" dxfId="385" priority="191">
      <formula>C8=0</formula>
    </cfRule>
  </conditionalFormatting>
  <conditionalFormatting sqref="C9">
    <cfRule type="expression" dxfId="384" priority="190">
      <formula>C9=0</formula>
    </cfRule>
  </conditionalFormatting>
  <conditionalFormatting sqref="B8">
    <cfRule type="expression" dxfId="383" priority="189">
      <formula>B8=""</formula>
    </cfRule>
  </conditionalFormatting>
  <conditionalFormatting sqref="G7">
    <cfRule type="expression" dxfId="382" priority="188">
      <formula>G7=0</formula>
    </cfRule>
  </conditionalFormatting>
  <conditionalFormatting sqref="G8">
    <cfRule type="expression" dxfId="381" priority="187">
      <formula>G8=0</formula>
    </cfRule>
  </conditionalFormatting>
  <conditionalFormatting sqref="F7">
    <cfRule type="expression" dxfId="380" priority="186">
      <formula>AND(F7=0,G7=0)</formula>
    </cfRule>
  </conditionalFormatting>
  <conditionalFormatting sqref="F8">
    <cfRule type="expression" dxfId="379" priority="185">
      <formula>AND(F8=0,G8=0)</formula>
    </cfRule>
  </conditionalFormatting>
  <conditionalFormatting sqref="K7">
    <cfRule type="expression" dxfId="378" priority="184">
      <formula>K7=0</formula>
    </cfRule>
  </conditionalFormatting>
  <conditionalFormatting sqref="K8">
    <cfRule type="expression" dxfId="377" priority="183">
      <formula>K8=0</formula>
    </cfRule>
  </conditionalFormatting>
  <conditionalFormatting sqref="K9">
    <cfRule type="expression" dxfId="376" priority="182">
      <formula>K9=0</formula>
    </cfRule>
  </conditionalFormatting>
  <conditionalFormatting sqref="J8">
    <cfRule type="expression" dxfId="375" priority="181">
      <formula>J8=""</formula>
    </cfRule>
  </conditionalFormatting>
  <conditionalFormatting sqref="O7">
    <cfRule type="expression" dxfId="374" priority="180">
      <formula>O7=0</formula>
    </cfRule>
  </conditionalFormatting>
  <conditionalFormatting sqref="O8">
    <cfRule type="expression" dxfId="373" priority="179">
      <formula>O8=0</formula>
    </cfRule>
  </conditionalFormatting>
  <conditionalFormatting sqref="N7">
    <cfRule type="expression" dxfId="372" priority="178">
      <formula>AND(N7=0,O7=0)</formula>
    </cfRule>
  </conditionalFormatting>
  <conditionalFormatting sqref="N8">
    <cfRule type="expression" dxfId="371" priority="177">
      <formula>AND(N8=0,O8=0)</formula>
    </cfRule>
  </conditionalFormatting>
  <conditionalFormatting sqref="S7">
    <cfRule type="expression" dxfId="370" priority="176">
      <formula>S7=0</formula>
    </cfRule>
  </conditionalFormatting>
  <conditionalFormatting sqref="S8">
    <cfRule type="expression" dxfId="369" priority="175">
      <formula>S8=0</formula>
    </cfRule>
  </conditionalFormatting>
  <conditionalFormatting sqref="S9">
    <cfRule type="expression" dxfId="368" priority="174">
      <formula>S9=0</formula>
    </cfRule>
  </conditionalFormatting>
  <conditionalFormatting sqref="R8">
    <cfRule type="expression" dxfId="367" priority="173">
      <formula>R8=""</formula>
    </cfRule>
  </conditionalFormatting>
  <conditionalFormatting sqref="W7">
    <cfRule type="expression" dxfId="366" priority="172">
      <formula>W7=0</formula>
    </cfRule>
  </conditionalFormatting>
  <conditionalFormatting sqref="W8">
    <cfRule type="expression" dxfId="365" priority="171">
      <formula>W8=0</formula>
    </cfRule>
  </conditionalFormatting>
  <conditionalFormatting sqref="V7">
    <cfRule type="expression" dxfId="364" priority="170">
      <formula>AND(V7=0,W7=0)</formula>
    </cfRule>
  </conditionalFormatting>
  <conditionalFormatting sqref="V8">
    <cfRule type="expression" dxfId="363" priority="169">
      <formula>AND(V8=0,W8=0)</formula>
    </cfRule>
  </conditionalFormatting>
  <conditionalFormatting sqref="C14">
    <cfRule type="expression" dxfId="362" priority="168">
      <formula>C14=0</formula>
    </cfRule>
  </conditionalFormatting>
  <conditionalFormatting sqref="C15">
    <cfRule type="expression" dxfId="361" priority="167">
      <formula>C15=0</formula>
    </cfRule>
  </conditionalFormatting>
  <conditionalFormatting sqref="C16">
    <cfRule type="expression" dxfId="360" priority="166">
      <formula>C16=0</formula>
    </cfRule>
  </conditionalFormatting>
  <conditionalFormatting sqref="B15">
    <cfRule type="expression" dxfId="359" priority="165">
      <formula>B15=""</formula>
    </cfRule>
  </conditionalFormatting>
  <conditionalFormatting sqref="G14">
    <cfRule type="expression" dxfId="358" priority="164">
      <formula>G14=0</formula>
    </cfRule>
  </conditionalFormatting>
  <conditionalFormatting sqref="G15">
    <cfRule type="expression" dxfId="357" priority="163">
      <formula>G15=0</formula>
    </cfRule>
  </conditionalFormatting>
  <conditionalFormatting sqref="F14">
    <cfRule type="expression" dxfId="356" priority="162">
      <formula>AND(F14=0,G14=0)</formula>
    </cfRule>
  </conditionalFormatting>
  <conditionalFormatting sqref="F15">
    <cfRule type="expression" dxfId="355" priority="161">
      <formula>AND(F15=0,G15=0)</formula>
    </cfRule>
  </conditionalFormatting>
  <conditionalFormatting sqref="K14">
    <cfRule type="expression" dxfId="354" priority="160">
      <formula>K14=0</formula>
    </cfRule>
  </conditionalFormatting>
  <conditionalFormatting sqref="K15">
    <cfRule type="expression" dxfId="353" priority="159">
      <formula>K15=0</formula>
    </cfRule>
  </conditionalFormatting>
  <conditionalFormatting sqref="K16">
    <cfRule type="expression" dxfId="352" priority="158">
      <formula>K16=0</formula>
    </cfRule>
  </conditionalFormatting>
  <conditionalFormatting sqref="J15">
    <cfRule type="expression" dxfId="351" priority="157">
      <formula>J15=""</formula>
    </cfRule>
  </conditionalFormatting>
  <conditionalFormatting sqref="O14">
    <cfRule type="expression" dxfId="350" priority="156">
      <formula>O14=0</formula>
    </cfRule>
  </conditionalFormatting>
  <conditionalFormatting sqref="O15">
    <cfRule type="expression" dxfId="349" priority="155">
      <formula>O15=0</formula>
    </cfRule>
  </conditionalFormatting>
  <conditionalFormatting sqref="N14">
    <cfRule type="expression" dxfId="348" priority="154">
      <formula>AND(N14=0,O14=0)</formula>
    </cfRule>
  </conditionalFormatting>
  <conditionalFormatting sqref="N15">
    <cfRule type="expression" dxfId="347" priority="153">
      <formula>AND(N15=0,O15=0)</formula>
    </cfRule>
  </conditionalFormatting>
  <conditionalFormatting sqref="S14">
    <cfRule type="expression" dxfId="346" priority="152">
      <formula>S14=0</formula>
    </cfRule>
  </conditionalFormatting>
  <conditionalFormatting sqref="S15">
    <cfRule type="expression" dxfId="345" priority="151">
      <formula>S15=0</formula>
    </cfRule>
  </conditionalFormatting>
  <conditionalFormatting sqref="S16">
    <cfRule type="expression" dxfId="344" priority="150">
      <formula>S16=0</formula>
    </cfRule>
  </conditionalFormatting>
  <conditionalFormatting sqref="R15">
    <cfRule type="expression" dxfId="343" priority="149">
      <formula>R15=""</formula>
    </cfRule>
  </conditionalFormatting>
  <conditionalFormatting sqref="W14">
    <cfRule type="expression" dxfId="342" priority="148">
      <formula>W14=0</formula>
    </cfRule>
  </conditionalFormatting>
  <conditionalFormatting sqref="W15">
    <cfRule type="expression" dxfId="341" priority="147">
      <formula>W15=0</formula>
    </cfRule>
  </conditionalFormatting>
  <conditionalFormatting sqref="V14">
    <cfRule type="expression" dxfId="340" priority="146">
      <formula>AND(V14=0,W14=0)</formula>
    </cfRule>
  </conditionalFormatting>
  <conditionalFormatting sqref="V15">
    <cfRule type="expression" dxfId="339" priority="145">
      <formula>AND(V15=0,W15=0)</formula>
    </cfRule>
  </conditionalFormatting>
  <conditionalFormatting sqref="C21">
    <cfRule type="expression" dxfId="338" priority="144">
      <formula>C21=0</formula>
    </cfRule>
  </conditionalFormatting>
  <conditionalFormatting sqref="C22">
    <cfRule type="expression" dxfId="337" priority="143">
      <formula>C22=0</formula>
    </cfRule>
  </conditionalFormatting>
  <conditionalFormatting sqref="C23">
    <cfRule type="expression" dxfId="336" priority="142">
      <formula>C23=0</formula>
    </cfRule>
  </conditionalFormatting>
  <conditionalFormatting sqref="B22">
    <cfRule type="expression" dxfId="335" priority="141">
      <formula>B22=""</formula>
    </cfRule>
  </conditionalFormatting>
  <conditionalFormatting sqref="G21">
    <cfRule type="expression" dxfId="334" priority="140">
      <formula>G21=0</formula>
    </cfRule>
  </conditionalFormatting>
  <conditionalFormatting sqref="G22">
    <cfRule type="expression" dxfId="333" priority="139">
      <formula>G22=0</formula>
    </cfRule>
  </conditionalFormatting>
  <conditionalFormatting sqref="F21">
    <cfRule type="expression" dxfId="332" priority="138">
      <formula>AND(F21=0,G21=0)</formula>
    </cfRule>
  </conditionalFormatting>
  <conditionalFormatting sqref="F22">
    <cfRule type="expression" dxfId="331" priority="137">
      <formula>AND(F22=0,G22=0)</formula>
    </cfRule>
  </conditionalFormatting>
  <conditionalFormatting sqref="K21">
    <cfRule type="expression" dxfId="330" priority="136">
      <formula>K21=0</formula>
    </cfRule>
  </conditionalFormatting>
  <conditionalFormatting sqref="K22">
    <cfRule type="expression" dxfId="329" priority="135">
      <formula>K22=0</formula>
    </cfRule>
  </conditionalFormatting>
  <conditionalFormatting sqref="K23">
    <cfRule type="expression" dxfId="328" priority="134">
      <formula>K23=0</formula>
    </cfRule>
  </conditionalFormatting>
  <conditionalFormatting sqref="J22">
    <cfRule type="expression" dxfId="327" priority="133">
      <formula>J22=""</formula>
    </cfRule>
  </conditionalFormatting>
  <conditionalFormatting sqref="O21">
    <cfRule type="expression" dxfId="326" priority="132">
      <formula>O21=0</formula>
    </cfRule>
  </conditionalFormatting>
  <conditionalFormatting sqref="O22">
    <cfRule type="expression" dxfId="325" priority="131">
      <formula>O22=0</formula>
    </cfRule>
  </conditionalFormatting>
  <conditionalFormatting sqref="N21">
    <cfRule type="expression" dxfId="324" priority="130">
      <formula>AND(N21=0,O21=0)</formula>
    </cfRule>
  </conditionalFormatting>
  <conditionalFormatting sqref="N22">
    <cfRule type="expression" dxfId="323" priority="129">
      <formula>AND(N22=0,O22=0)</formula>
    </cfRule>
  </conditionalFormatting>
  <conditionalFormatting sqref="S21">
    <cfRule type="expression" dxfId="322" priority="128">
      <formula>S21=0</formula>
    </cfRule>
  </conditionalFormatting>
  <conditionalFormatting sqref="S22">
    <cfRule type="expression" dxfId="321" priority="127">
      <formula>S22=0</formula>
    </cfRule>
  </conditionalFormatting>
  <conditionalFormatting sqref="S23">
    <cfRule type="expression" dxfId="320" priority="126">
      <formula>S23=0</formula>
    </cfRule>
  </conditionalFormatting>
  <conditionalFormatting sqref="R22">
    <cfRule type="expression" dxfId="319" priority="125">
      <formula>R22=""</formula>
    </cfRule>
  </conditionalFormatting>
  <conditionalFormatting sqref="W21">
    <cfRule type="expression" dxfId="318" priority="124">
      <formula>W21=0</formula>
    </cfRule>
  </conditionalFormatting>
  <conditionalFormatting sqref="W22">
    <cfRule type="expression" dxfId="317" priority="123">
      <formula>W22=0</formula>
    </cfRule>
  </conditionalFormatting>
  <conditionalFormatting sqref="V21">
    <cfRule type="expression" dxfId="316" priority="122">
      <formula>AND(V21=0,W21=0)</formula>
    </cfRule>
  </conditionalFormatting>
  <conditionalFormatting sqref="V22">
    <cfRule type="expression" dxfId="315" priority="121">
      <formula>AND(V22=0,W22=0)</formula>
    </cfRule>
  </conditionalFormatting>
  <conditionalFormatting sqref="C28">
    <cfRule type="expression" dxfId="314" priority="120">
      <formula>C28=0</formula>
    </cfRule>
  </conditionalFormatting>
  <conditionalFormatting sqref="C29">
    <cfRule type="expression" dxfId="313" priority="119">
      <formula>C29=0</formula>
    </cfRule>
  </conditionalFormatting>
  <conditionalFormatting sqref="C30">
    <cfRule type="expression" dxfId="312" priority="118">
      <formula>C30=0</formula>
    </cfRule>
  </conditionalFormatting>
  <conditionalFormatting sqref="B29">
    <cfRule type="expression" dxfId="311" priority="117">
      <formula>B29=""</formula>
    </cfRule>
  </conditionalFormatting>
  <conditionalFormatting sqref="G28">
    <cfRule type="expression" dxfId="310" priority="116">
      <formula>G28=0</formula>
    </cfRule>
  </conditionalFormatting>
  <conditionalFormatting sqref="G29">
    <cfRule type="expression" dxfId="309" priority="115">
      <formula>G29=0</formula>
    </cfRule>
  </conditionalFormatting>
  <conditionalFormatting sqref="F28">
    <cfRule type="expression" dxfId="308" priority="114">
      <formula>AND(F28=0,G28=0)</formula>
    </cfRule>
  </conditionalFormatting>
  <conditionalFormatting sqref="F29">
    <cfRule type="expression" dxfId="307" priority="113">
      <formula>AND(F29=0,G29=0)</formula>
    </cfRule>
  </conditionalFormatting>
  <conditionalFormatting sqref="K28">
    <cfRule type="expression" dxfId="306" priority="112">
      <formula>K28=0</formula>
    </cfRule>
  </conditionalFormatting>
  <conditionalFormatting sqref="K29">
    <cfRule type="expression" dxfId="305" priority="111">
      <formula>K29=0</formula>
    </cfRule>
  </conditionalFormatting>
  <conditionalFormatting sqref="K30">
    <cfRule type="expression" dxfId="304" priority="110">
      <formula>K30=0</formula>
    </cfRule>
  </conditionalFormatting>
  <conditionalFormatting sqref="J29">
    <cfRule type="expression" dxfId="303" priority="109">
      <formula>J29=""</formula>
    </cfRule>
  </conditionalFormatting>
  <conditionalFormatting sqref="O28">
    <cfRule type="expression" dxfId="302" priority="108">
      <formula>O28=0</formula>
    </cfRule>
  </conditionalFormatting>
  <conditionalFormatting sqref="O29">
    <cfRule type="expression" dxfId="301" priority="107">
      <formula>O29=0</formula>
    </cfRule>
  </conditionalFormatting>
  <conditionalFormatting sqref="N28">
    <cfRule type="expression" dxfId="300" priority="106">
      <formula>AND(N28=0,O28=0)</formula>
    </cfRule>
  </conditionalFormatting>
  <conditionalFormatting sqref="N29">
    <cfRule type="expression" dxfId="299" priority="105">
      <formula>AND(N29=0,O29=0)</formula>
    </cfRule>
  </conditionalFormatting>
  <conditionalFormatting sqref="S28">
    <cfRule type="expression" dxfId="298" priority="104">
      <formula>S28=0</formula>
    </cfRule>
  </conditionalFormatting>
  <conditionalFormatting sqref="S29">
    <cfRule type="expression" dxfId="297" priority="103">
      <formula>S29=0</formula>
    </cfRule>
  </conditionalFormatting>
  <conditionalFormatting sqref="S30">
    <cfRule type="expression" dxfId="296" priority="102">
      <formula>S30=0</formula>
    </cfRule>
  </conditionalFormatting>
  <conditionalFormatting sqref="R29">
    <cfRule type="expression" dxfId="295" priority="101">
      <formula>R29=""</formula>
    </cfRule>
  </conditionalFormatting>
  <conditionalFormatting sqref="W28">
    <cfRule type="expression" dxfId="294" priority="100">
      <formula>W28=0</formula>
    </cfRule>
  </conditionalFormatting>
  <conditionalFormatting sqref="W29">
    <cfRule type="expression" dxfId="293" priority="99">
      <formula>W29=0</formula>
    </cfRule>
  </conditionalFormatting>
  <conditionalFormatting sqref="V28">
    <cfRule type="expression" dxfId="292" priority="98">
      <formula>AND(V28=0,W28=0)</formula>
    </cfRule>
  </conditionalFormatting>
  <conditionalFormatting sqref="V29">
    <cfRule type="expression" dxfId="291" priority="97">
      <formula>AND(V29=0,W29=0)</formula>
    </cfRule>
  </conditionalFormatting>
  <conditionalFormatting sqref="C38">
    <cfRule type="expression" dxfId="290" priority="96">
      <formula>C38=0</formula>
    </cfRule>
  </conditionalFormatting>
  <conditionalFormatting sqref="C39">
    <cfRule type="expression" dxfId="289" priority="95">
      <formula>C39=0</formula>
    </cfRule>
  </conditionalFormatting>
  <conditionalFormatting sqref="C40">
    <cfRule type="expression" dxfId="288" priority="94">
      <formula>C40=0</formula>
    </cfRule>
  </conditionalFormatting>
  <conditionalFormatting sqref="B39">
    <cfRule type="expression" dxfId="287" priority="93">
      <formula>B39=""</formula>
    </cfRule>
  </conditionalFormatting>
  <conditionalFormatting sqref="G38">
    <cfRule type="expression" dxfId="286" priority="92">
      <formula>G38=0</formula>
    </cfRule>
  </conditionalFormatting>
  <conditionalFormatting sqref="G39">
    <cfRule type="expression" dxfId="285" priority="91">
      <formula>G39=0</formula>
    </cfRule>
  </conditionalFormatting>
  <conditionalFormatting sqref="F38">
    <cfRule type="expression" dxfId="284" priority="90">
      <formula>AND(F38=0,G38=0)</formula>
    </cfRule>
  </conditionalFormatting>
  <conditionalFormatting sqref="F39">
    <cfRule type="expression" dxfId="283" priority="89">
      <formula>AND(F39=0,G39=0)</formula>
    </cfRule>
  </conditionalFormatting>
  <conditionalFormatting sqref="K38">
    <cfRule type="expression" dxfId="282" priority="88">
      <formula>K38=0</formula>
    </cfRule>
  </conditionalFormatting>
  <conditionalFormatting sqref="K39">
    <cfRule type="expression" dxfId="281" priority="87">
      <formula>K39=0</formula>
    </cfRule>
  </conditionalFormatting>
  <conditionalFormatting sqref="K40">
    <cfRule type="expression" dxfId="280" priority="86">
      <formula>K40=0</formula>
    </cfRule>
  </conditionalFormatting>
  <conditionalFormatting sqref="J39">
    <cfRule type="expression" dxfId="279" priority="85">
      <formula>J39=""</formula>
    </cfRule>
  </conditionalFormatting>
  <conditionalFormatting sqref="O38">
    <cfRule type="expression" dxfId="278" priority="84">
      <formula>O38=0</formula>
    </cfRule>
  </conditionalFormatting>
  <conditionalFormatting sqref="O39">
    <cfRule type="expression" dxfId="277" priority="83">
      <formula>O39=0</formula>
    </cfRule>
  </conditionalFormatting>
  <conditionalFormatting sqref="N38">
    <cfRule type="expression" dxfId="276" priority="82">
      <formula>AND(N38=0,O38=0)</formula>
    </cfRule>
  </conditionalFormatting>
  <conditionalFormatting sqref="N39">
    <cfRule type="expression" dxfId="275" priority="81">
      <formula>AND(N39=0,O39=0)</formula>
    </cfRule>
  </conditionalFormatting>
  <conditionalFormatting sqref="S38">
    <cfRule type="expression" dxfId="274" priority="80">
      <formula>S38=0</formula>
    </cfRule>
  </conditionalFormatting>
  <conditionalFormatting sqref="S39">
    <cfRule type="expression" dxfId="273" priority="79">
      <formula>S39=0</formula>
    </cfRule>
  </conditionalFormatting>
  <conditionalFormatting sqref="S40">
    <cfRule type="expression" dxfId="272" priority="78">
      <formula>S40=0</formula>
    </cfRule>
  </conditionalFormatting>
  <conditionalFormatting sqref="R39">
    <cfRule type="expression" dxfId="271" priority="77">
      <formula>R39=""</formula>
    </cfRule>
  </conditionalFormatting>
  <conditionalFormatting sqref="W38">
    <cfRule type="expression" dxfId="270" priority="76">
      <formula>W38=0</formula>
    </cfRule>
  </conditionalFormatting>
  <conditionalFormatting sqref="W39">
    <cfRule type="expression" dxfId="269" priority="75">
      <formula>W39=0</formula>
    </cfRule>
  </conditionalFormatting>
  <conditionalFormatting sqref="V38">
    <cfRule type="expression" dxfId="268" priority="74">
      <formula>AND(V38=0,W38=0)</formula>
    </cfRule>
  </conditionalFormatting>
  <conditionalFormatting sqref="V39">
    <cfRule type="expression" dxfId="267" priority="73">
      <formula>AND(V39=0,W39=0)</formula>
    </cfRule>
  </conditionalFormatting>
  <conditionalFormatting sqref="C45">
    <cfRule type="expression" dxfId="266" priority="72">
      <formula>C45=0</formula>
    </cfRule>
  </conditionalFormatting>
  <conditionalFormatting sqref="C46">
    <cfRule type="expression" dxfId="265" priority="71">
      <formula>C46=0</formula>
    </cfRule>
  </conditionalFormatting>
  <conditionalFormatting sqref="C47">
    <cfRule type="expression" dxfId="264" priority="70">
      <formula>C47=0</formula>
    </cfRule>
  </conditionalFormatting>
  <conditionalFormatting sqref="B46">
    <cfRule type="expression" dxfId="263" priority="69">
      <formula>B46=""</formula>
    </cfRule>
  </conditionalFormatting>
  <conditionalFormatting sqref="G45">
    <cfRule type="expression" dxfId="262" priority="68">
      <formula>G45=0</formula>
    </cfRule>
  </conditionalFormatting>
  <conditionalFormatting sqref="G46">
    <cfRule type="expression" dxfId="261" priority="67">
      <formula>G46=0</formula>
    </cfRule>
  </conditionalFormatting>
  <conditionalFormatting sqref="F45">
    <cfRule type="expression" dxfId="260" priority="66">
      <formula>AND(F45=0,G45=0)</formula>
    </cfRule>
  </conditionalFormatting>
  <conditionalFormatting sqref="F46">
    <cfRule type="expression" dxfId="259" priority="65">
      <formula>AND(F46=0,G46=0)</formula>
    </cfRule>
  </conditionalFormatting>
  <conditionalFormatting sqref="K45">
    <cfRule type="expression" dxfId="258" priority="64">
      <formula>K45=0</formula>
    </cfRule>
  </conditionalFormatting>
  <conditionalFormatting sqref="K46">
    <cfRule type="expression" dxfId="257" priority="63">
      <formula>K46=0</formula>
    </cfRule>
  </conditionalFormatting>
  <conditionalFormatting sqref="K47">
    <cfRule type="expression" dxfId="256" priority="62">
      <formula>K47=0</formula>
    </cfRule>
  </conditionalFormatting>
  <conditionalFormatting sqref="J46">
    <cfRule type="expression" dxfId="255" priority="61">
      <formula>J46=""</formula>
    </cfRule>
  </conditionalFormatting>
  <conditionalFormatting sqref="O45">
    <cfRule type="expression" dxfId="254" priority="60">
      <formula>O45=0</formula>
    </cfRule>
  </conditionalFormatting>
  <conditionalFormatting sqref="O46">
    <cfRule type="expression" dxfId="253" priority="59">
      <formula>O46=0</formula>
    </cfRule>
  </conditionalFormatting>
  <conditionalFormatting sqref="N45">
    <cfRule type="expression" dxfId="252" priority="58">
      <formula>AND(N45=0,O45=0)</formula>
    </cfRule>
  </conditionalFormatting>
  <conditionalFormatting sqref="N46">
    <cfRule type="expression" dxfId="251" priority="57">
      <formula>AND(N46=0,O46=0)</formula>
    </cfRule>
  </conditionalFormatting>
  <conditionalFormatting sqref="S45">
    <cfRule type="expression" dxfId="250" priority="56">
      <formula>S45=0</formula>
    </cfRule>
  </conditionalFormatting>
  <conditionalFormatting sqref="S46">
    <cfRule type="expression" dxfId="249" priority="55">
      <formula>S46=0</formula>
    </cfRule>
  </conditionalFormatting>
  <conditionalFormatting sqref="S47">
    <cfRule type="expression" dxfId="248" priority="54">
      <formula>S47=0</formula>
    </cfRule>
  </conditionalFormatting>
  <conditionalFormatting sqref="R46">
    <cfRule type="expression" dxfId="247" priority="53">
      <formula>R46=""</formula>
    </cfRule>
  </conditionalFormatting>
  <conditionalFormatting sqref="W45">
    <cfRule type="expression" dxfId="246" priority="52">
      <formula>W45=0</formula>
    </cfRule>
  </conditionalFormatting>
  <conditionalFormatting sqref="W46">
    <cfRule type="expression" dxfId="245" priority="51">
      <formula>W46=0</formula>
    </cfRule>
  </conditionalFormatting>
  <conditionalFormatting sqref="V45">
    <cfRule type="expression" dxfId="244" priority="50">
      <formula>AND(V45=0,W45=0)</formula>
    </cfRule>
  </conditionalFormatting>
  <conditionalFormatting sqref="V46">
    <cfRule type="expression" dxfId="243" priority="49">
      <formula>AND(V46=0,W46=0)</formula>
    </cfRule>
  </conditionalFormatting>
  <conditionalFormatting sqref="C52">
    <cfRule type="expression" dxfId="242" priority="48">
      <formula>C52=0</formula>
    </cfRule>
  </conditionalFormatting>
  <conditionalFormatting sqref="C53">
    <cfRule type="expression" dxfId="241" priority="47">
      <formula>C53=0</formula>
    </cfRule>
  </conditionalFormatting>
  <conditionalFormatting sqref="C54">
    <cfRule type="expression" dxfId="240" priority="46">
      <formula>C54=0</formula>
    </cfRule>
  </conditionalFormatting>
  <conditionalFormatting sqref="B53">
    <cfRule type="expression" dxfId="239" priority="45">
      <formula>B53=""</formula>
    </cfRule>
  </conditionalFormatting>
  <conditionalFormatting sqref="G52">
    <cfRule type="expression" dxfId="238" priority="44">
      <formula>G52=0</formula>
    </cfRule>
  </conditionalFormatting>
  <conditionalFormatting sqref="G53">
    <cfRule type="expression" dxfId="237" priority="43">
      <formula>G53=0</formula>
    </cfRule>
  </conditionalFormatting>
  <conditionalFormatting sqref="F52">
    <cfRule type="expression" dxfId="236" priority="42">
      <formula>AND(F52=0,G52=0)</formula>
    </cfRule>
  </conditionalFormatting>
  <conditionalFormatting sqref="F53">
    <cfRule type="expression" dxfId="235" priority="41">
      <formula>AND(F53=0,G53=0)</formula>
    </cfRule>
  </conditionalFormatting>
  <conditionalFormatting sqref="K52">
    <cfRule type="expression" dxfId="234" priority="40">
      <formula>K52=0</formula>
    </cfRule>
  </conditionalFormatting>
  <conditionalFormatting sqref="K53">
    <cfRule type="expression" dxfId="233" priority="39">
      <formula>K53=0</formula>
    </cfRule>
  </conditionalFormatting>
  <conditionalFormatting sqref="K54">
    <cfRule type="expression" dxfId="232" priority="38">
      <formula>K54=0</formula>
    </cfRule>
  </conditionalFormatting>
  <conditionalFormatting sqref="J53">
    <cfRule type="expression" dxfId="231" priority="37">
      <formula>J53=""</formula>
    </cfRule>
  </conditionalFormatting>
  <conditionalFormatting sqref="O52">
    <cfRule type="expression" dxfId="230" priority="36">
      <formula>O52=0</formula>
    </cfRule>
  </conditionalFormatting>
  <conditionalFormatting sqref="O53">
    <cfRule type="expression" dxfId="229" priority="35">
      <formula>O53=0</formula>
    </cfRule>
  </conditionalFormatting>
  <conditionalFormatting sqref="N52">
    <cfRule type="expression" dxfId="228" priority="34">
      <formula>AND(N52=0,O52=0)</formula>
    </cfRule>
  </conditionalFormatting>
  <conditionalFormatting sqref="N53">
    <cfRule type="expression" dxfId="227" priority="33">
      <formula>AND(N53=0,O53=0)</formula>
    </cfRule>
  </conditionalFormatting>
  <conditionalFormatting sqref="S52">
    <cfRule type="expression" dxfId="226" priority="32">
      <formula>S52=0</formula>
    </cfRule>
  </conditionalFormatting>
  <conditionalFormatting sqref="S53">
    <cfRule type="expression" dxfId="225" priority="31">
      <formula>S53=0</formula>
    </cfRule>
  </conditionalFormatting>
  <conditionalFormatting sqref="S54">
    <cfRule type="expression" dxfId="224" priority="30">
      <formula>S54=0</formula>
    </cfRule>
  </conditionalFormatting>
  <conditionalFormatting sqref="R53">
    <cfRule type="expression" dxfId="223" priority="29">
      <formula>R53=""</formula>
    </cfRule>
  </conditionalFormatting>
  <conditionalFormatting sqref="W52">
    <cfRule type="expression" dxfId="222" priority="28">
      <formula>W52=0</formula>
    </cfRule>
  </conditionalFormatting>
  <conditionalFormatting sqref="W53">
    <cfRule type="expression" dxfId="221" priority="27">
      <formula>W53=0</formula>
    </cfRule>
  </conditionalFormatting>
  <conditionalFormatting sqref="V52">
    <cfRule type="expression" dxfId="220" priority="26">
      <formula>AND(V52=0,W52=0)</formula>
    </cfRule>
  </conditionalFormatting>
  <conditionalFormatting sqref="V53">
    <cfRule type="expression" dxfId="219" priority="25">
      <formula>AND(V53=0,W53=0)</formula>
    </cfRule>
  </conditionalFormatting>
  <conditionalFormatting sqref="C59">
    <cfRule type="expression" dxfId="218" priority="24">
      <formula>C59=0</formula>
    </cfRule>
  </conditionalFormatting>
  <conditionalFormatting sqref="C60">
    <cfRule type="expression" dxfId="217" priority="23">
      <formula>C60=0</formula>
    </cfRule>
  </conditionalFormatting>
  <conditionalFormatting sqref="C61">
    <cfRule type="expression" dxfId="216" priority="22">
      <formula>C61=0</formula>
    </cfRule>
  </conditionalFormatting>
  <conditionalFormatting sqref="B60">
    <cfRule type="expression" dxfId="215" priority="21">
      <formula>B60=""</formula>
    </cfRule>
  </conditionalFormatting>
  <conditionalFormatting sqref="G59">
    <cfRule type="expression" dxfId="214" priority="20">
      <formula>G59=0</formula>
    </cfRule>
  </conditionalFormatting>
  <conditionalFormatting sqref="G60">
    <cfRule type="expression" dxfId="213" priority="19">
      <formula>G60=0</formula>
    </cfRule>
  </conditionalFormatting>
  <conditionalFormatting sqref="F59">
    <cfRule type="expression" dxfId="212" priority="18">
      <formula>AND(F59=0,G59=0)</formula>
    </cfRule>
  </conditionalFormatting>
  <conditionalFormatting sqref="F60">
    <cfRule type="expression" dxfId="211" priority="17">
      <formula>AND(F60=0,G60=0)</formula>
    </cfRule>
  </conditionalFormatting>
  <conditionalFormatting sqref="K59">
    <cfRule type="expression" dxfId="210" priority="16">
      <formula>K59=0</formula>
    </cfRule>
  </conditionalFormatting>
  <conditionalFormatting sqref="K60">
    <cfRule type="expression" dxfId="209" priority="15">
      <formula>K60=0</formula>
    </cfRule>
  </conditionalFormatting>
  <conditionalFormatting sqref="K61">
    <cfRule type="expression" dxfId="208" priority="14">
      <formula>K61=0</formula>
    </cfRule>
  </conditionalFormatting>
  <conditionalFormatting sqref="J60">
    <cfRule type="expression" dxfId="207" priority="13">
      <formula>J60=""</formula>
    </cfRule>
  </conditionalFormatting>
  <conditionalFormatting sqref="O59">
    <cfRule type="expression" dxfId="206" priority="12">
      <formula>O59=0</formula>
    </cfRule>
  </conditionalFormatting>
  <conditionalFormatting sqref="O60">
    <cfRule type="expression" dxfId="205" priority="11">
      <formula>O60=0</formula>
    </cfRule>
  </conditionalFormatting>
  <conditionalFormatting sqref="N59">
    <cfRule type="expression" dxfId="204" priority="10">
      <formula>AND(N59=0,O59=0)</formula>
    </cfRule>
  </conditionalFormatting>
  <conditionalFormatting sqref="N60">
    <cfRule type="expression" dxfId="203" priority="9">
      <formula>AND(N60=0,O60=0)</formula>
    </cfRule>
  </conditionalFormatting>
  <conditionalFormatting sqref="S59">
    <cfRule type="expression" dxfId="202" priority="8">
      <formula>S59=0</formula>
    </cfRule>
  </conditionalFormatting>
  <conditionalFormatting sqref="S60">
    <cfRule type="expression" dxfId="201" priority="7">
      <formula>S60=0</formula>
    </cfRule>
  </conditionalFormatting>
  <conditionalFormatting sqref="S61">
    <cfRule type="expression" dxfId="200" priority="6">
      <formula>S61=0</formula>
    </cfRule>
  </conditionalFormatting>
  <conditionalFormatting sqref="R60">
    <cfRule type="expression" dxfId="199" priority="5">
      <formula>R60=""</formula>
    </cfRule>
  </conditionalFormatting>
  <conditionalFormatting sqref="W59">
    <cfRule type="expression" dxfId="198" priority="4">
      <formula>W59=0</formula>
    </cfRule>
  </conditionalFormatting>
  <conditionalFormatting sqref="W60">
    <cfRule type="expression" dxfId="197" priority="3">
      <formula>W60=0</formula>
    </cfRule>
  </conditionalFormatting>
  <conditionalFormatting sqref="V59">
    <cfRule type="expression" dxfId="196" priority="2">
      <formula>AND(V59=0,W59=0)</formula>
    </cfRule>
  </conditionalFormatting>
  <conditionalFormatting sqref="V60">
    <cfRule type="expression" dxfId="195" priority="1">
      <formula>AND(V60=0,W60=0)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B150"/>
  <sheetViews>
    <sheetView showGridLines="0" zoomScale="55" zoomScaleNormal="55" workbookViewId="0">
      <selection activeCell="W1" sqref="W1"/>
    </sheetView>
  </sheetViews>
  <sheetFormatPr defaultRowHeight="18.75" x14ac:dyDescent="0.15"/>
  <cols>
    <col min="1" max="1" width="0.875" style="3" customWidth="1"/>
    <col min="2" max="3" width="8.125" style="3" customWidth="1"/>
    <col min="4" max="4" width="8.125" style="4" customWidth="1"/>
    <col min="5" max="5" width="2.375" style="3" customWidth="1"/>
    <col min="6" max="6" width="6.375" style="3" customWidth="1"/>
    <col min="7" max="7" width="8.125" style="3" customWidth="1"/>
    <col min="8" max="9" width="0.875" style="3" customWidth="1"/>
    <col min="10" max="12" width="8.125" style="3" customWidth="1"/>
    <col min="13" max="13" width="2.375" style="3" customWidth="1"/>
    <col min="14" max="14" width="6.375" style="3" customWidth="1"/>
    <col min="15" max="15" width="8.125" style="3" customWidth="1"/>
    <col min="16" max="17" width="0.875" style="3" customWidth="1"/>
    <col min="18" max="20" width="8.125" style="3" customWidth="1"/>
    <col min="21" max="21" width="2.375" style="3" customWidth="1"/>
    <col min="22" max="22" width="6.375" style="3" customWidth="1"/>
    <col min="23" max="23" width="8.125" style="3" customWidth="1"/>
    <col min="24" max="24" width="0.875" style="3" customWidth="1"/>
    <col min="25" max="25" width="3.75" style="3" customWidth="1"/>
    <col min="26" max="26" width="14.125" style="3" customWidth="1"/>
    <col min="27" max="27" width="3.75" style="3" customWidth="1"/>
    <col min="28" max="28" width="4.75" style="3" hidden="1" customWidth="1"/>
    <col min="29" max="29" width="8.375" style="3" hidden="1" customWidth="1"/>
    <col min="30" max="30" width="4.625" style="3" hidden="1" customWidth="1"/>
    <col min="31" max="31" width="8.375" style="3" hidden="1" customWidth="1"/>
    <col min="32" max="32" width="4.125" style="3" hidden="1" customWidth="1"/>
    <col min="33" max="33" width="9.625" style="3" hidden="1" customWidth="1"/>
    <col min="34" max="34" width="5.875" style="3" hidden="1" customWidth="1"/>
    <col min="35" max="35" width="2.625" style="3" hidden="1" customWidth="1"/>
    <col min="36" max="36" width="4.625" style="3" hidden="1" customWidth="1"/>
    <col min="37" max="39" width="2.625" style="3" hidden="1" customWidth="1"/>
    <col min="40" max="40" width="3.625" style="3" hidden="1" customWidth="1"/>
    <col min="41" max="45" width="2.625" style="3" hidden="1" customWidth="1"/>
    <col min="46" max="46" width="3.625" style="3" hidden="1" customWidth="1"/>
    <col min="47" max="47" width="4.625" style="3" hidden="1" customWidth="1"/>
    <col min="48" max="49" width="3.375" style="3" hidden="1" customWidth="1"/>
    <col min="50" max="50" width="5.875" style="3" hidden="1" customWidth="1"/>
    <col min="51" max="51" width="3.375" style="3" hidden="1" customWidth="1"/>
    <col min="52" max="52" width="2.875" style="3" hidden="1" customWidth="1"/>
    <col min="53" max="53" width="3.875" style="3" hidden="1" customWidth="1"/>
    <col min="54" max="54" width="4.625" style="3" hidden="1" customWidth="1"/>
    <col min="55" max="56" width="3.375" style="3" hidden="1" customWidth="1"/>
    <col min="57" max="57" width="4.625" style="3" hidden="1" customWidth="1"/>
    <col min="58" max="58" width="3.875" style="3" hidden="1" customWidth="1"/>
    <col min="59" max="59" width="4.625" style="3" hidden="1" customWidth="1"/>
    <col min="60" max="66" width="3.375" style="3" hidden="1" customWidth="1"/>
    <col min="67" max="67" width="4.625" style="3" hidden="1" customWidth="1"/>
    <col min="68" max="68" width="3.875" style="3" hidden="1" customWidth="1"/>
    <col min="69" max="69" width="4.625" style="3" hidden="1" customWidth="1"/>
    <col min="70" max="72" width="3.375" style="3" hidden="1" customWidth="1"/>
    <col min="73" max="73" width="3.875" style="3" hidden="1" customWidth="1"/>
    <col min="74" max="74" width="4.625" style="3" hidden="1" customWidth="1"/>
    <col min="75" max="78" width="3.375" style="3" hidden="1" customWidth="1"/>
    <col min="79" max="79" width="4.625" style="3" hidden="1" customWidth="1"/>
    <col min="80" max="80" width="9" style="3" hidden="1" customWidth="1"/>
    <col min="81" max="81" width="4.625" style="3" hidden="1" customWidth="1"/>
    <col min="82" max="82" width="1.625" style="3" hidden="1" customWidth="1"/>
    <col min="83" max="83" width="4.625" style="3" hidden="1" customWidth="1"/>
    <col min="84" max="85" width="3.375" style="3" hidden="1" customWidth="1"/>
    <col min="86" max="86" width="4.625" style="3" hidden="1" customWidth="1"/>
    <col min="87" max="87" width="9" style="3" hidden="1" customWidth="1"/>
    <col min="88" max="88" width="6" style="3" hidden="1" customWidth="1"/>
    <col min="89" max="89" width="1.625" style="3" hidden="1" customWidth="1"/>
    <col min="90" max="90" width="5.875" style="3" hidden="1" customWidth="1"/>
    <col min="91" max="92" width="3.5" style="3" hidden="1" customWidth="1"/>
    <col min="93" max="93" width="4.625" style="3" hidden="1" customWidth="1"/>
    <col min="94" max="94" width="9" style="3" hidden="1" customWidth="1"/>
    <col min="95" max="95" width="6" style="3" hidden="1" customWidth="1"/>
    <col min="96" max="96" width="1.625" style="3" hidden="1" customWidth="1"/>
    <col min="97" max="97" width="5.875" style="3" hidden="1" customWidth="1"/>
    <col min="98" max="99" width="3.5" style="3" hidden="1" customWidth="1"/>
    <col min="100" max="100" width="4.625" style="3" hidden="1" customWidth="1"/>
    <col min="101" max="101" width="9" style="3" hidden="1" customWidth="1"/>
    <col min="102" max="102" width="6" style="5" hidden="1" customWidth="1"/>
    <col min="103" max="103" width="1.625" style="3" hidden="1" customWidth="1"/>
    <col min="104" max="104" width="5.875" style="5" hidden="1" customWidth="1"/>
    <col min="105" max="106" width="3.5" style="5" hidden="1" customWidth="1"/>
    <col min="107" max="107" width="4.625" style="3" customWidth="1"/>
    <col min="108" max="16384" width="9" style="3"/>
  </cols>
  <sheetData>
    <row r="1" spans="1:106" ht="39.950000000000003" customHeight="1" thickBot="1" x14ac:dyDescent="0.3">
      <c r="A1" s="79" t="s">
        <v>174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1">
        <v>1</v>
      </c>
      <c r="X1" s="2"/>
      <c r="AB1" s="4" t="s">
        <v>59</v>
      </c>
      <c r="AC1" s="5">
        <f ca="1">BC1*1000+BH1*100+BR1*10+BW1</f>
        <v>5263</v>
      </c>
      <c r="AD1" s="5" t="s">
        <v>60</v>
      </c>
      <c r="AE1" s="5">
        <f ca="1">BD1*1000+BI1*100+BS1*10+BX1</f>
        <v>627</v>
      </c>
      <c r="AF1" s="5" t="s">
        <v>61</v>
      </c>
      <c r="AG1" s="5">
        <f ca="1">AC1+AE1</f>
        <v>5890</v>
      </c>
      <c r="AI1" s="5">
        <f ca="1">BC1</f>
        <v>5</v>
      </c>
      <c r="AJ1" s="5">
        <f ca="1">BH1</f>
        <v>2</v>
      </c>
      <c r="AK1" s="5" t="s">
        <v>62</v>
      </c>
      <c r="AL1" s="5">
        <f ca="1">BR1</f>
        <v>6</v>
      </c>
      <c r="AM1" s="5">
        <f ca="1">BW1</f>
        <v>3</v>
      </c>
      <c r="AN1" s="5" t="s">
        <v>60</v>
      </c>
      <c r="AO1" s="5">
        <f ca="1">BD1</f>
        <v>0</v>
      </c>
      <c r="AP1" s="5">
        <f ca="1">BI1</f>
        <v>6</v>
      </c>
      <c r="AQ1" s="5" t="s">
        <v>62</v>
      </c>
      <c r="AR1" s="5">
        <f ca="1">BS1</f>
        <v>2</v>
      </c>
      <c r="AS1" s="5">
        <f ca="1">BX1</f>
        <v>7</v>
      </c>
      <c r="AT1" s="5" t="s">
        <v>61</v>
      </c>
      <c r="AU1" s="5">
        <f ca="1">MOD(ROUNDDOWN(AG1/1000,0),10)</f>
        <v>5</v>
      </c>
      <c r="AV1" s="5">
        <f ca="1">MOD(ROUNDDOWN(AG1/100,0),10)</f>
        <v>8</v>
      </c>
      <c r="AW1" s="5" t="s">
        <v>62</v>
      </c>
      <c r="AX1" s="5">
        <f ca="1">MOD(ROUNDDOWN(AG1/10,0),10)</f>
        <v>9</v>
      </c>
      <c r="AY1" s="5">
        <f ca="1">MOD(ROUNDDOWN(AG1/1,0),10)</f>
        <v>0</v>
      </c>
      <c r="BA1" s="6" t="s">
        <v>5</v>
      </c>
      <c r="BB1" s="5">
        <v>1</v>
      </c>
      <c r="BC1" s="7">
        <f t="shared" ref="BC1:BC12" ca="1" si="0">VLOOKUP($CC1,$CE$1:$CG$98,2,FALSE)</f>
        <v>5</v>
      </c>
      <c r="BD1" s="7">
        <f t="shared" ref="BD1:BD12" ca="1" si="1">VLOOKUP($CC1,$CE$1:$CG$98,3,FALSE)</f>
        <v>0</v>
      </c>
      <c r="BE1" s="8"/>
      <c r="BF1" s="62" t="s">
        <v>6</v>
      </c>
      <c r="BG1" s="5">
        <v>1</v>
      </c>
      <c r="BH1" s="63">
        <f ca="1">IF(AND($BC1=0,$BM1=0,$BR1=0,$BW1=0),RANDBETWEEN(1,9),$BM1)</f>
        <v>2</v>
      </c>
      <c r="BI1" s="63">
        <f ca="1">IF(AND($BD1=0,$BN1=0,$BS1=0,$BX1=0),RANDBETWEEN(1,9),$BN1)</f>
        <v>6</v>
      </c>
      <c r="BJ1" s="8"/>
      <c r="BK1" s="6" t="s">
        <v>6</v>
      </c>
      <c r="BL1" s="5">
        <v>1</v>
      </c>
      <c r="BM1" s="7">
        <f ca="1">VLOOKUP($CJ1,$CL$1:$CN$200,2,FALSE)</f>
        <v>2</v>
      </c>
      <c r="BN1" s="7">
        <f ca="1">VLOOKUP($CJ1,$CL$1:$CN$200,3,FALSE)</f>
        <v>6</v>
      </c>
      <c r="BO1" s="8"/>
      <c r="BP1" s="6" t="s">
        <v>7</v>
      </c>
      <c r="BQ1" s="5">
        <v>1</v>
      </c>
      <c r="BR1" s="9">
        <f ca="1">VLOOKUP($CQ1,$CS$1:$CU$200,2,FALSE)</f>
        <v>6</v>
      </c>
      <c r="BS1" s="9">
        <f ca="1">VLOOKUP($CQ1,$CS$1:$CU$200,3,FALSE)</f>
        <v>2</v>
      </c>
      <c r="BT1" s="10"/>
      <c r="BU1" s="6" t="s">
        <v>8</v>
      </c>
      <c r="BV1" s="5">
        <v>1</v>
      </c>
      <c r="BW1" s="9">
        <f ca="1">VLOOKUP($CX1,$CZ$1:$DB$200,2,FALSE)</f>
        <v>3</v>
      </c>
      <c r="BX1" s="9">
        <f ca="1">VLOOKUP($CX1,$CZ$1:$DB$200,3,FALSE)</f>
        <v>7</v>
      </c>
      <c r="BY1" s="10"/>
      <c r="BZ1" s="10"/>
      <c r="CA1" s="8"/>
      <c r="CB1" s="11">
        <f ca="1">RAND()</f>
        <v>0.23339551408181569</v>
      </c>
      <c r="CC1" s="12">
        <f t="shared" ref="CC1:CC18" ca="1" si="2">RANK(CB1,$CB$1:$CB$98,)</f>
        <v>14</v>
      </c>
      <c r="CD1" s="12"/>
      <c r="CE1" s="5">
        <v>1</v>
      </c>
      <c r="CF1" s="5">
        <v>0</v>
      </c>
      <c r="CG1" s="5">
        <v>0</v>
      </c>
      <c r="CH1" s="5"/>
      <c r="CI1" s="11">
        <f ca="1">RAND()</f>
        <v>0.79017614367517341</v>
      </c>
      <c r="CJ1" s="12">
        <f ca="1">RANK(CI1,$CI$1:$CI$200,)</f>
        <v>27</v>
      </c>
      <c r="CK1" s="5"/>
      <c r="CL1" s="5">
        <v>1</v>
      </c>
      <c r="CM1" s="5">
        <v>0</v>
      </c>
      <c r="CN1" s="5">
        <v>0</v>
      </c>
      <c r="CP1" s="11">
        <f ca="1">RAND()</f>
        <v>0.58698059744425846</v>
      </c>
      <c r="CQ1" s="12">
        <f ca="1">RANK(CP1,$CP$1:$CP$200,)</f>
        <v>63</v>
      </c>
      <c r="CR1" s="5"/>
      <c r="CS1" s="5">
        <v>1</v>
      </c>
      <c r="CT1" s="5">
        <v>0</v>
      </c>
      <c r="CU1" s="5">
        <v>0</v>
      </c>
      <c r="CV1" s="5"/>
      <c r="CW1" s="11">
        <f ca="1">RAND()</f>
        <v>0.69224949706605421</v>
      </c>
      <c r="CX1" s="12">
        <f ca="1">RANK(CW1,$CW$1:$CW$200,)</f>
        <v>38</v>
      </c>
      <c r="CY1" s="5"/>
      <c r="CZ1" s="5">
        <v>1</v>
      </c>
      <c r="DA1" s="5">
        <v>0</v>
      </c>
      <c r="DB1" s="5">
        <v>0</v>
      </c>
    </row>
    <row r="2" spans="1:106" ht="63.95" customHeight="1" thickBot="1" x14ac:dyDescent="0.3">
      <c r="B2" s="80" t="s">
        <v>50</v>
      </c>
      <c r="C2" s="81"/>
      <c r="D2" s="81"/>
      <c r="E2" s="81"/>
      <c r="F2" s="81"/>
      <c r="G2" s="82"/>
      <c r="H2" s="83" t="s">
        <v>43</v>
      </c>
      <c r="I2" s="84"/>
      <c r="J2" s="84"/>
      <c r="K2" s="85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9"/>
      <c r="AB2" s="3" t="s">
        <v>175</v>
      </c>
      <c r="AC2" s="5">
        <f ca="1">BC2*1000+BH2*100+BR2*10+BW2</f>
        <v>365</v>
      </c>
      <c r="AD2" s="5" t="s">
        <v>176</v>
      </c>
      <c r="AE2" s="5">
        <f t="shared" ref="AE2:AE12" ca="1" si="3">BD2*1000+BI2*100+BS2*10+BX2</f>
        <v>4938</v>
      </c>
      <c r="AF2" s="5" t="s">
        <v>177</v>
      </c>
      <c r="AG2" s="5">
        <f t="shared" ref="AG2:AG12" ca="1" si="4">AC2+AE2</f>
        <v>5303</v>
      </c>
      <c r="AI2" s="5">
        <f t="shared" ref="AI2:AI12" ca="1" si="5">BC2</f>
        <v>0</v>
      </c>
      <c r="AJ2" s="5">
        <f t="shared" ref="AJ2:AJ12" ca="1" si="6">BH2</f>
        <v>3</v>
      </c>
      <c r="AK2" s="5" t="s">
        <v>178</v>
      </c>
      <c r="AL2" s="5">
        <f t="shared" ref="AL2:AL12" ca="1" si="7">BR2</f>
        <v>6</v>
      </c>
      <c r="AM2" s="5">
        <f t="shared" ref="AM2:AM12" ca="1" si="8">BW2</f>
        <v>5</v>
      </c>
      <c r="AN2" s="5" t="s">
        <v>176</v>
      </c>
      <c r="AO2" s="5">
        <f t="shared" ref="AO2:AO12" ca="1" si="9">BD2</f>
        <v>4</v>
      </c>
      <c r="AP2" s="5">
        <f t="shared" ref="AP2:AP12" ca="1" si="10">BI2</f>
        <v>9</v>
      </c>
      <c r="AQ2" s="5" t="s">
        <v>63</v>
      </c>
      <c r="AR2" s="5">
        <f t="shared" ref="AR2:AR12" ca="1" si="11">BS2</f>
        <v>3</v>
      </c>
      <c r="AS2" s="5">
        <f t="shared" ref="AS2:AS12" ca="1" si="12">BX2</f>
        <v>8</v>
      </c>
      <c r="AT2" s="5" t="s">
        <v>179</v>
      </c>
      <c r="AU2" s="5">
        <f t="shared" ref="AU2:AU12" ca="1" si="13">MOD(ROUNDDOWN(AG2/1000,0),10)</f>
        <v>5</v>
      </c>
      <c r="AV2" s="5">
        <f t="shared" ref="AV2:AV12" ca="1" si="14">MOD(ROUNDDOWN(AG2/100,0),10)</f>
        <v>3</v>
      </c>
      <c r="AW2" s="5" t="s">
        <v>180</v>
      </c>
      <c r="AX2" s="5">
        <f t="shared" ref="AX2:AX12" ca="1" si="15">MOD(ROUNDDOWN(AG2/10,0),10)</f>
        <v>0</v>
      </c>
      <c r="AY2" s="5">
        <f t="shared" ref="AY2:AY12" ca="1" si="16">MOD(ROUNDDOWN(AG2/1,0),10)</f>
        <v>3</v>
      </c>
      <c r="BB2" s="5">
        <v>2</v>
      </c>
      <c r="BC2" s="7">
        <f t="shared" ca="1" si="0"/>
        <v>0</v>
      </c>
      <c r="BD2" s="7">
        <f t="shared" ca="1" si="1"/>
        <v>4</v>
      </c>
      <c r="BE2" s="8"/>
      <c r="BF2" s="62" t="s">
        <v>181</v>
      </c>
      <c r="BG2" s="5">
        <v>2</v>
      </c>
      <c r="BH2" s="63">
        <f t="shared" ref="BH2:BH12" ca="1" si="17">IF(AND($BC2=0,$BM2=0,$BR2=0,$BW2=0),RANDBETWEEN(1,9),$BM2)</f>
        <v>3</v>
      </c>
      <c r="BI2" s="63">
        <f t="shared" ref="BI2:BI12" ca="1" si="18">IF(AND($BD2=0,$BN2=0,$BS2=0,$BX2=0),RANDBETWEEN(1,9),$BN2)</f>
        <v>9</v>
      </c>
      <c r="BJ2" s="8"/>
      <c r="BL2" s="5">
        <v>2</v>
      </c>
      <c r="BM2" s="7">
        <f t="shared" ref="BM2:BM12" ca="1" si="19">VLOOKUP($CJ2,$CL$1:$CN$200,2,FALSE)</f>
        <v>3</v>
      </c>
      <c r="BN2" s="7">
        <f t="shared" ref="BN2:BN12" ca="1" si="20">VLOOKUP($CJ2,$CL$1:$CN$200,3,FALSE)</f>
        <v>9</v>
      </c>
      <c r="BO2" s="8"/>
      <c r="BQ2" s="5">
        <v>2</v>
      </c>
      <c r="BR2" s="9">
        <f t="shared" ref="BR2:BR12" ca="1" si="21">VLOOKUP($CQ2,$CS$1:$CU$200,2,FALSE)</f>
        <v>6</v>
      </c>
      <c r="BS2" s="9">
        <f t="shared" ref="BS2:BS12" ca="1" si="22">VLOOKUP($CQ2,$CS$1:$CU$200,3,FALSE)</f>
        <v>3</v>
      </c>
      <c r="BT2" s="10"/>
      <c r="BV2" s="5">
        <v>2</v>
      </c>
      <c r="BW2" s="9">
        <f t="shared" ref="BW2:BW12" ca="1" si="23">VLOOKUP($CX2,$CZ$1:$DB$200,2,FALSE)</f>
        <v>5</v>
      </c>
      <c r="BX2" s="9">
        <f t="shared" ref="BX2:BX12" ca="1" si="24">VLOOKUP($CX2,$CZ$1:$DB$200,3,FALSE)</f>
        <v>8</v>
      </c>
      <c r="BY2" s="10"/>
      <c r="BZ2" s="10"/>
      <c r="CA2" s="8"/>
      <c r="CB2" s="11">
        <f t="shared" ref="CB2:CB18" ca="1" si="25">RAND()</f>
        <v>0.81678590546239616</v>
      </c>
      <c r="CC2" s="12">
        <f t="shared" ca="1" si="2"/>
        <v>5</v>
      </c>
      <c r="CD2" s="12"/>
      <c r="CE2" s="5">
        <v>2</v>
      </c>
      <c r="CF2" s="5">
        <v>0</v>
      </c>
      <c r="CG2" s="5">
        <v>1</v>
      </c>
      <c r="CH2" s="5"/>
      <c r="CI2" s="11">
        <f t="shared" ref="CI2:CI65" ca="1" si="26">RAND()</f>
        <v>0.69730607470311967</v>
      </c>
      <c r="CJ2" s="12">
        <f t="shared" ref="CJ2:CJ65" ca="1" si="27">RANK(CI2,$CI$1:$CI$200,)</f>
        <v>40</v>
      </c>
      <c r="CK2" s="5"/>
      <c r="CL2" s="5">
        <v>2</v>
      </c>
      <c r="CM2" s="5">
        <v>0</v>
      </c>
      <c r="CN2" s="5">
        <v>1</v>
      </c>
      <c r="CP2" s="11">
        <f t="shared" ref="CP2:CP65" ca="1" si="28">RAND()</f>
        <v>0.58274931777591976</v>
      </c>
      <c r="CQ2" s="12">
        <f t="shared" ref="CQ2:CQ65" ca="1" si="29">RANK(CP2,$CP$1:$CP$200,)</f>
        <v>64</v>
      </c>
      <c r="CR2" s="5"/>
      <c r="CS2" s="5">
        <v>2</v>
      </c>
      <c r="CT2" s="5">
        <v>0</v>
      </c>
      <c r="CU2" s="5">
        <v>1</v>
      </c>
      <c r="CW2" s="11">
        <f t="shared" ref="CW2:CW65" ca="1" si="30">RAND()</f>
        <v>0.52561888555719538</v>
      </c>
      <c r="CX2" s="12">
        <f t="shared" ref="CX2:CX65" ca="1" si="31">RANK(CW2,$CW$1:$CW$200,)</f>
        <v>59</v>
      </c>
      <c r="CY2" s="5"/>
      <c r="CZ2" s="5">
        <v>2</v>
      </c>
      <c r="DA2" s="5">
        <v>0</v>
      </c>
      <c r="DB2" s="5">
        <v>1</v>
      </c>
    </row>
    <row r="3" spans="1:106" ht="15" customHeight="1" x14ac:dyDescent="0.25">
      <c r="B3" s="13"/>
      <c r="C3" s="13"/>
      <c r="D3" s="13"/>
      <c r="E3" s="13"/>
      <c r="F3" s="13"/>
      <c r="G3" s="13"/>
      <c r="H3" s="13"/>
      <c r="I3" s="13"/>
      <c r="J3" s="13"/>
      <c r="K3" s="14"/>
      <c r="L3" s="14"/>
      <c r="M3" s="14"/>
      <c r="N3" s="14"/>
      <c r="O3" s="14"/>
      <c r="P3" s="14"/>
      <c r="Q3" s="14"/>
      <c r="R3" s="14"/>
      <c r="S3" s="14"/>
      <c r="T3" s="14"/>
      <c r="AB3" s="3" t="s">
        <v>67</v>
      </c>
      <c r="AC3" s="5">
        <f t="shared" ref="AC3:AC12" ca="1" si="32">BC3*1000+BH3*100+BR3*10+BW3</f>
        <v>7080</v>
      </c>
      <c r="AD3" s="5" t="s">
        <v>60</v>
      </c>
      <c r="AE3" s="5">
        <f t="shared" ca="1" si="3"/>
        <v>352</v>
      </c>
      <c r="AF3" s="5" t="s">
        <v>54</v>
      </c>
      <c r="AG3" s="5">
        <f t="shared" ca="1" si="4"/>
        <v>7432</v>
      </c>
      <c r="AI3" s="5">
        <f t="shared" ca="1" si="5"/>
        <v>7</v>
      </c>
      <c r="AJ3" s="5">
        <f t="shared" ca="1" si="6"/>
        <v>0</v>
      </c>
      <c r="AK3" s="5" t="s">
        <v>180</v>
      </c>
      <c r="AL3" s="5">
        <f t="shared" ca="1" si="7"/>
        <v>8</v>
      </c>
      <c r="AM3" s="5">
        <f t="shared" ca="1" si="8"/>
        <v>0</v>
      </c>
      <c r="AN3" s="5" t="s">
        <v>176</v>
      </c>
      <c r="AO3" s="5">
        <f t="shared" ca="1" si="9"/>
        <v>0</v>
      </c>
      <c r="AP3" s="5">
        <f t="shared" ca="1" si="10"/>
        <v>3</v>
      </c>
      <c r="AQ3" s="5" t="s">
        <v>180</v>
      </c>
      <c r="AR3" s="5">
        <f t="shared" ca="1" si="11"/>
        <v>5</v>
      </c>
      <c r="AS3" s="5">
        <f t="shared" ca="1" si="12"/>
        <v>2</v>
      </c>
      <c r="AT3" s="5" t="s">
        <v>61</v>
      </c>
      <c r="AU3" s="5">
        <f t="shared" ca="1" si="13"/>
        <v>7</v>
      </c>
      <c r="AV3" s="5">
        <f t="shared" ca="1" si="14"/>
        <v>4</v>
      </c>
      <c r="AW3" s="5" t="s">
        <v>63</v>
      </c>
      <c r="AX3" s="5">
        <f t="shared" ca="1" si="15"/>
        <v>3</v>
      </c>
      <c r="AY3" s="5">
        <f t="shared" ca="1" si="16"/>
        <v>2</v>
      </c>
      <c r="BB3" s="5">
        <v>3</v>
      </c>
      <c r="BC3" s="7">
        <f t="shared" ca="1" si="0"/>
        <v>7</v>
      </c>
      <c r="BD3" s="7">
        <f t="shared" ca="1" si="1"/>
        <v>0</v>
      </c>
      <c r="BE3" s="8"/>
      <c r="BG3" s="5">
        <v>3</v>
      </c>
      <c r="BH3" s="63">
        <f t="shared" ca="1" si="17"/>
        <v>0</v>
      </c>
      <c r="BI3" s="63">
        <f t="shared" ca="1" si="18"/>
        <v>3</v>
      </c>
      <c r="BJ3" s="8"/>
      <c r="BL3" s="5">
        <v>3</v>
      </c>
      <c r="BM3" s="7">
        <f t="shared" ca="1" si="19"/>
        <v>0</v>
      </c>
      <c r="BN3" s="7">
        <f t="shared" ca="1" si="20"/>
        <v>3</v>
      </c>
      <c r="BO3" s="8"/>
      <c r="BQ3" s="5">
        <v>3</v>
      </c>
      <c r="BR3" s="9">
        <f t="shared" ca="1" si="21"/>
        <v>8</v>
      </c>
      <c r="BS3" s="9">
        <f t="shared" ca="1" si="22"/>
        <v>5</v>
      </c>
      <c r="BT3" s="10"/>
      <c r="BV3" s="5">
        <v>3</v>
      </c>
      <c r="BW3" s="9">
        <f t="shared" ca="1" si="23"/>
        <v>0</v>
      </c>
      <c r="BX3" s="9">
        <f t="shared" ca="1" si="24"/>
        <v>2</v>
      </c>
      <c r="BY3" s="10"/>
      <c r="BZ3" s="10"/>
      <c r="CA3" s="8"/>
      <c r="CB3" s="11">
        <f t="shared" ca="1" si="25"/>
        <v>0.10354533613399408</v>
      </c>
      <c r="CC3" s="12">
        <f t="shared" ca="1" si="2"/>
        <v>16</v>
      </c>
      <c r="CD3" s="12"/>
      <c r="CE3" s="5">
        <v>3</v>
      </c>
      <c r="CF3" s="5">
        <v>0</v>
      </c>
      <c r="CG3" s="5">
        <v>2</v>
      </c>
      <c r="CH3" s="5"/>
      <c r="CI3" s="11">
        <f t="shared" ca="1" si="26"/>
        <v>0.24696029281578014</v>
      </c>
      <c r="CJ3" s="12">
        <f t="shared" ca="1" si="27"/>
        <v>104</v>
      </c>
      <c r="CK3" s="5"/>
      <c r="CL3" s="5">
        <v>3</v>
      </c>
      <c r="CM3" s="5">
        <v>0</v>
      </c>
      <c r="CN3" s="5">
        <v>2</v>
      </c>
      <c r="CP3" s="11">
        <f t="shared" ca="1" si="28"/>
        <v>0.36762135623696379</v>
      </c>
      <c r="CQ3" s="12">
        <f t="shared" ca="1" si="29"/>
        <v>86</v>
      </c>
      <c r="CR3" s="5"/>
      <c r="CS3" s="5">
        <v>3</v>
      </c>
      <c r="CT3" s="5">
        <v>0</v>
      </c>
      <c r="CU3" s="5">
        <v>2</v>
      </c>
      <c r="CW3" s="11">
        <f t="shared" ca="1" si="30"/>
        <v>0.9763539639826323</v>
      </c>
      <c r="CX3" s="12">
        <f t="shared" ca="1" si="31"/>
        <v>3</v>
      </c>
      <c r="CY3" s="5"/>
      <c r="CZ3" s="5">
        <v>3</v>
      </c>
      <c r="DA3" s="5">
        <v>0</v>
      </c>
      <c r="DB3" s="5">
        <v>2</v>
      </c>
    </row>
    <row r="4" spans="1:106" ht="19.5" thickBot="1" x14ac:dyDescent="0.3">
      <c r="A4" s="15"/>
      <c r="B4" s="16" t="s">
        <v>182</v>
      </c>
      <c r="C4" s="17"/>
      <c r="D4" s="18"/>
      <c r="E4" s="17"/>
      <c r="F4" s="17"/>
      <c r="G4" s="17"/>
      <c r="H4" s="19"/>
      <c r="I4" s="15"/>
      <c r="J4" s="16" t="s">
        <v>9</v>
      </c>
      <c r="K4" s="17"/>
      <c r="L4" s="17"/>
      <c r="M4" s="17"/>
      <c r="N4" s="17"/>
      <c r="O4" s="17"/>
      <c r="P4" s="19"/>
      <c r="Q4" s="15"/>
      <c r="R4" s="16" t="s">
        <v>183</v>
      </c>
      <c r="S4" s="17"/>
      <c r="T4" s="17"/>
      <c r="U4" s="17"/>
      <c r="V4" s="17"/>
      <c r="W4" s="17"/>
      <c r="X4" s="19"/>
      <c r="AB4" s="3" t="s">
        <v>184</v>
      </c>
      <c r="AC4" s="5">
        <f t="shared" ca="1" si="32"/>
        <v>3224</v>
      </c>
      <c r="AD4" s="5" t="s">
        <v>185</v>
      </c>
      <c r="AE4" s="5">
        <f t="shared" ca="1" si="3"/>
        <v>903</v>
      </c>
      <c r="AF4" s="5" t="s">
        <v>54</v>
      </c>
      <c r="AG4" s="5">
        <f t="shared" ca="1" si="4"/>
        <v>4127</v>
      </c>
      <c r="AI4" s="5">
        <f t="shared" ca="1" si="5"/>
        <v>3</v>
      </c>
      <c r="AJ4" s="5">
        <f t="shared" ca="1" si="6"/>
        <v>2</v>
      </c>
      <c r="AK4" s="5" t="s">
        <v>186</v>
      </c>
      <c r="AL4" s="5">
        <f t="shared" ca="1" si="7"/>
        <v>2</v>
      </c>
      <c r="AM4" s="5">
        <f t="shared" ca="1" si="8"/>
        <v>4</v>
      </c>
      <c r="AN4" s="5" t="s">
        <v>53</v>
      </c>
      <c r="AO4" s="5">
        <f t="shared" ca="1" si="9"/>
        <v>0</v>
      </c>
      <c r="AP4" s="5">
        <f t="shared" ca="1" si="10"/>
        <v>9</v>
      </c>
      <c r="AQ4" s="5" t="s">
        <v>62</v>
      </c>
      <c r="AR4" s="5">
        <f t="shared" ca="1" si="11"/>
        <v>0</v>
      </c>
      <c r="AS4" s="5">
        <f t="shared" ca="1" si="12"/>
        <v>3</v>
      </c>
      <c r="AT4" s="5" t="s">
        <v>187</v>
      </c>
      <c r="AU4" s="5">
        <f t="shared" ca="1" si="13"/>
        <v>4</v>
      </c>
      <c r="AV4" s="5">
        <f t="shared" ca="1" si="14"/>
        <v>1</v>
      </c>
      <c r="AW4" s="5" t="s">
        <v>3</v>
      </c>
      <c r="AX4" s="5">
        <f t="shared" ca="1" si="15"/>
        <v>2</v>
      </c>
      <c r="AY4" s="5">
        <f t="shared" ca="1" si="16"/>
        <v>7</v>
      </c>
      <c r="BB4" s="5">
        <v>4</v>
      </c>
      <c r="BC4" s="7">
        <f t="shared" ca="1" si="0"/>
        <v>3</v>
      </c>
      <c r="BD4" s="7">
        <f t="shared" ca="1" si="1"/>
        <v>0</v>
      </c>
      <c r="BE4" s="8"/>
      <c r="BG4" s="5">
        <v>4</v>
      </c>
      <c r="BH4" s="63">
        <f t="shared" ca="1" si="17"/>
        <v>2</v>
      </c>
      <c r="BI4" s="63">
        <f t="shared" ca="1" si="18"/>
        <v>9</v>
      </c>
      <c r="BJ4" s="8"/>
      <c r="BL4" s="5">
        <v>4</v>
      </c>
      <c r="BM4" s="7">
        <f t="shared" ca="1" si="19"/>
        <v>2</v>
      </c>
      <c r="BN4" s="7">
        <f t="shared" ca="1" si="20"/>
        <v>9</v>
      </c>
      <c r="BO4" s="8"/>
      <c r="BQ4" s="5">
        <v>4</v>
      </c>
      <c r="BR4" s="9">
        <f t="shared" ca="1" si="21"/>
        <v>2</v>
      </c>
      <c r="BS4" s="9">
        <f t="shared" ca="1" si="22"/>
        <v>0</v>
      </c>
      <c r="BT4" s="10"/>
      <c r="BV4" s="5">
        <v>4</v>
      </c>
      <c r="BW4" s="9">
        <f t="shared" ca="1" si="23"/>
        <v>4</v>
      </c>
      <c r="BX4" s="9">
        <f t="shared" ca="1" si="24"/>
        <v>3</v>
      </c>
      <c r="BY4" s="10"/>
      <c r="BZ4" s="10"/>
      <c r="CA4" s="8"/>
      <c r="CB4" s="11">
        <f t="shared" ca="1" si="25"/>
        <v>0.43171994752563225</v>
      </c>
      <c r="CC4" s="12">
        <f t="shared" ca="1" si="2"/>
        <v>12</v>
      </c>
      <c r="CD4" s="12"/>
      <c r="CE4" s="5">
        <v>4</v>
      </c>
      <c r="CF4" s="5">
        <v>0</v>
      </c>
      <c r="CG4" s="5">
        <v>3</v>
      </c>
      <c r="CH4" s="5"/>
      <c r="CI4" s="11">
        <f t="shared" ca="1" si="26"/>
        <v>0.75991304013206962</v>
      </c>
      <c r="CJ4" s="12">
        <f t="shared" ca="1" si="27"/>
        <v>30</v>
      </c>
      <c r="CK4" s="5"/>
      <c r="CL4" s="5">
        <v>4</v>
      </c>
      <c r="CM4" s="5">
        <v>0</v>
      </c>
      <c r="CN4" s="5">
        <v>3</v>
      </c>
      <c r="CP4" s="11">
        <f t="shared" ca="1" si="28"/>
        <v>0.88105380423185831</v>
      </c>
      <c r="CQ4" s="12">
        <f t="shared" ca="1" si="29"/>
        <v>21</v>
      </c>
      <c r="CR4" s="5"/>
      <c r="CS4" s="5">
        <v>4</v>
      </c>
      <c r="CT4" s="5">
        <v>0</v>
      </c>
      <c r="CU4" s="5">
        <v>3</v>
      </c>
      <c r="CW4" s="11">
        <f t="shared" ca="1" si="30"/>
        <v>0.65195176469278593</v>
      </c>
      <c r="CX4" s="12">
        <f t="shared" ca="1" si="31"/>
        <v>44</v>
      </c>
      <c r="CY4" s="5"/>
      <c r="CZ4" s="5">
        <v>4</v>
      </c>
      <c r="DA4" s="5">
        <v>0</v>
      </c>
      <c r="DB4" s="5">
        <v>3</v>
      </c>
    </row>
    <row r="5" spans="1:106" ht="45.95" customHeight="1" thickBot="1" x14ac:dyDescent="0.3">
      <c r="A5" s="20"/>
      <c r="B5" s="86" t="str">
        <f ca="1">$AC1/100&amp;$AD1&amp;$AE1/100&amp;$AF1</f>
        <v>52.63＋6.27＝</v>
      </c>
      <c r="C5" s="87"/>
      <c r="D5" s="87"/>
      <c r="E5" s="87"/>
      <c r="F5" s="77">
        <f ca="1">$AG1/100</f>
        <v>58.9</v>
      </c>
      <c r="G5" s="78"/>
      <c r="H5" s="21"/>
      <c r="I5" s="20"/>
      <c r="J5" s="86" t="str">
        <f ca="1">$AC2/100&amp;$AD2&amp;$AE2/100&amp;$AF2</f>
        <v>3.65＋49.38＝</v>
      </c>
      <c r="K5" s="87"/>
      <c r="L5" s="87"/>
      <c r="M5" s="87"/>
      <c r="N5" s="77">
        <f ca="1">$AG2/100</f>
        <v>53.03</v>
      </c>
      <c r="O5" s="78"/>
      <c r="P5" s="22"/>
      <c r="Q5" s="20"/>
      <c r="R5" s="86" t="str">
        <f ca="1">$AC3/100&amp;$AD3&amp;$AE3/100&amp;$AF3</f>
        <v>70.8＋3.52＝</v>
      </c>
      <c r="S5" s="87"/>
      <c r="T5" s="87"/>
      <c r="U5" s="87"/>
      <c r="V5" s="77">
        <f ca="1">$AG3/100</f>
        <v>74.319999999999993</v>
      </c>
      <c r="W5" s="78"/>
      <c r="X5" s="23"/>
      <c r="AB5" s="3" t="s">
        <v>188</v>
      </c>
      <c r="AC5" s="5">
        <f t="shared" ca="1" si="32"/>
        <v>1416</v>
      </c>
      <c r="AD5" s="5" t="s">
        <v>1</v>
      </c>
      <c r="AE5" s="5">
        <f t="shared" ca="1" si="3"/>
        <v>994</v>
      </c>
      <c r="AF5" s="5" t="s">
        <v>187</v>
      </c>
      <c r="AG5" s="5">
        <f t="shared" ca="1" si="4"/>
        <v>2410</v>
      </c>
      <c r="AI5" s="5">
        <f t="shared" ca="1" si="5"/>
        <v>1</v>
      </c>
      <c r="AJ5" s="5">
        <f t="shared" ca="1" si="6"/>
        <v>4</v>
      </c>
      <c r="AK5" s="5" t="s">
        <v>3</v>
      </c>
      <c r="AL5" s="5">
        <f t="shared" ca="1" si="7"/>
        <v>1</v>
      </c>
      <c r="AM5" s="5">
        <f t="shared" ca="1" si="8"/>
        <v>6</v>
      </c>
      <c r="AN5" s="5" t="s">
        <v>176</v>
      </c>
      <c r="AO5" s="5">
        <f t="shared" ca="1" si="9"/>
        <v>0</v>
      </c>
      <c r="AP5" s="5">
        <f t="shared" ca="1" si="10"/>
        <v>9</v>
      </c>
      <c r="AQ5" s="5" t="s">
        <v>3</v>
      </c>
      <c r="AR5" s="5">
        <f t="shared" ca="1" si="11"/>
        <v>9</v>
      </c>
      <c r="AS5" s="5">
        <f t="shared" ca="1" si="12"/>
        <v>4</v>
      </c>
      <c r="AT5" s="5" t="s">
        <v>177</v>
      </c>
      <c r="AU5" s="5">
        <f t="shared" ca="1" si="13"/>
        <v>2</v>
      </c>
      <c r="AV5" s="5">
        <f t="shared" ca="1" si="14"/>
        <v>4</v>
      </c>
      <c r="AW5" s="5" t="s">
        <v>63</v>
      </c>
      <c r="AX5" s="5">
        <f t="shared" ca="1" si="15"/>
        <v>1</v>
      </c>
      <c r="AY5" s="5">
        <f t="shared" ca="1" si="16"/>
        <v>0</v>
      </c>
      <c r="BB5" s="5">
        <v>5</v>
      </c>
      <c r="BC5" s="7">
        <f t="shared" ca="1" si="0"/>
        <v>1</v>
      </c>
      <c r="BD5" s="7">
        <f t="shared" ca="1" si="1"/>
        <v>0</v>
      </c>
      <c r="BE5" s="8"/>
      <c r="BG5" s="5">
        <v>5</v>
      </c>
      <c r="BH5" s="63">
        <f t="shared" ca="1" si="17"/>
        <v>4</v>
      </c>
      <c r="BI5" s="63">
        <f t="shared" ca="1" si="18"/>
        <v>9</v>
      </c>
      <c r="BJ5" s="8"/>
      <c r="BL5" s="5">
        <v>5</v>
      </c>
      <c r="BM5" s="7">
        <f t="shared" ca="1" si="19"/>
        <v>4</v>
      </c>
      <c r="BN5" s="7">
        <f t="shared" ca="1" si="20"/>
        <v>9</v>
      </c>
      <c r="BO5" s="8"/>
      <c r="BQ5" s="5">
        <v>5</v>
      </c>
      <c r="BR5" s="9">
        <f t="shared" ca="1" si="21"/>
        <v>1</v>
      </c>
      <c r="BS5" s="9">
        <f t="shared" ca="1" si="22"/>
        <v>9</v>
      </c>
      <c r="BT5" s="10"/>
      <c r="BV5" s="5">
        <v>5</v>
      </c>
      <c r="BW5" s="9">
        <f t="shared" ca="1" si="23"/>
        <v>6</v>
      </c>
      <c r="BX5" s="9">
        <f t="shared" ca="1" si="24"/>
        <v>4</v>
      </c>
      <c r="BY5" s="10"/>
      <c r="BZ5" s="10"/>
      <c r="CA5" s="8"/>
      <c r="CB5" s="11">
        <f t="shared" ca="1" si="25"/>
        <v>0.60451677238309087</v>
      </c>
      <c r="CC5" s="12">
        <f t="shared" ca="1" si="2"/>
        <v>10</v>
      </c>
      <c r="CD5" s="12"/>
      <c r="CE5" s="5">
        <v>5</v>
      </c>
      <c r="CF5" s="5">
        <v>0</v>
      </c>
      <c r="CG5" s="5">
        <v>4</v>
      </c>
      <c r="CH5" s="5"/>
      <c r="CI5" s="11">
        <f t="shared" ca="1" si="26"/>
        <v>0.60110937225265215</v>
      </c>
      <c r="CJ5" s="12">
        <f t="shared" ca="1" si="27"/>
        <v>50</v>
      </c>
      <c r="CK5" s="5"/>
      <c r="CL5" s="5">
        <v>5</v>
      </c>
      <c r="CM5" s="5">
        <v>0</v>
      </c>
      <c r="CN5" s="5">
        <v>4</v>
      </c>
      <c r="CP5" s="11">
        <f t="shared" ca="1" si="28"/>
        <v>0.88219037665342337</v>
      </c>
      <c r="CQ5" s="12">
        <f t="shared" ca="1" si="29"/>
        <v>20</v>
      </c>
      <c r="CR5" s="5"/>
      <c r="CS5" s="5">
        <v>5</v>
      </c>
      <c r="CT5" s="5">
        <v>0</v>
      </c>
      <c r="CU5" s="5">
        <v>4</v>
      </c>
      <c r="CW5" s="11">
        <f t="shared" ca="1" si="30"/>
        <v>0.47660646467336609</v>
      </c>
      <c r="CX5" s="12">
        <f t="shared" ca="1" si="31"/>
        <v>65</v>
      </c>
      <c r="CY5" s="5"/>
      <c r="CZ5" s="5">
        <v>5</v>
      </c>
      <c r="DA5" s="5">
        <v>0</v>
      </c>
      <c r="DB5" s="5">
        <v>4</v>
      </c>
    </row>
    <row r="6" spans="1:106" ht="9.9499999999999993" customHeight="1" x14ac:dyDescent="0.25">
      <c r="A6" s="24"/>
      <c r="B6" s="25"/>
      <c r="C6" s="25"/>
      <c r="D6" s="25"/>
      <c r="E6" s="25"/>
      <c r="F6" s="25"/>
      <c r="G6" s="25"/>
      <c r="H6" s="26"/>
      <c r="I6" s="20"/>
      <c r="J6" s="25"/>
      <c r="K6" s="25"/>
      <c r="L6" s="25"/>
      <c r="M6" s="25"/>
      <c r="N6" s="25"/>
      <c r="O6" s="25"/>
      <c r="P6" s="27"/>
      <c r="Q6" s="20"/>
      <c r="R6" s="25"/>
      <c r="S6" s="25"/>
      <c r="T6" s="25"/>
      <c r="U6" s="25"/>
      <c r="V6" s="25"/>
      <c r="W6" s="25"/>
      <c r="X6" s="27"/>
      <c r="AB6" s="3" t="s">
        <v>72</v>
      </c>
      <c r="AC6" s="5">
        <f t="shared" ca="1" si="32"/>
        <v>94</v>
      </c>
      <c r="AD6" s="5" t="s">
        <v>176</v>
      </c>
      <c r="AE6" s="5">
        <f t="shared" ca="1" si="3"/>
        <v>5698</v>
      </c>
      <c r="AF6" s="5" t="s">
        <v>4</v>
      </c>
      <c r="AG6" s="5">
        <f t="shared" ca="1" si="4"/>
        <v>5792</v>
      </c>
      <c r="AI6" s="5">
        <f t="shared" ca="1" si="5"/>
        <v>0</v>
      </c>
      <c r="AJ6" s="5">
        <f t="shared" ca="1" si="6"/>
        <v>0</v>
      </c>
      <c r="AK6" s="5" t="s">
        <v>63</v>
      </c>
      <c r="AL6" s="5">
        <f t="shared" ca="1" si="7"/>
        <v>9</v>
      </c>
      <c r="AM6" s="5">
        <f t="shared" ca="1" si="8"/>
        <v>4</v>
      </c>
      <c r="AN6" s="5" t="s">
        <v>53</v>
      </c>
      <c r="AO6" s="5">
        <f t="shared" ca="1" si="9"/>
        <v>5</v>
      </c>
      <c r="AP6" s="5">
        <f t="shared" ca="1" si="10"/>
        <v>6</v>
      </c>
      <c r="AQ6" s="5" t="s">
        <v>180</v>
      </c>
      <c r="AR6" s="5">
        <f t="shared" ca="1" si="11"/>
        <v>9</v>
      </c>
      <c r="AS6" s="5">
        <f t="shared" ca="1" si="12"/>
        <v>8</v>
      </c>
      <c r="AT6" s="5" t="s">
        <v>54</v>
      </c>
      <c r="AU6" s="5">
        <f t="shared" ca="1" si="13"/>
        <v>5</v>
      </c>
      <c r="AV6" s="5">
        <f t="shared" ca="1" si="14"/>
        <v>7</v>
      </c>
      <c r="AW6" s="5" t="s">
        <v>3</v>
      </c>
      <c r="AX6" s="5">
        <f t="shared" ca="1" si="15"/>
        <v>9</v>
      </c>
      <c r="AY6" s="5">
        <f t="shared" ca="1" si="16"/>
        <v>2</v>
      </c>
      <c r="BB6" s="5">
        <v>6</v>
      </c>
      <c r="BC6" s="7">
        <f t="shared" ca="1" si="0"/>
        <v>0</v>
      </c>
      <c r="BD6" s="7">
        <f t="shared" ca="1" si="1"/>
        <v>5</v>
      </c>
      <c r="BE6" s="8"/>
      <c r="BG6" s="5">
        <v>6</v>
      </c>
      <c r="BH6" s="63">
        <f t="shared" ca="1" si="17"/>
        <v>0</v>
      </c>
      <c r="BI6" s="63">
        <f t="shared" ca="1" si="18"/>
        <v>6</v>
      </c>
      <c r="BJ6" s="8"/>
      <c r="BL6" s="5">
        <v>6</v>
      </c>
      <c r="BM6" s="7">
        <f t="shared" ca="1" si="19"/>
        <v>0</v>
      </c>
      <c r="BN6" s="7">
        <f t="shared" ca="1" si="20"/>
        <v>6</v>
      </c>
      <c r="BO6" s="8"/>
      <c r="BQ6" s="5">
        <v>6</v>
      </c>
      <c r="BR6" s="9">
        <f t="shared" ca="1" si="21"/>
        <v>9</v>
      </c>
      <c r="BS6" s="9">
        <f t="shared" ca="1" si="22"/>
        <v>9</v>
      </c>
      <c r="BT6" s="10"/>
      <c r="BV6" s="5">
        <v>6</v>
      </c>
      <c r="BW6" s="9">
        <f t="shared" ca="1" si="23"/>
        <v>4</v>
      </c>
      <c r="BX6" s="9">
        <f t="shared" ca="1" si="24"/>
        <v>8</v>
      </c>
      <c r="BY6" s="10"/>
      <c r="BZ6" s="10"/>
      <c r="CA6" s="8"/>
      <c r="CB6" s="11">
        <f t="shared" ca="1" si="25"/>
        <v>0.7568451228377151</v>
      </c>
      <c r="CC6" s="12">
        <f t="shared" ca="1" si="2"/>
        <v>6</v>
      </c>
      <c r="CD6" s="12"/>
      <c r="CE6" s="5">
        <v>6</v>
      </c>
      <c r="CF6" s="5">
        <v>0</v>
      </c>
      <c r="CG6" s="5">
        <v>5</v>
      </c>
      <c r="CH6" s="5"/>
      <c r="CI6" s="11">
        <f t="shared" ca="1" si="26"/>
        <v>0.22938386630562713</v>
      </c>
      <c r="CJ6" s="12">
        <f t="shared" ca="1" si="27"/>
        <v>107</v>
      </c>
      <c r="CK6" s="5"/>
      <c r="CL6" s="5">
        <v>6</v>
      </c>
      <c r="CM6" s="5">
        <v>0</v>
      </c>
      <c r="CN6" s="5">
        <v>5</v>
      </c>
      <c r="CP6" s="11">
        <f t="shared" ca="1" si="28"/>
        <v>0.2471608215198775</v>
      </c>
      <c r="CQ6" s="12">
        <f t="shared" ca="1" si="29"/>
        <v>100</v>
      </c>
      <c r="CR6" s="5"/>
      <c r="CS6" s="5">
        <v>6</v>
      </c>
      <c r="CT6" s="5">
        <v>0</v>
      </c>
      <c r="CU6" s="5">
        <v>5</v>
      </c>
      <c r="CW6" s="11">
        <f t="shared" ca="1" si="30"/>
        <v>0.59040573536117735</v>
      </c>
      <c r="CX6" s="12">
        <f t="shared" ca="1" si="31"/>
        <v>49</v>
      </c>
      <c r="CY6" s="5"/>
      <c r="CZ6" s="5">
        <v>6</v>
      </c>
      <c r="DA6" s="5">
        <v>0</v>
      </c>
      <c r="DB6" s="5">
        <v>5</v>
      </c>
    </row>
    <row r="7" spans="1:106" ht="57" customHeight="1" x14ac:dyDescent="0.25">
      <c r="A7" s="20"/>
      <c r="B7" s="28"/>
      <c r="C7" s="28">
        <f ca="1">$BC1</f>
        <v>5</v>
      </c>
      <c r="D7" s="28">
        <f ca="1">$BH1</f>
        <v>2</v>
      </c>
      <c r="E7" s="28" t="str">
        <f ca="1">IF(AND(F7=0,G7=0),"",".")</f>
        <v>.</v>
      </c>
      <c r="F7" s="28">
        <f ca="1">$BR1</f>
        <v>6</v>
      </c>
      <c r="G7" s="28">
        <f ca="1">$BW1</f>
        <v>3</v>
      </c>
      <c r="H7" s="27"/>
      <c r="I7" s="20"/>
      <c r="J7" s="28"/>
      <c r="K7" s="28">
        <f ca="1">$BC2</f>
        <v>0</v>
      </c>
      <c r="L7" s="28">
        <f ca="1">$BH2</f>
        <v>3</v>
      </c>
      <c r="M7" s="28" t="str">
        <f ca="1">IF(AND(N7=0,O7=0),"",".")</f>
        <v>.</v>
      </c>
      <c r="N7" s="28">
        <f ca="1">$BR2</f>
        <v>6</v>
      </c>
      <c r="O7" s="28">
        <f ca="1">$BW2</f>
        <v>5</v>
      </c>
      <c r="P7" s="27"/>
      <c r="Q7" s="20"/>
      <c r="R7" s="28"/>
      <c r="S7" s="28">
        <f ca="1">$BC3</f>
        <v>7</v>
      </c>
      <c r="T7" s="28">
        <f ca="1">$BH3</f>
        <v>0</v>
      </c>
      <c r="U7" s="28" t="str">
        <f ca="1">IF(AND(V7=0,W7=0),"",".")</f>
        <v>.</v>
      </c>
      <c r="V7" s="28">
        <f ca="1">$BR3</f>
        <v>8</v>
      </c>
      <c r="W7" s="28">
        <f ca="1">$BW3</f>
        <v>0</v>
      </c>
      <c r="X7" s="27"/>
      <c r="AB7" s="3" t="s">
        <v>73</v>
      </c>
      <c r="AC7" s="5">
        <f t="shared" ca="1" si="32"/>
        <v>616</v>
      </c>
      <c r="AD7" s="5" t="s">
        <v>189</v>
      </c>
      <c r="AE7" s="5">
        <f t="shared" ca="1" si="3"/>
        <v>8935</v>
      </c>
      <c r="AF7" s="5" t="s">
        <v>4</v>
      </c>
      <c r="AG7" s="5">
        <f t="shared" ca="1" si="4"/>
        <v>9551</v>
      </c>
      <c r="AI7" s="5">
        <f t="shared" ca="1" si="5"/>
        <v>0</v>
      </c>
      <c r="AJ7" s="5">
        <f t="shared" ca="1" si="6"/>
        <v>6</v>
      </c>
      <c r="AK7" s="5" t="s">
        <v>3</v>
      </c>
      <c r="AL7" s="5">
        <f t="shared" ca="1" si="7"/>
        <v>1</v>
      </c>
      <c r="AM7" s="5">
        <f t="shared" ca="1" si="8"/>
        <v>6</v>
      </c>
      <c r="AN7" s="5" t="s">
        <v>1</v>
      </c>
      <c r="AO7" s="5">
        <f t="shared" ca="1" si="9"/>
        <v>8</v>
      </c>
      <c r="AP7" s="5">
        <f t="shared" ca="1" si="10"/>
        <v>9</v>
      </c>
      <c r="AQ7" s="5" t="s">
        <v>3</v>
      </c>
      <c r="AR7" s="5">
        <f t="shared" ca="1" si="11"/>
        <v>3</v>
      </c>
      <c r="AS7" s="5">
        <f t="shared" ca="1" si="12"/>
        <v>5</v>
      </c>
      <c r="AT7" s="5" t="s">
        <v>4</v>
      </c>
      <c r="AU7" s="5">
        <f t="shared" ca="1" si="13"/>
        <v>9</v>
      </c>
      <c r="AV7" s="5">
        <f t="shared" ca="1" si="14"/>
        <v>5</v>
      </c>
      <c r="AW7" s="5" t="s">
        <v>3</v>
      </c>
      <c r="AX7" s="5">
        <f t="shared" ca="1" si="15"/>
        <v>5</v>
      </c>
      <c r="AY7" s="5">
        <f t="shared" ca="1" si="16"/>
        <v>1</v>
      </c>
      <c r="BB7" s="5">
        <v>7</v>
      </c>
      <c r="BC7" s="7">
        <f t="shared" ca="1" si="0"/>
        <v>0</v>
      </c>
      <c r="BD7" s="7">
        <f t="shared" ca="1" si="1"/>
        <v>8</v>
      </c>
      <c r="BE7" s="8"/>
      <c r="BG7" s="5">
        <v>7</v>
      </c>
      <c r="BH7" s="63">
        <f t="shared" ca="1" si="17"/>
        <v>6</v>
      </c>
      <c r="BI7" s="63">
        <f t="shared" ca="1" si="18"/>
        <v>9</v>
      </c>
      <c r="BJ7" s="8"/>
      <c r="BL7" s="5">
        <v>7</v>
      </c>
      <c r="BM7" s="7">
        <f t="shared" ca="1" si="19"/>
        <v>6</v>
      </c>
      <c r="BN7" s="7">
        <f t="shared" ca="1" si="20"/>
        <v>9</v>
      </c>
      <c r="BO7" s="8"/>
      <c r="BQ7" s="5">
        <v>7</v>
      </c>
      <c r="BR7" s="9">
        <f t="shared" ca="1" si="21"/>
        <v>1</v>
      </c>
      <c r="BS7" s="9">
        <f t="shared" ca="1" si="22"/>
        <v>3</v>
      </c>
      <c r="BT7" s="10"/>
      <c r="BV7" s="5">
        <v>7</v>
      </c>
      <c r="BW7" s="9">
        <f t="shared" ca="1" si="23"/>
        <v>6</v>
      </c>
      <c r="BX7" s="9">
        <f t="shared" ca="1" si="24"/>
        <v>5</v>
      </c>
      <c r="BY7" s="10"/>
      <c r="BZ7" s="10"/>
      <c r="CA7" s="8"/>
      <c r="CB7" s="11">
        <f t="shared" ca="1" si="25"/>
        <v>0.68903069399052275</v>
      </c>
      <c r="CC7" s="12">
        <f t="shared" ca="1" si="2"/>
        <v>9</v>
      </c>
      <c r="CD7" s="12"/>
      <c r="CE7" s="5">
        <v>7</v>
      </c>
      <c r="CF7" s="5">
        <v>0</v>
      </c>
      <c r="CG7" s="5">
        <v>6</v>
      </c>
      <c r="CH7" s="5"/>
      <c r="CI7" s="11">
        <f t="shared" ca="1" si="26"/>
        <v>0.45396819803599198</v>
      </c>
      <c r="CJ7" s="12">
        <f t="shared" ca="1" si="27"/>
        <v>70</v>
      </c>
      <c r="CK7" s="5"/>
      <c r="CL7" s="5">
        <v>7</v>
      </c>
      <c r="CM7" s="5">
        <v>0</v>
      </c>
      <c r="CN7" s="5">
        <v>6</v>
      </c>
      <c r="CP7" s="11">
        <f t="shared" ca="1" si="28"/>
        <v>0.91427976337804795</v>
      </c>
      <c r="CQ7" s="12">
        <f t="shared" ca="1" si="29"/>
        <v>14</v>
      </c>
      <c r="CR7" s="5"/>
      <c r="CS7" s="5">
        <v>7</v>
      </c>
      <c r="CT7" s="5">
        <v>0</v>
      </c>
      <c r="CU7" s="5">
        <v>6</v>
      </c>
      <c r="CW7" s="11">
        <f t="shared" ca="1" si="30"/>
        <v>0.47272864016659655</v>
      </c>
      <c r="CX7" s="12">
        <f t="shared" ca="1" si="31"/>
        <v>66</v>
      </c>
      <c r="CY7" s="5"/>
      <c r="CZ7" s="5">
        <v>7</v>
      </c>
      <c r="DA7" s="5">
        <v>0</v>
      </c>
      <c r="DB7" s="5">
        <v>6</v>
      </c>
    </row>
    <row r="8" spans="1:106" ht="57" customHeight="1" x14ac:dyDescent="0.25">
      <c r="A8" s="20"/>
      <c r="B8" s="28" t="str">
        <f ca="1">IF(AND($BD1=0,$BC1=0),"","＋")</f>
        <v>＋</v>
      </c>
      <c r="C8" s="28">
        <f ca="1">IF(AND($BD1=0,$BC1=0),"＋",$BD1)</f>
        <v>0</v>
      </c>
      <c r="D8" s="28">
        <f ca="1">$BI1</f>
        <v>6</v>
      </c>
      <c r="E8" s="28" t="str">
        <f ca="1">IF(AND(F8=0,G8=0),"",".")</f>
        <v>.</v>
      </c>
      <c r="F8" s="28">
        <f ca="1">$BS1</f>
        <v>2</v>
      </c>
      <c r="G8" s="28">
        <f ca="1">$BX1</f>
        <v>7</v>
      </c>
      <c r="H8" s="27"/>
      <c r="I8" s="20"/>
      <c r="J8" s="28" t="str">
        <f ca="1">IF(AND($BD2=0,$BC2=0),"","＋")</f>
        <v>＋</v>
      </c>
      <c r="K8" s="28">
        <f ca="1">IF(AND($BD2=0,$BC2=0),"＋",$BD2)</f>
        <v>4</v>
      </c>
      <c r="L8" s="28">
        <f ca="1">$BI2</f>
        <v>9</v>
      </c>
      <c r="M8" s="28" t="str">
        <f ca="1">IF(AND(N8=0,O8=0),"",".")</f>
        <v>.</v>
      </c>
      <c r="N8" s="28">
        <f ca="1">$BS2</f>
        <v>3</v>
      </c>
      <c r="O8" s="28">
        <f ca="1">$BX2</f>
        <v>8</v>
      </c>
      <c r="P8" s="27"/>
      <c r="Q8" s="20"/>
      <c r="R8" s="28" t="str">
        <f ca="1">IF(AND($BD3=0,$BC3=0),"","＋")</f>
        <v>＋</v>
      </c>
      <c r="S8" s="28">
        <f ca="1">IF(AND($BD3=0,$BC3=0),"＋",$BD3)</f>
        <v>0</v>
      </c>
      <c r="T8" s="28">
        <f ca="1">$BI3</f>
        <v>3</v>
      </c>
      <c r="U8" s="28" t="str">
        <f ca="1">IF(AND(V8=0,W8=0),"",".")</f>
        <v>.</v>
      </c>
      <c r="V8" s="28">
        <f ca="1">$BS3</f>
        <v>5</v>
      </c>
      <c r="W8" s="28">
        <f ca="1">$BX3</f>
        <v>2</v>
      </c>
      <c r="X8" s="27"/>
      <c r="AB8" s="3" t="s">
        <v>18</v>
      </c>
      <c r="AC8" s="5">
        <f t="shared" ca="1" si="32"/>
        <v>827</v>
      </c>
      <c r="AD8" s="5" t="s">
        <v>1</v>
      </c>
      <c r="AE8" s="5">
        <f t="shared" ca="1" si="3"/>
        <v>2072</v>
      </c>
      <c r="AF8" s="5" t="s">
        <v>4</v>
      </c>
      <c r="AG8" s="5">
        <f t="shared" ca="1" si="4"/>
        <v>2899</v>
      </c>
      <c r="AI8" s="5">
        <f t="shared" ca="1" si="5"/>
        <v>0</v>
      </c>
      <c r="AJ8" s="5">
        <f t="shared" ca="1" si="6"/>
        <v>8</v>
      </c>
      <c r="AK8" s="5" t="s">
        <v>62</v>
      </c>
      <c r="AL8" s="5">
        <f t="shared" ca="1" si="7"/>
        <v>2</v>
      </c>
      <c r="AM8" s="5">
        <f t="shared" ca="1" si="8"/>
        <v>7</v>
      </c>
      <c r="AN8" s="5" t="s">
        <v>1</v>
      </c>
      <c r="AO8" s="5">
        <f t="shared" ca="1" si="9"/>
        <v>2</v>
      </c>
      <c r="AP8" s="5">
        <f t="shared" ca="1" si="10"/>
        <v>0</v>
      </c>
      <c r="AQ8" s="5" t="s">
        <v>62</v>
      </c>
      <c r="AR8" s="5">
        <f t="shared" ca="1" si="11"/>
        <v>7</v>
      </c>
      <c r="AS8" s="5">
        <f t="shared" ca="1" si="12"/>
        <v>2</v>
      </c>
      <c r="AT8" s="5" t="s">
        <v>4</v>
      </c>
      <c r="AU8" s="5">
        <f t="shared" ca="1" si="13"/>
        <v>2</v>
      </c>
      <c r="AV8" s="5">
        <f t="shared" ca="1" si="14"/>
        <v>8</v>
      </c>
      <c r="AW8" s="5" t="s">
        <v>178</v>
      </c>
      <c r="AX8" s="5">
        <f t="shared" ca="1" si="15"/>
        <v>9</v>
      </c>
      <c r="AY8" s="5">
        <f t="shared" ca="1" si="16"/>
        <v>9</v>
      </c>
      <c r="BB8" s="5">
        <v>8</v>
      </c>
      <c r="BC8" s="7">
        <f t="shared" ca="1" si="0"/>
        <v>0</v>
      </c>
      <c r="BD8" s="7">
        <f t="shared" ca="1" si="1"/>
        <v>2</v>
      </c>
      <c r="BE8" s="8"/>
      <c r="BG8" s="5">
        <v>8</v>
      </c>
      <c r="BH8" s="63">
        <f t="shared" ca="1" si="17"/>
        <v>8</v>
      </c>
      <c r="BI8" s="63">
        <f t="shared" ca="1" si="18"/>
        <v>0</v>
      </c>
      <c r="BJ8" s="8"/>
      <c r="BL8" s="5">
        <v>8</v>
      </c>
      <c r="BM8" s="7">
        <f t="shared" ca="1" si="19"/>
        <v>8</v>
      </c>
      <c r="BN8" s="7">
        <f t="shared" ca="1" si="20"/>
        <v>0</v>
      </c>
      <c r="BO8" s="8"/>
      <c r="BQ8" s="5">
        <v>8</v>
      </c>
      <c r="BR8" s="9">
        <f t="shared" ca="1" si="21"/>
        <v>2</v>
      </c>
      <c r="BS8" s="9">
        <f t="shared" ca="1" si="22"/>
        <v>7</v>
      </c>
      <c r="BT8" s="10"/>
      <c r="BV8" s="5">
        <v>8</v>
      </c>
      <c r="BW8" s="9">
        <f t="shared" ca="1" si="23"/>
        <v>7</v>
      </c>
      <c r="BX8" s="9">
        <f t="shared" ca="1" si="24"/>
        <v>2</v>
      </c>
      <c r="BY8" s="10"/>
      <c r="BZ8" s="10"/>
      <c r="CA8" s="8"/>
      <c r="CB8" s="11">
        <f t="shared" ca="1" si="25"/>
        <v>0.86474332140909527</v>
      </c>
      <c r="CC8" s="12">
        <f t="shared" ca="1" si="2"/>
        <v>3</v>
      </c>
      <c r="CD8" s="12"/>
      <c r="CE8" s="5">
        <v>8</v>
      </c>
      <c r="CF8" s="5">
        <v>0</v>
      </c>
      <c r="CG8" s="5">
        <v>7</v>
      </c>
      <c r="CH8" s="5"/>
      <c r="CI8" s="11">
        <f t="shared" ca="1" si="26"/>
        <v>1.5472496860928775E-2</v>
      </c>
      <c r="CJ8" s="12">
        <f t="shared" ca="1" si="27"/>
        <v>138</v>
      </c>
      <c r="CK8" s="5"/>
      <c r="CL8" s="5">
        <v>8</v>
      </c>
      <c r="CM8" s="5">
        <v>0</v>
      </c>
      <c r="CN8" s="5">
        <v>7</v>
      </c>
      <c r="CP8" s="11">
        <f t="shared" ca="1" si="28"/>
        <v>0.8466012759039081</v>
      </c>
      <c r="CQ8" s="12">
        <f t="shared" ca="1" si="29"/>
        <v>28</v>
      </c>
      <c r="CR8" s="5"/>
      <c r="CS8" s="5">
        <v>8</v>
      </c>
      <c r="CT8" s="5">
        <v>0</v>
      </c>
      <c r="CU8" s="5">
        <v>7</v>
      </c>
      <c r="CW8" s="11">
        <f t="shared" ca="1" si="30"/>
        <v>0.41754739778192174</v>
      </c>
      <c r="CX8" s="12">
        <f t="shared" ca="1" si="31"/>
        <v>73</v>
      </c>
      <c r="CY8" s="5"/>
      <c r="CZ8" s="5">
        <v>8</v>
      </c>
      <c r="DA8" s="5">
        <v>0</v>
      </c>
      <c r="DB8" s="5">
        <v>7</v>
      </c>
    </row>
    <row r="9" spans="1:106" ht="57" customHeight="1" x14ac:dyDescent="0.25">
      <c r="A9" s="20"/>
      <c r="B9" s="28"/>
      <c r="C9" s="28">
        <f ca="1">$AU1</f>
        <v>5</v>
      </c>
      <c r="D9" s="28">
        <f ca="1">$AV1</f>
        <v>8</v>
      </c>
      <c r="E9" s="28" t="str">
        <f>$AW1</f>
        <v>.</v>
      </c>
      <c r="F9" s="28">
        <f ca="1">$AX1</f>
        <v>9</v>
      </c>
      <c r="G9" s="28">
        <f ca="1">$AY1</f>
        <v>0</v>
      </c>
      <c r="H9" s="29"/>
      <c r="I9" s="30"/>
      <c r="J9" s="28"/>
      <c r="K9" s="28">
        <f ca="1">$AU2</f>
        <v>5</v>
      </c>
      <c r="L9" s="28">
        <f ca="1">$AV2</f>
        <v>3</v>
      </c>
      <c r="M9" s="28" t="str">
        <f>$AW2</f>
        <v>.</v>
      </c>
      <c r="N9" s="28">
        <f ca="1">$AX2</f>
        <v>0</v>
      </c>
      <c r="O9" s="28">
        <f ca="1">$AY2</f>
        <v>3</v>
      </c>
      <c r="P9" s="29"/>
      <c r="Q9" s="30"/>
      <c r="R9" s="28"/>
      <c r="S9" s="28">
        <f ca="1">$AU3</f>
        <v>7</v>
      </c>
      <c r="T9" s="28">
        <f ca="1">$AV3</f>
        <v>4</v>
      </c>
      <c r="U9" s="28" t="str">
        <f>$AW3</f>
        <v>.</v>
      </c>
      <c r="V9" s="28">
        <f ca="1">$AX3</f>
        <v>3</v>
      </c>
      <c r="W9" s="28">
        <f ca="1">$AY3</f>
        <v>2</v>
      </c>
      <c r="X9" s="31"/>
      <c r="AB9" s="3" t="s">
        <v>75</v>
      </c>
      <c r="AC9" s="5">
        <f t="shared" ca="1" si="32"/>
        <v>79</v>
      </c>
      <c r="AD9" s="5" t="s">
        <v>60</v>
      </c>
      <c r="AE9" s="5">
        <f t="shared" ca="1" si="3"/>
        <v>9</v>
      </c>
      <c r="AF9" s="5" t="s">
        <v>61</v>
      </c>
      <c r="AG9" s="5">
        <f t="shared" ca="1" si="4"/>
        <v>88</v>
      </c>
      <c r="AI9" s="5">
        <f t="shared" ca="1" si="5"/>
        <v>0</v>
      </c>
      <c r="AJ9" s="5">
        <f t="shared" ca="1" si="6"/>
        <v>0</v>
      </c>
      <c r="AK9" s="5" t="s">
        <v>62</v>
      </c>
      <c r="AL9" s="5">
        <f t="shared" ca="1" si="7"/>
        <v>7</v>
      </c>
      <c r="AM9" s="5">
        <f t="shared" ca="1" si="8"/>
        <v>9</v>
      </c>
      <c r="AN9" s="5" t="s">
        <v>60</v>
      </c>
      <c r="AO9" s="5">
        <f t="shared" ca="1" si="9"/>
        <v>0</v>
      </c>
      <c r="AP9" s="5">
        <f t="shared" ca="1" si="10"/>
        <v>0</v>
      </c>
      <c r="AQ9" s="5" t="s">
        <v>62</v>
      </c>
      <c r="AR9" s="5">
        <f t="shared" ca="1" si="11"/>
        <v>0</v>
      </c>
      <c r="AS9" s="5">
        <f t="shared" ca="1" si="12"/>
        <v>9</v>
      </c>
      <c r="AT9" s="5" t="s">
        <v>61</v>
      </c>
      <c r="AU9" s="5">
        <f t="shared" ca="1" si="13"/>
        <v>0</v>
      </c>
      <c r="AV9" s="5">
        <f t="shared" ca="1" si="14"/>
        <v>0</v>
      </c>
      <c r="AW9" s="5" t="s">
        <v>62</v>
      </c>
      <c r="AX9" s="5">
        <f t="shared" ca="1" si="15"/>
        <v>8</v>
      </c>
      <c r="AY9" s="5">
        <f t="shared" ca="1" si="16"/>
        <v>8</v>
      </c>
      <c r="BB9" s="5">
        <v>9</v>
      </c>
      <c r="BC9" s="7">
        <f t="shared" ca="1" si="0"/>
        <v>0</v>
      </c>
      <c r="BD9" s="7">
        <f t="shared" ca="1" si="1"/>
        <v>0</v>
      </c>
      <c r="BE9" s="8"/>
      <c r="BG9" s="5">
        <v>9</v>
      </c>
      <c r="BH9" s="63">
        <f t="shared" ca="1" si="17"/>
        <v>0</v>
      </c>
      <c r="BI9" s="63">
        <f t="shared" ca="1" si="18"/>
        <v>0</v>
      </c>
      <c r="BJ9" s="8"/>
      <c r="BL9" s="5">
        <v>9</v>
      </c>
      <c r="BM9" s="7">
        <f t="shared" ca="1" si="19"/>
        <v>0</v>
      </c>
      <c r="BN9" s="7">
        <f t="shared" ca="1" si="20"/>
        <v>0</v>
      </c>
      <c r="BO9" s="8"/>
      <c r="BQ9" s="5">
        <v>9</v>
      </c>
      <c r="BR9" s="9">
        <f t="shared" ca="1" si="21"/>
        <v>7</v>
      </c>
      <c r="BS9" s="9">
        <f t="shared" ca="1" si="22"/>
        <v>0</v>
      </c>
      <c r="BT9" s="10"/>
      <c r="BV9" s="5">
        <v>9</v>
      </c>
      <c r="BW9" s="9">
        <f t="shared" ca="1" si="23"/>
        <v>9</v>
      </c>
      <c r="BX9" s="9">
        <f t="shared" ca="1" si="24"/>
        <v>9</v>
      </c>
      <c r="BY9" s="10"/>
      <c r="BZ9" s="10"/>
      <c r="CA9" s="8"/>
      <c r="CB9" s="11">
        <f t="shared" ca="1" si="25"/>
        <v>4.1164827343115884E-2</v>
      </c>
      <c r="CC9" s="12">
        <f t="shared" ca="1" si="2"/>
        <v>18</v>
      </c>
      <c r="CD9" s="12"/>
      <c r="CE9" s="5">
        <v>9</v>
      </c>
      <c r="CF9" s="5">
        <v>0</v>
      </c>
      <c r="CG9" s="5">
        <v>8</v>
      </c>
      <c r="CH9" s="5"/>
      <c r="CI9" s="11">
        <f t="shared" ca="1" si="26"/>
        <v>0.1507526565498376</v>
      </c>
      <c r="CJ9" s="12">
        <f t="shared" ca="1" si="27"/>
        <v>120</v>
      </c>
      <c r="CK9" s="5"/>
      <c r="CL9" s="5">
        <v>9</v>
      </c>
      <c r="CM9" s="5">
        <v>0</v>
      </c>
      <c r="CN9" s="5">
        <v>8</v>
      </c>
      <c r="CP9" s="11">
        <f t="shared" ca="1" si="28"/>
        <v>3.4403475694276375E-2</v>
      </c>
      <c r="CQ9" s="12">
        <f t="shared" ca="1" si="29"/>
        <v>137</v>
      </c>
      <c r="CR9" s="5"/>
      <c r="CS9" s="5">
        <v>9</v>
      </c>
      <c r="CT9" s="5">
        <v>0</v>
      </c>
      <c r="CU9" s="5">
        <v>8</v>
      </c>
      <c r="CW9" s="11">
        <f t="shared" ca="1" si="30"/>
        <v>0.25243013581360996</v>
      </c>
      <c r="CX9" s="12">
        <f t="shared" ca="1" si="31"/>
        <v>100</v>
      </c>
      <c r="CY9" s="5"/>
      <c r="CZ9" s="5">
        <v>9</v>
      </c>
      <c r="DA9" s="5">
        <v>0</v>
      </c>
      <c r="DB9" s="5">
        <v>8</v>
      </c>
    </row>
    <row r="10" spans="1:106" ht="9.9499999999999993" customHeight="1" x14ac:dyDescent="0.25">
      <c r="A10" s="32"/>
      <c r="B10" s="33"/>
      <c r="C10" s="34"/>
      <c r="D10" s="35"/>
      <c r="E10" s="33"/>
      <c r="F10" s="33"/>
      <c r="G10" s="33"/>
      <c r="H10" s="36"/>
      <c r="I10" s="32"/>
      <c r="J10" s="33"/>
      <c r="K10" s="33"/>
      <c r="L10" s="33"/>
      <c r="M10" s="33"/>
      <c r="N10" s="33"/>
      <c r="O10" s="33"/>
      <c r="P10" s="36"/>
      <c r="Q10" s="32"/>
      <c r="R10" s="33"/>
      <c r="S10" s="33"/>
      <c r="T10" s="33"/>
      <c r="U10" s="33"/>
      <c r="V10" s="33"/>
      <c r="W10" s="33"/>
      <c r="X10" s="36"/>
      <c r="AB10" s="3" t="s">
        <v>76</v>
      </c>
      <c r="AC10" s="5">
        <f t="shared" ca="1" si="32"/>
        <v>264</v>
      </c>
      <c r="AD10" s="5" t="s">
        <v>60</v>
      </c>
      <c r="AE10" s="5">
        <f t="shared" ca="1" si="3"/>
        <v>3045</v>
      </c>
      <c r="AF10" s="5" t="s">
        <v>61</v>
      </c>
      <c r="AG10" s="5">
        <f t="shared" ca="1" si="4"/>
        <v>3309</v>
      </c>
      <c r="AI10" s="5">
        <f t="shared" ca="1" si="5"/>
        <v>0</v>
      </c>
      <c r="AJ10" s="5">
        <f t="shared" ca="1" si="6"/>
        <v>2</v>
      </c>
      <c r="AK10" s="5" t="s">
        <v>62</v>
      </c>
      <c r="AL10" s="5">
        <f t="shared" ca="1" si="7"/>
        <v>6</v>
      </c>
      <c r="AM10" s="5">
        <f t="shared" ca="1" si="8"/>
        <v>4</v>
      </c>
      <c r="AN10" s="5" t="s">
        <v>60</v>
      </c>
      <c r="AO10" s="5">
        <f t="shared" ca="1" si="9"/>
        <v>3</v>
      </c>
      <c r="AP10" s="5">
        <f t="shared" ca="1" si="10"/>
        <v>0</v>
      </c>
      <c r="AQ10" s="5" t="s">
        <v>62</v>
      </c>
      <c r="AR10" s="5">
        <f t="shared" ca="1" si="11"/>
        <v>4</v>
      </c>
      <c r="AS10" s="5">
        <f t="shared" ca="1" si="12"/>
        <v>5</v>
      </c>
      <c r="AT10" s="5" t="s">
        <v>61</v>
      </c>
      <c r="AU10" s="5">
        <f t="shared" ca="1" si="13"/>
        <v>3</v>
      </c>
      <c r="AV10" s="5">
        <f t="shared" ca="1" si="14"/>
        <v>3</v>
      </c>
      <c r="AW10" s="5" t="s">
        <v>62</v>
      </c>
      <c r="AX10" s="5">
        <f t="shared" ca="1" si="15"/>
        <v>0</v>
      </c>
      <c r="AY10" s="5">
        <f t="shared" ca="1" si="16"/>
        <v>9</v>
      </c>
      <c r="BB10" s="5">
        <v>10</v>
      </c>
      <c r="BC10" s="7">
        <f t="shared" ca="1" si="0"/>
        <v>0</v>
      </c>
      <c r="BD10" s="7">
        <f t="shared" ca="1" si="1"/>
        <v>3</v>
      </c>
      <c r="BE10" s="8"/>
      <c r="BG10" s="5">
        <v>10</v>
      </c>
      <c r="BH10" s="63">
        <f t="shared" ca="1" si="17"/>
        <v>2</v>
      </c>
      <c r="BI10" s="63">
        <f t="shared" ca="1" si="18"/>
        <v>0</v>
      </c>
      <c r="BJ10" s="8"/>
      <c r="BL10" s="5">
        <v>10</v>
      </c>
      <c r="BM10" s="7">
        <f t="shared" ca="1" si="19"/>
        <v>2</v>
      </c>
      <c r="BN10" s="7">
        <f t="shared" ca="1" si="20"/>
        <v>0</v>
      </c>
      <c r="BO10" s="8"/>
      <c r="BQ10" s="5">
        <v>10</v>
      </c>
      <c r="BR10" s="9">
        <f t="shared" ca="1" si="21"/>
        <v>6</v>
      </c>
      <c r="BS10" s="9">
        <f t="shared" ca="1" si="22"/>
        <v>4</v>
      </c>
      <c r="BT10" s="10"/>
      <c r="BV10" s="5">
        <v>10</v>
      </c>
      <c r="BW10" s="9">
        <f t="shared" ca="1" si="23"/>
        <v>4</v>
      </c>
      <c r="BX10" s="9">
        <f t="shared" ca="1" si="24"/>
        <v>5</v>
      </c>
      <c r="BY10" s="10"/>
      <c r="BZ10" s="10"/>
      <c r="CA10" s="8"/>
      <c r="CB10" s="11">
        <f t="shared" ca="1" si="25"/>
        <v>0.85003761057527016</v>
      </c>
      <c r="CC10" s="12">
        <f t="shared" ca="1" si="2"/>
        <v>4</v>
      </c>
      <c r="CD10" s="12"/>
      <c r="CE10" s="5">
        <v>10</v>
      </c>
      <c r="CF10" s="5">
        <v>1</v>
      </c>
      <c r="CG10" s="5">
        <v>0</v>
      </c>
      <c r="CH10" s="5"/>
      <c r="CI10" s="11">
        <f t="shared" ca="1" si="26"/>
        <v>0.1980944810596349</v>
      </c>
      <c r="CJ10" s="12">
        <f t="shared" ca="1" si="27"/>
        <v>112</v>
      </c>
      <c r="CK10" s="5"/>
      <c r="CL10" s="5">
        <v>10</v>
      </c>
      <c r="CM10" s="5">
        <v>0</v>
      </c>
      <c r="CN10" s="5">
        <v>9</v>
      </c>
      <c r="CP10" s="11">
        <f t="shared" ca="1" si="28"/>
        <v>0.57693796929870977</v>
      </c>
      <c r="CQ10" s="12">
        <f t="shared" ca="1" si="29"/>
        <v>65</v>
      </c>
      <c r="CR10" s="5"/>
      <c r="CS10" s="5">
        <v>10</v>
      </c>
      <c r="CT10" s="5">
        <v>0</v>
      </c>
      <c r="CU10" s="5">
        <v>9</v>
      </c>
      <c r="CW10" s="11">
        <f t="shared" ca="1" si="30"/>
        <v>0.64537374658601498</v>
      </c>
      <c r="CX10" s="12">
        <f t="shared" ca="1" si="31"/>
        <v>46</v>
      </c>
      <c r="CY10" s="5"/>
      <c r="CZ10" s="5">
        <v>10</v>
      </c>
      <c r="DA10" s="5">
        <v>0</v>
      </c>
      <c r="DB10" s="5">
        <v>9</v>
      </c>
    </row>
    <row r="11" spans="1:106" ht="19.5" customHeight="1" thickBot="1" x14ac:dyDescent="0.3">
      <c r="A11" s="37"/>
      <c r="B11" s="16" t="s">
        <v>77</v>
      </c>
      <c r="C11" s="38"/>
      <c r="D11" s="18"/>
      <c r="E11" s="17"/>
      <c r="F11" s="17"/>
      <c r="G11" s="17"/>
      <c r="H11" s="19"/>
      <c r="I11" s="37"/>
      <c r="J11" s="16" t="s">
        <v>78</v>
      </c>
      <c r="K11" s="17"/>
      <c r="L11" s="17"/>
      <c r="M11" s="17"/>
      <c r="N11" s="17"/>
      <c r="O11" s="17"/>
      <c r="P11" s="19"/>
      <c r="Q11" s="37"/>
      <c r="R11" s="16" t="s">
        <v>79</v>
      </c>
      <c r="S11" s="17"/>
      <c r="T11" s="17"/>
      <c r="U11" s="17"/>
      <c r="V11" s="17"/>
      <c r="W11" s="17"/>
      <c r="X11" s="19"/>
      <c r="AB11" s="3" t="s">
        <v>80</v>
      </c>
      <c r="AC11" s="5">
        <f t="shared" ca="1" si="32"/>
        <v>8812</v>
      </c>
      <c r="AD11" s="5" t="s">
        <v>60</v>
      </c>
      <c r="AE11" s="5">
        <f t="shared" ca="1" si="3"/>
        <v>475</v>
      </c>
      <c r="AF11" s="5" t="s">
        <v>61</v>
      </c>
      <c r="AG11" s="5">
        <f t="shared" ca="1" si="4"/>
        <v>9287</v>
      </c>
      <c r="AI11" s="5">
        <f t="shared" ca="1" si="5"/>
        <v>8</v>
      </c>
      <c r="AJ11" s="5">
        <f t="shared" ca="1" si="6"/>
        <v>8</v>
      </c>
      <c r="AK11" s="5" t="s">
        <v>62</v>
      </c>
      <c r="AL11" s="5">
        <f t="shared" ca="1" si="7"/>
        <v>1</v>
      </c>
      <c r="AM11" s="5">
        <f t="shared" ca="1" si="8"/>
        <v>2</v>
      </c>
      <c r="AN11" s="5" t="s">
        <v>60</v>
      </c>
      <c r="AO11" s="5">
        <f t="shared" ca="1" si="9"/>
        <v>0</v>
      </c>
      <c r="AP11" s="5">
        <f t="shared" ca="1" si="10"/>
        <v>4</v>
      </c>
      <c r="AQ11" s="5" t="s">
        <v>62</v>
      </c>
      <c r="AR11" s="5">
        <f t="shared" ca="1" si="11"/>
        <v>7</v>
      </c>
      <c r="AS11" s="5">
        <f t="shared" ca="1" si="12"/>
        <v>5</v>
      </c>
      <c r="AT11" s="5" t="s">
        <v>61</v>
      </c>
      <c r="AU11" s="5">
        <f t="shared" ca="1" si="13"/>
        <v>9</v>
      </c>
      <c r="AV11" s="5">
        <f t="shared" ca="1" si="14"/>
        <v>2</v>
      </c>
      <c r="AW11" s="5" t="s">
        <v>62</v>
      </c>
      <c r="AX11" s="5">
        <f t="shared" ca="1" si="15"/>
        <v>8</v>
      </c>
      <c r="AY11" s="5">
        <f t="shared" ca="1" si="16"/>
        <v>7</v>
      </c>
      <c r="BB11" s="5">
        <v>11</v>
      </c>
      <c r="BC11" s="7">
        <f t="shared" ca="1" si="0"/>
        <v>8</v>
      </c>
      <c r="BD11" s="7">
        <f t="shared" ca="1" si="1"/>
        <v>0</v>
      </c>
      <c r="BE11" s="8"/>
      <c r="BG11" s="5">
        <v>11</v>
      </c>
      <c r="BH11" s="63">
        <f t="shared" ca="1" si="17"/>
        <v>8</v>
      </c>
      <c r="BI11" s="63">
        <f t="shared" ca="1" si="18"/>
        <v>4</v>
      </c>
      <c r="BJ11" s="8"/>
      <c r="BL11" s="5">
        <v>11</v>
      </c>
      <c r="BM11" s="7">
        <f t="shared" ca="1" si="19"/>
        <v>8</v>
      </c>
      <c r="BN11" s="7">
        <f t="shared" ca="1" si="20"/>
        <v>4</v>
      </c>
      <c r="BO11" s="8"/>
      <c r="BQ11" s="5">
        <v>11</v>
      </c>
      <c r="BR11" s="9">
        <f t="shared" ca="1" si="21"/>
        <v>1</v>
      </c>
      <c r="BS11" s="9">
        <f t="shared" ca="1" si="22"/>
        <v>7</v>
      </c>
      <c r="BT11" s="10"/>
      <c r="BV11" s="5">
        <v>11</v>
      </c>
      <c r="BW11" s="9">
        <f t="shared" ca="1" si="23"/>
        <v>2</v>
      </c>
      <c r="BX11" s="9">
        <f t="shared" ca="1" si="24"/>
        <v>5</v>
      </c>
      <c r="BY11" s="10"/>
      <c r="BZ11" s="10"/>
      <c r="CA11" s="8"/>
      <c r="CB11" s="11">
        <f t="shared" ca="1" si="25"/>
        <v>5.7257062746471687E-2</v>
      </c>
      <c r="CC11" s="12">
        <f t="shared" ca="1" si="2"/>
        <v>17</v>
      </c>
      <c r="CD11" s="12"/>
      <c r="CE11" s="5">
        <v>11</v>
      </c>
      <c r="CF11" s="5">
        <v>2</v>
      </c>
      <c r="CG11" s="5">
        <v>0</v>
      </c>
      <c r="CH11" s="5"/>
      <c r="CI11" s="11">
        <f t="shared" ca="1" si="26"/>
        <v>0.35927651802858229</v>
      </c>
      <c r="CJ11" s="12">
        <f t="shared" ca="1" si="27"/>
        <v>85</v>
      </c>
      <c r="CK11" s="5"/>
      <c r="CL11" s="5">
        <v>11</v>
      </c>
      <c r="CM11" s="5">
        <v>1</v>
      </c>
      <c r="CN11" s="5">
        <v>0</v>
      </c>
      <c r="CP11" s="11">
        <f t="shared" ca="1" si="28"/>
        <v>0.88312364103486252</v>
      </c>
      <c r="CQ11" s="12">
        <f t="shared" ca="1" si="29"/>
        <v>18</v>
      </c>
      <c r="CR11" s="5"/>
      <c r="CS11" s="5">
        <v>11</v>
      </c>
      <c r="CT11" s="5">
        <v>1</v>
      </c>
      <c r="CU11" s="5">
        <v>0</v>
      </c>
      <c r="CW11" s="11">
        <f t="shared" ca="1" si="30"/>
        <v>0.76621356321860046</v>
      </c>
      <c r="CX11" s="12">
        <f t="shared" ca="1" si="31"/>
        <v>26</v>
      </c>
      <c r="CY11" s="5"/>
      <c r="CZ11" s="5">
        <v>11</v>
      </c>
      <c r="DA11" s="5">
        <v>1</v>
      </c>
      <c r="DB11" s="5">
        <v>0</v>
      </c>
    </row>
    <row r="12" spans="1:106" ht="45.95" customHeight="1" thickBot="1" x14ac:dyDescent="0.3">
      <c r="A12" s="24"/>
      <c r="B12" s="66" t="str">
        <f ca="1">$AC4/100&amp;$AD4&amp;$AE4/100&amp;$AF4</f>
        <v>32.24＋9.03＝</v>
      </c>
      <c r="C12" s="67"/>
      <c r="D12" s="67"/>
      <c r="E12" s="67"/>
      <c r="F12" s="77">
        <f ca="1">$AG4/100</f>
        <v>41.27</v>
      </c>
      <c r="G12" s="78"/>
      <c r="H12" s="21"/>
      <c r="I12" s="20"/>
      <c r="J12" s="66" t="str">
        <f ca="1">$AC5/100&amp;$AD5&amp;$AE5/100&amp;$AF5</f>
        <v>14.16＋9.94＝</v>
      </c>
      <c r="K12" s="67"/>
      <c r="L12" s="67"/>
      <c r="M12" s="67"/>
      <c r="N12" s="77">
        <f ca="1">$AG5/100</f>
        <v>24.1</v>
      </c>
      <c r="O12" s="78"/>
      <c r="P12" s="22"/>
      <c r="Q12" s="20"/>
      <c r="R12" s="66" t="str">
        <f ca="1">$AC6/100&amp;$AD6&amp;$AE6/100&amp;$AF6</f>
        <v>0.94＋56.98＝</v>
      </c>
      <c r="S12" s="67"/>
      <c r="T12" s="67"/>
      <c r="U12" s="67"/>
      <c r="V12" s="77">
        <f ca="1">$AG6/100</f>
        <v>57.92</v>
      </c>
      <c r="W12" s="78"/>
      <c r="X12" s="27"/>
      <c r="AB12" s="3" t="s">
        <v>138</v>
      </c>
      <c r="AC12" s="5">
        <f t="shared" ca="1" si="32"/>
        <v>6283</v>
      </c>
      <c r="AD12" s="5" t="s">
        <v>60</v>
      </c>
      <c r="AE12" s="5">
        <f t="shared" ca="1" si="3"/>
        <v>780</v>
      </c>
      <c r="AF12" s="5" t="s">
        <v>61</v>
      </c>
      <c r="AG12" s="5">
        <f t="shared" ca="1" si="4"/>
        <v>7063</v>
      </c>
      <c r="AI12" s="5">
        <f t="shared" ca="1" si="5"/>
        <v>6</v>
      </c>
      <c r="AJ12" s="5">
        <f t="shared" ca="1" si="6"/>
        <v>2</v>
      </c>
      <c r="AK12" s="5" t="s">
        <v>62</v>
      </c>
      <c r="AL12" s="5">
        <f t="shared" ca="1" si="7"/>
        <v>8</v>
      </c>
      <c r="AM12" s="5">
        <f t="shared" ca="1" si="8"/>
        <v>3</v>
      </c>
      <c r="AN12" s="5" t="s">
        <v>60</v>
      </c>
      <c r="AO12" s="5">
        <f t="shared" ca="1" si="9"/>
        <v>0</v>
      </c>
      <c r="AP12" s="5">
        <f t="shared" ca="1" si="10"/>
        <v>7</v>
      </c>
      <c r="AQ12" s="5" t="s">
        <v>62</v>
      </c>
      <c r="AR12" s="5">
        <f t="shared" ca="1" si="11"/>
        <v>8</v>
      </c>
      <c r="AS12" s="5">
        <f t="shared" ca="1" si="12"/>
        <v>0</v>
      </c>
      <c r="AT12" s="5" t="s">
        <v>61</v>
      </c>
      <c r="AU12" s="5">
        <f t="shared" ca="1" si="13"/>
        <v>7</v>
      </c>
      <c r="AV12" s="5">
        <f t="shared" ca="1" si="14"/>
        <v>0</v>
      </c>
      <c r="AW12" s="5" t="s">
        <v>62</v>
      </c>
      <c r="AX12" s="5">
        <f t="shared" ca="1" si="15"/>
        <v>6</v>
      </c>
      <c r="AY12" s="5">
        <f t="shared" ca="1" si="16"/>
        <v>3</v>
      </c>
      <c r="BB12" s="5">
        <v>12</v>
      </c>
      <c r="BC12" s="7">
        <f t="shared" ca="1" si="0"/>
        <v>6</v>
      </c>
      <c r="BD12" s="7">
        <f t="shared" ca="1" si="1"/>
        <v>0</v>
      </c>
      <c r="BE12" s="8"/>
      <c r="BG12" s="5">
        <v>12</v>
      </c>
      <c r="BH12" s="63">
        <f t="shared" ca="1" si="17"/>
        <v>2</v>
      </c>
      <c r="BI12" s="63">
        <f t="shared" ca="1" si="18"/>
        <v>7</v>
      </c>
      <c r="BJ12" s="8"/>
      <c r="BL12" s="5">
        <v>12</v>
      </c>
      <c r="BM12" s="7">
        <f t="shared" ca="1" si="19"/>
        <v>2</v>
      </c>
      <c r="BN12" s="7">
        <f t="shared" ca="1" si="20"/>
        <v>7</v>
      </c>
      <c r="BO12" s="8"/>
      <c r="BQ12" s="5">
        <v>12</v>
      </c>
      <c r="BR12" s="9">
        <f t="shared" ca="1" si="21"/>
        <v>8</v>
      </c>
      <c r="BS12" s="9">
        <f t="shared" ca="1" si="22"/>
        <v>8</v>
      </c>
      <c r="BT12" s="10"/>
      <c r="BV12" s="5">
        <v>12</v>
      </c>
      <c r="BW12" s="9">
        <f t="shared" ca="1" si="23"/>
        <v>3</v>
      </c>
      <c r="BX12" s="9">
        <f t="shared" ca="1" si="24"/>
        <v>0</v>
      </c>
      <c r="BY12" s="10"/>
      <c r="BZ12" s="10"/>
      <c r="CA12" s="8"/>
      <c r="CB12" s="11">
        <f t="shared" ca="1" si="25"/>
        <v>0.1573438697310745</v>
      </c>
      <c r="CC12" s="12">
        <f t="shared" ca="1" si="2"/>
        <v>15</v>
      </c>
      <c r="CD12" s="12"/>
      <c r="CE12" s="5">
        <v>12</v>
      </c>
      <c r="CF12" s="5">
        <v>3</v>
      </c>
      <c r="CG12" s="5">
        <v>0</v>
      </c>
      <c r="CH12" s="5"/>
      <c r="CI12" s="11">
        <f t="shared" ca="1" si="26"/>
        <v>0.78903105467638879</v>
      </c>
      <c r="CJ12" s="12">
        <f t="shared" ca="1" si="27"/>
        <v>28</v>
      </c>
      <c r="CK12" s="5"/>
      <c r="CL12" s="5">
        <v>12</v>
      </c>
      <c r="CM12" s="5">
        <v>1</v>
      </c>
      <c r="CN12" s="5">
        <v>1</v>
      </c>
      <c r="CP12" s="11">
        <f t="shared" ca="1" si="28"/>
        <v>0.33316332470240861</v>
      </c>
      <c r="CQ12" s="12">
        <f t="shared" ca="1" si="29"/>
        <v>89</v>
      </c>
      <c r="CR12" s="5"/>
      <c r="CS12" s="5">
        <v>12</v>
      </c>
      <c r="CT12" s="5">
        <v>1</v>
      </c>
      <c r="CU12" s="5">
        <v>1</v>
      </c>
      <c r="CW12" s="11">
        <f t="shared" ca="1" si="30"/>
        <v>0.73056742306283218</v>
      </c>
      <c r="CX12" s="12">
        <f t="shared" ca="1" si="31"/>
        <v>31</v>
      </c>
      <c r="CY12" s="5"/>
      <c r="CZ12" s="5">
        <v>12</v>
      </c>
      <c r="DA12" s="5">
        <v>1</v>
      </c>
      <c r="DB12" s="5">
        <v>1</v>
      </c>
    </row>
    <row r="13" spans="1:106" ht="9.9499999999999993" customHeight="1" x14ac:dyDescent="0.25">
      <c r="A13" s="20"/>
      <c r="B13" s="39"/>
      <c r="C13" s="40"/>
      <c r="D13" s="41"/>
      <c r="E13" s="14"/>
      <c r="F13" s="14"/>
      <c r="G13" s="14"/>
      <c r="H13" s="27"/>
      <c r="I13" s="20"/>
      <c r="J13" s="39"/>
      <c r="K13" s="14"/>
      <c r="L13" s="14"/>
      <c r="M13" s="14"/>
      <c r="N13" s="14"/>
      <c r="O13" s="14"/>
      <c r="P13" s="27"/>
      <c r="Q13" s="20"/>
      <c r="R13" s="39"/>
      <c r="S13" s="14"/>
      <c r="T13" s="14"/>
      <c r="U13" s="14"/>
      <c r="V13" s="14"/>
      <c r="W13" s="14"/>
      <c r="X13" s="27"/>
      <c r="AC13" s="5"/>
      <c r="AD13" s="5"/>
      <c r="AE13" s="5"/>
      <c r="AF13" s="5"/>
      <c r="AG13" s="5"/>
      <c r="CB13" s="11">
        <f t="shared" ca="1" si="25"/>
        <v>0.71701774033914423</v>
      </c>
      <c r="CC13" s="12">
        <f t="shared" ca="1" si="2"/>
        <v>8</v>
      </c>
      <c r="CD13" s="12"/>
      <c r="CE13" s="5">
        <v>13</v>
      </c>
      <c r="CF13" s="5">
        <v>4</v>
      </c>
      <c r="CG13" s="5">
        <v>0</v>
      </c>
      <c r="CH13" s="5"/>
      <c r="CI13" s="11">
        <f t="shared" ca="1" si="26"/>
        <v>0.28588177841890317</v>
      </c>
      <c r="CJ13" s="12">
        <f t="shared" ca="1" si="27"/>
        <v>92</v>
      </c>
      <c r="CK13" s="5"/>
      <c r="CL13" s="5">
        <v>13</v>
      </c>
      <c r="CM13" s="5">
        <v>1</v>
      </c>
      <c r="CN13" s="5">
        <v>2</v>
      </c>
      <c r="CP13" s="11">
        <f t="shared" ca="1" si="28"/>
        <v>0.84672059142167311</v>
      </c>
      <c r="CQ13" s="12">
        <f t="shared" ca="1" si="29"/>
        <v>27</v>
      </c>
      <c r="CR13" s="5"/>
      <c r="CS13" s="5">
        <v>13</v>
      </c>
      <c r="CT13" s="5">
        <v>1</v>
      </c>
      <c r="CU13" s="5">
        <v>2</v>
      </c>
      <c r="CW13" s="11">
        <f t="shared" ca="1" si="30"/>
        <v>0.84386853138583984</v>
      </c>
      <c r="CX13" s="12">
        <f t="shared" ca="1" si="31"/>
        <v>18</v>
      </c>
      <c r="CY13" s="5"/>
      <c r="CZ13" s="5">
        <v>13</v>
      </c>
      <c r="DA13" s="5">
        <v>1</v>
      </c>
      <c r="DB13" s="5">
        <v>2</v>
      </c>
    </row>
    <row r="14" spans="1:106" ht="57" customHeight="1" x14ac:dyDescent="0.25">
      <c r="A14" s="20"/>
      <c r="B14" s="28"/>
      <c r="C14" s="28">
        <f ca="1">$BC4</f>
        <v>3</v>
      </c>
      <c r="D14" s="28">
        <f ca="1">$BH4</f>
        <v>2</v>
      </c>
      <c r="E14" s="28" t="str">
        <f ca="1">IF(AND(F14=0,G14=0),"",".")</f>
        <v>.</v>
      </c>
      <c r="F14" s="28">
        <f ca="1">$BR4</f>
        <v>2</v>
      </c>
      <c r="G14" s="28">
        <f ca="1">$BW4</f>
        <v>4</v>
      </c>
      <c r="H14" s="27"/>
      <c r="I14" s="20"/>
      <c r="J14" s="28"/>
      <c r="K14" s="28">
        <f ca="1">$BC5</f>
        <v>1</v>
      </c>
      <c r="L14" s="28">
        <f ca="1">$BH5</f>
        <v>4</v>
      </c>
      <c r="M14" s="28" t="str">
        <f ca="1">IF(AND(N14=0,O14=0),"",".")</f>
        <v>.</v>
      </c>
      <c r="N14" s="28">
        <f ca="1">$BR5</f>
        <v>1</v>
      </c>
      <c r="O14" s="28">
        <f ca="1">$BW5</f>
        <v>6</v>
      </c>
      <c r="P14" s="27"/>
      <c r="Q14" s="20"/>
      <c r="R14" s="28"/>
      <c r="S14" s="28">
        <f ca="1">$BC6</f>
        <v>0</v>
      </c>
      <c r="T14" s="28">
        <f ca="1">$BH6</f>
        <v>0</v>
      </c>
      <c r="U14" s="28" t="str">
        <f ca="1">IF(AND(V14=0,W14=0),"",".")</f>
        <v>.</v>
      </c>
      <c r="V14" s="28">
        <f ca="1">$BR6</f>
        <v>9</v>
      </c>
      <c r="W14" s="28">
        <f ca="1">$BW6</f>
        <v>4</v>
      </c>
      <c r="X14" s="27"/>
      <c r="AC14" s="5"/>
      <c r="AD14" s="5"/>
      <c r="AE14" s="5"/>
      <c r="AF14" s="5"/>
      <c r="AG14" s="5"/>
      <c r="AX14" s="42"/>
      <c r="AY14" s="42"/>
      <c r="CB14" s="11">
        <f t="shared" ca="1" si="25"/>
        <v>0.44834171983853865</v>
      </c>
      <c r="CC14" s="12">
        <f t="shared" ca="1" si="2"/>
        <v>11</v>
      </c>
      <c r="CD14" s="12"/>
      <c r="CE14" s="5">
        <v>14</v>
      </c>
      <c r="CF14" s="5">
        <v>5</v>
      </c>
      <c r="CG14" s="5">
        <v>0</v>
      </c>
      <c r="CH14" s="5"/>
      <c r="CI14" s="11">
        <f t="shared" ca="1" si="26"/>
        <v>0.28575092680050529</v>
      </c>
      <c r="CJ14" s="12">
        <f t="shared" ca="1" si="27"/>
        <v>93</v>
      </c>
      <c r="CK14" s="5"/>
      <c r="CL14" s="5">
        <v>14</v>
      </c>
      <c r="CM14" s="5">
        <v>1</v>
      </c>
      <c r="CN14" s="5">
        <v>3</v>
      </c>
      <c r="CP14" s="11">
        <f t="shared" ca="1" si="28"/>
        <v>0.41306633251989455</v>
      </c>
      <c r="CQ14" s="12">
        <f t="shared" ca="1" si="29"/>
        <v>82</v>
      </c>
      <c r="CR14" s="5"/>
      <c r="CS14" s="5">
        <v>14</v>
      </c>
      <c r="CT14" s="5">
        <v>1</v>
      </c>
      <c r="CU14" s="5">
        <v>3</v>
      </c>
      <c r="CW14" s="11">
        <f t="shared" ca="1" si="30"/>
        <v>0.28502743915111362</v>
      </c>
      <c r="CX14" s="12">
        <f t="shared" ca="1" si="31"/>
        <v>93</v>
      </c>
      <c r="CY14" s="5"/>
      <c r="CZ14" s="5">
        <v>14</v>
      </c>
      <c r="DA14" s="5">
        <v>1</v>
      </c>
      <c r="DB14" s="5">
        <v>3</v>
      </c>
    </row>
    <row r="15" spans="1:106" ht="57" customHeight="1" x14ac:dyDescent="0.25">
      <c r="A15" s="20"/>
      <c r="B15" s="28" t="str">
        <f ca="1">IF(AND($BD4=0,$BC4=0),"","＋")</f>
        <v>＋</v>
      </c>
      <c r="C15" s="28">
        <f ca="1">IF(AND($BD4=0,$BC4=0),"＋",$BD4)</f>
        <v>0</v>
      </c>
      <c r="D15" s="28">
        <f ca="1">$BI4</f>
        <v>9</v>
      </c>
      <c r="E15" s="28" t="str">
        <f ca="1">IF(AND(F15=0,G15=0),"",".")</f>
        <v>.</v>
      </c>
      <c r="F15" s="28">
        <f ca="1">$BS4</f>
        <v>0</v>
      </c>
      <c r="G15" s="28">
        <f ca="1">$BX4</f>
        <v>3</v>
      </c>
      <c r="H15" s="27"/>
      <c r="I15" s="20"/>
      <c r="J15" s="28" t="str">
        <f ca="1">IF(AND($BD5=0,$BC5=0),"","＋")</f>
        <v>＋</v>
      </c>
      <c r="K15" s="28">
        <f ca="1">IF(AND($BD5=0,$BC5=0),"＋",$BD5)</f>
        <v>0</v>
      </c>
      <c r="L15" s="28">
        <f ca="1">$BI5</f>
        <v>9</v>
      </c>
      <c r="M15" s="28" t="str">
        <f ca="1">IF(AND(N15=0,O15=0),"",".")</f>
        <v>.</v>
      </c>
      <c r="N15" s="28">
        <f ca="1">$BS5</f>
        <v>9</v>
      </c>
      <c r="O15" s="28">
        <f ca="1">$BX5</f>
        <v>4</v>
      </c>
      <c r="P15" s="27"/>
      <c r="Q15" s="20"/>
      <c r="R15" s="28" t="str">
        <f ca="1">IF(AND($BD6=0,$BC6=0),"","＋")</f>
        <v>＋</v>
      </c>
      <c r="S15" s="28">
        <f ca="1">IF(AND($BD6=0,$BC6=0),"＋",$BD6)</f>
        <v>5</v>
      </c>
      <c r="T15" s="28">
        <f ca="1">$BI6</f>
        <v>6</v>
      </c>
      <c r="U15" s="28" t="str">
        <f ca="1">IF(AND(V15=0,W15=0),"",".")</f>
        <v>.</v>
      </c>
      <c r="V15" s="28">
        <f ca="1">$BS6</f>
        <v>9</v>
      </c>
      <c r="W15" s="28">
        <f ca="1">$BX6</f>
        <v>8</v>
      </c>
      <c r="X15" s="27"/>
      <c r="AF15" s="4"/>
      <c r="AG15" s="5"/>
      <c r="AH15" s="5"/>
      <c r="AJ15" s="5"/>
      <c r="AU15" s="5"/>
      <c r="AV15" s="5"/>
      <c r="AW15" s="5"/>
      <c r="AX15" s="5"/>
      <c r="AY15" s="5"/>
      <c r="CB15" s="11">
        <f t="shared" ca="1" si="25"/>
        <v>0.71830343051398782</v>
      </c>
      <c r="CC15" s="12">
        <f t="shared" ca="1" si="2"/>
        <v>7</v>
      </c>
      <c r="CD15" s="12"/>
      <c r="CE15" s="5">
        <v>15</v>
      </c>
      <c r="CF15" s="5">
        <v>6</v>
      </c>
      <c r="CG15" s="5">
        <v>0</v>
      </c>
      <c r="CH15" s="5"/>
      <c r="CI15" s="11">
        <f t="shared" ca="1" si="26"/>
        <v>0.53515822031395255</v>
      </c>
      <c r="CJ15" s="12">
        <f t="shared" ca="1" si="27"/>
        <v>62</v>
      </c>
      <c r="CK15" s="5"/>
      <c r="CL15" s="5">
        <v>15</v>
      </c>
      <c r="CM15" s="5">
        <v>1</v>
      </c>
      <c r="CN15" s="5">
        <v>4</v>
      </c>
      <c r="CP15" s="11">
        <f t="shared" ca="1" si="28"/>
        <v>0.64945028795917947</v>
      </c>
      <c r="CQ15" s="12">
        <f t="shared" ca="1" si="29"/>
        <v>58</v>
      </c>
      <c r="CR15" s="5"/>
      <c r="CS15" s="5">
        <v>15</v>
      </c>
      <c r="CT15" s="5">
        <v>1</v>
      </c>
      <c r="CU15" s="5">
        <v>4</v>
      </c>
      <c r="CW15" s="11">
        <f t="shared" ca="1" si="30"/>
        <v>0.78546884052353139</v>
      </c>
      <c r="CX15" s="12">
        <f t="shared" ca="1" si="31"/>
        <v>23</v>
      </c>
      <c r="CY15" s="5"/>
      <c r="CZ15" s="5">
        <v>15</v>
      </c>
      <c r="DA15" s="5">
        <v>1</v>
      </c>
      <c r="DB15" s="5">
        <v>4</v>
      </c>
    </row>
    <row r="16" spans="1:106" ht="57" customHeight="1" x14ac:dyDescent="0.25">
      <c r="A16" s="20"/>
      <c r="B16" s="28"/>
      <c r="C16" s="28">
        <f ca="1">$AU4</f>
        <v>4</v>
      </c>
      <c r="D16" s="28">
        <f ca="1">$AV4</f>
        <v>1</v>
      </c>
      <c r="E16" s="28" t="str">
        <f>$AW4</f>
        <v>.</v>
      </c>
      <c r="F16" s="28">
        <f ca="1">$AX4</f>
        <v>2</v>
      </c>
      <c r="G16" s="28">
        <f ca="1">$AY4</f>
        <v>7</v>
      </c>
      <c r="H16" s="29"/>
      <c r="I16" s="30"/>
      <c r="J16" s="28"/>
      <c r="K16" s="28">
        <f ca="1">$AU5</f>
        <v>2</v>
      </c>
      <c r="L16" s="28">
        <f ca="1">$AV5</f>
        <v>4</v>
      </c>
      <c r="M16" s="28" t="str">
        <f>$AW5</f>
        <v>.</v>
      </c>
      <c r="N16" s="28">
        <f ca="1">$AX5</f>
        <v>1</v>
      </c>
      <c r="O16" s="28">
        <f ca="1">$AY5</f>
        <v>0</v>
      </c>
      <c r="P16" s="29"/>
      <c r="Q16" s="30"/>
      <c r="R16" s="28"/>
      <c r="S16" s="28">
        <f ca="1">$AU6</f>
        <v>5</v>
      </c>
      <c r="T16" s="28">
        <f ca="1">$AV6</f>
        <v>7</v>
      </c>
      <c r="U16" s="28" t="str">
        <f>$AW6</f>
        <v>.</v>
      </c>
      <c r="V16" s="28">
        <f ca="1">$AX6</f>
        <v>9</v>
      </c>
      <c r="W16" s="28">
        <f ca="1">$AY6</f>
        <v>2</v>
      </c>
      <c r="X16" s="27"/>
      <c r="AF16" s="4"/>
      <c r="AG16" s="5"/>
      <c r="AH16" s="5"/>
      <c r="AJ16" s="5"/>
      <c r="AU16" s="5"/>
      <c r="AV16" s="5"/>
      <c r="AW16" s="5"/>
      <c r="AX16" s="5"/>
      <c r="AY16" s="5"/>
      <c r="CB16" s="11">
        <f t="shared" ca="1" si="25"/>
        <v>0.34216437864421867</v>
      </c>
      <c r="CC16" s="12">
        <f t="shared" ca="1" si="2"/>
        <v>13</v>
      </c>
      <c r="CD16" s="12"/>
      <c r="CE16" s="5">
        <v>16</v>
      </c>
      <c r="CF16" s="5">
        <v>7</v>
      </c>
      <c r="CG16" s="5">
        <v>0</v>
      </c>
      <c r="CH16" s="5"/>
      <c r="CI16" s="11">
        <f t="shared" ca="1" si="26"/>
        <v>0.58622812250228873</v>
      </c>
      <c r="CJ16" s="12">
        <f t="shared" ca="1" si="27"/>
        <v>54</v>
      </c>
      <c r="CK16" s="5"/>
      <c r="CL16" s="5">
        <v>16</v>
      </c>
      <c r="CM16" s="5">
        <v>1</v>
      </c>
      <c r="CN16" s="5">
        <v>5</v>
      </c>
      <c r="CP16" s="11">
        <f t="shared" ca="1" si="28"/>
        <v>0.13066163360398686</v>
      </c>
      <c r="CQ16" s="12">
        <f t="shared" ca="1" si="29"/>
        <v>119</v>
      </c>
      <c r="CR16" s="5"/>
      <c r="CS16" s="5">
        <v>16</v>
      </c>
      <c r="CT16" s="5">
        <v>1</v>
      </c>
      <c r="CU16" s="5">
        <v>5</v>
      </c>
      <c r="CW16" s="11">
        <f t="shared" ca="1" si="30"/>
        <v>0.28381568942159829</v>
      </c>
      <c r="CX16" s="12">
        <f t="shared" ca="1" si="31"/>
        <v>95</v>
      </c>
      <c r="CY16" s="5"/>
      <c r="CZ16" s="5">
        <v>16</v>
      </c>
      <c r="DA16" s="5">
        <v>1</v>
      </c>
      <c r="DB16" s="5">
        <v>5</v>
      </c>
    </row>
    <row r="17" spans="1:106" ht="9.9499999999999993" customHeight="1" x14ac:dyDescent="0.25">
      <c r="A17" s="32"/>
      <c r="B17" s="33"/>
      <c r="C17" s="34"/>
      <c r="D17" s="35"/>
      <c r="E17" s="33"/>
      <c r="F17" s="33"/>
      <c r="G17" s="33"/>
      <c r="H17" s="36"/>
      <c r="I17" s="32"/>
      <c r="J17" s="33"/>
      <c r="K17" s="33"/>
      <c r="L17" s="33"/>
      <c r="M17" s="33"/>
      <c r="N17" s="33"/>
      <c r="O17" s="33"/>
      <c r="P17" s="36"/>
      <c r="Q17" s="32"/>
      <c r="R17" s="33"/>
      <c r="S17" s="33"/>
      <c r="T17" s="33"/>
      <c r="U17" s="33"/>
      <c r="V17" s="33"/>
      <c r="W17" s="33"/>
      <c r="X17" s="36"/>
      <c r="AF17" s="4"/>
      <c r="AG17" s="5"/>
      <c r="AH17" s="5"/>
      <c r="AJ17" s="5"/>
      <c r="AU17" s="5"/>
      <c r="AV17" s="5"/>
      <c r="AW17" s="5"/>
      <c r="AX17" s="5"/>
      <c r="AY17" s="5"/>
      <c r="CB17" s="11">
        <f t="shared" ca="1" si="25"/>
        <v>0.99041099998708682</v>
      </c>
      <c r="CC17" s="12">
        <f t="shared" ca="1" si="2"/>
        <v>1</v>
      </c>
      <c r="CD17" s="12"/>
      <c r="CE17" s="5">
        <v>17</v>
      </c>
      <c r="CF17" s="5">
        <v>8</v>
      </c>
      <c r="CG17" s="5">
        <v>0</v>
      </c>
      <c r="CH17" s="5"/>
      <c r="CI17" s="11">
        <f t="shared" ca="1" si="26"/>
        <v>0.87929094642228101</v>
      </c>
      <c r="CJ17" s="12">
        <f t="shared" ca="1" si="27"/>
        <v>19</v>
      </c>
      <c r="CK17" s="5"/>
      <c r="CL17" s="5">
        <v>17</v>
      </c>
      <c r="CM17" s="5">
        <v>1</v>
      </c>
      <c r="CN17" s="5">
        <v>6</v>
      </c>
      <c r="CP17" s="11">
        <f t="shared" ca="1" si="28"/>
        <v>0.85342657246375975</v>
      </c>
      <c r="CQ17" s="12">
        <f t="shared" ca="1" si="29"/>
        <v>25</v>
      </c>
      <c r="CR17" s="5"/>
      <c r="CS17" s="5">
        <v>17</v>
      </c>
      <c r="CT17" s="5">
        <v>1</v>
      </c>
      <c r="CU17" s="5">
        <v>6</v>
      </c>
      <c r="CW17" s="11">
        <f t="shared" ca="1" si="30"/>
        <v>0.29665840055868786</v>
      </c>
      <c r="CX17" s="12">
        <f t="shared" ca="1" si="31"/>
        <v>91</v>
      </c>
      <c r="CY17" s="5"/>
      <c r="CZ17" s="5">
        <v>17</v>
      </c>
      <c r="DA17" s="5">
        <v>1</v>
      </c>
      <c r="DB17" s="5">
        <v>6</v>
      </c>
    </row>
    <row r="18" spans="1:106" ht="19.5" customHeight="1" thickBot="1" x14ac:dyDescent="0.3">
      <c r="A18" s="37"/>
      <c r="B18" s="16" t="s">
        <v>84</v>
      </c>
      <c r="C18" s="38"/>
      <c r="D18" s="18"/>
      <c r="E18" s="17"/>
      <c r="F18" s="17"/>
      <c r="G18" s="17"/>
      <c r="H18" s="19"/>
      <c r="I18" s="37"/>
      <c r="J18" s="16" t="s">
        <v>85</v>
      </c>
      <c r="K18" s="17"/>
      <c r="L18" s="17"/>
      <c r="M18" s="17"/>
      <c r="N18" s="17"/>
      <c r="O18" s="17"/>
      <c r="P18" s="19"/>
      <c r="Q18" s="37"/>
      <c r="R18" s="16" t="s">
        <v>86</v>
      </c>
      <c r="S18" s="17"/>
      <c r="T18" s="17"/>
      <c r="U18" s="17"/>
      <c r="V18" s="17"/>
      <c r="W18" s="17"/>
      <c r="X18" s="19"/>
      <c r="AF18" s="4"/>
      <c r="AG18" s="5"/>
      <c r="AH18" s="5"/>
      <c r="AJ18" s="5"/>
      <c r="AU18" s="5"/>
      <c r="AV18" s="5"/>
      <c r="AW18" s="5"/>
      <c r="AX18" s="5"/>
      <c r="AY18" s="5"/>
      <c r="CB18" s="11">
        <f t="shared" ca="1" si="25"/>
        <v>0.94511216921546337</v>
      </c>
      <c r="CC18" s="12">
        <f t="shared" ca="1" si="2"/>
        <v>2</v>
      </c>
      <c r="CD18" s="12"/>
      <c r="CE18" s="5">
        <v>18</v>
      </c>
      <c r="CF18" s="5">
        <v>0</v>
      </c>
      <c r="CG18" s="5">
        <v>0</v>
      </c>
      <c r="CH18" s="5"/>
      <c r="CI18" s="11">
        <f t="shared" ca="1" si="26"/>
        <v>0.65368816364482818</v>
      </c>
      <c r="CJ18" s="12">
        <f t="shared" ca="1" si="27"/>
        <v>44</v>
      </c>
      <c r="CK18" s="5"/>
      <c r="CL18" s="5">
        <v>18</v>
      </c>
      <c r="CM18" s="5">
        <v>1</v>
      </c>
      <c r="CN18" s="5">
        <v>7</v>
      </c>
      <c r="CP18" s="11">
        <f t="shared" ca="1" si="28"/>
        <v>0.85635205453035579</v>
      </c>
      <c r="CQ18" s="12">
        <f t="shared" ca="1" si="29"/>
        <v>24</v>
      </c>
      <c r="CR18" s="5"/>
      <c r="CS18" s="5">
        <v>18</v>
      </c>
      <c r="CT18" s="5">
        <v>1</v>
      </c>
      <c r="CU18" s="5">
        <v>7</v>
      </c>
      <c r="CW18" s="11">
        <f t="shared" ca="1" si="30"/>
        <v>0.78571068739171834</v>
      </c>
      <c r="CX18" s="12">
        <f t="shared" ca="1" si="31"/>
        <v>22</v>
      </c>
      <c r="CY18" s="5"/>
      <c r="CZ18" s="5">
        <v>18</v>
      </c>
      <c r="DA18" s="5">
        <v>1</v>
      </c>
      <c r="DB18" s="5">
        <v>7</v>
      </c>
    </row>
    <row r="19" spans="1:106" ht="45.95" customHeight="1" thickBot="1" x14ac:dyDescent="0.3">
      <c r="A19" s="24"/>
      <c r="B19" s="66" t="str">
        <f ca="1">$AC7/100&amp;$AD7&amp;$AE7/100&amp;$AF7</f>
        <v>6.16＋89.35＝</v>
      </c>
      <c r="C19" s="67"/>
      <c r="D19" s="67"/>
      <c r="E19" s="67"/>
      <c r="F19" s="77">
        <f ca="1">$AG7/100</f>
        <v>95.51</v>
      </c>
      <c r="G19" s="78"/>
      <c r="H19" s="21"/>
      <c r="I19" s="20"/>
      <c r="J19" s="66" t="str">
        <f ca="1">$AC8/100&amp;$AD8&amp;$AE8/100&amp;$AF8</f>
        <v>8.27＋20.72＝</v>
      </c>
      <c r="K19" s="67"/>
      <c r="L19" s="67"/>
      <c r="M19" s="67"/>
      <c r="N19" s="77">
        <f ca="1">$AG8/100</f>
        <v>28.99</v>
      </c>
      <c r="O19" s="78"/>
      <c r="P19" s="22"/>
      <c r="Q19" s="20"/>
      <c r="R19" s="66" t="str">
        <f ca="1">$AC9/100&amp;$AD9&amp;$AE9/100&amp;$AF9</f>
        <v>0.79＋0.09＝</v>
      </c>
      <c r="S19" s="67"/>
      <c r="T19" s="67"/>
      <c r="U19" s="67"/>
      <c r="V19" s="77">
        <f ca="1">$AG9/100</f>
        <v>0.88</v>
      </c>
      <c r="W19" s="78"/>
      <c r="X19" s="27"/>
      <c r="AF19" s="4"/>
      <c r="AG19" s="5"/>
      <c r="AH19" s="5"/>
      <c r="AJ19" s="5"/>
      <c r="AU19" s="5"/>
      <c r="AV19" s="5"/>
      <c r="AW19" s="5"/>
      <c r="AX19" s="5"/>
      <c r="AY19" s="5"/>
      <c r="CB19" s="11"/>
      <c r="CC19" s="12"/>
      <c r="CD19" s="12"/>
      <c r="CE19" s="5"/>
      <c r="CF19" s="5"/>
      <c r="CG19" s="5"/>
      <c r="CH19" s="5"/>
      <c r="CI19" s="11">
        <f t="shared" ca="1" si="26"/>
        <v>6.8217944181638734E-2</v>
      </c>
      <c r="CJ19" s="12">
        <f t="shared" ca="1" si="27"/>
        <v>134</v>
      </c>
      <c r="CK19" s="5"/>
      <c r="CL19" s="5">
        <v>19</v>
      </c>
      <c r="CM19" s="5">
        <v>1</v>
      </c>
      <c r="CN19" s="5">
        <v>8</v>
      </c>
      <c r="CP19" s="11">
        <f t="shared" ca="1" si="28"/>
        <v>0.76358504333111477</v>
      </c>
      <c r="CQ19" s="12">
        <f t="shared" ca="1" si="29"/>
        <v>42</v>
      </c>
      <c r="CR19" s="5"/>
      <c r="CS19" s="5">
        <v>19</v>
      </c>
      <c r="CT19" s="5">
        <v>1</v>
      </c>
      <c r="CU19" s="5">
        <v>8</v>
      </c>
      <c r="CW19" s="11">
        <f t="shared" ca="1" si="30"/>
        <v>0.35670408435130418</v>
      </c>
      <c r="CX19" s="12">
        <f t="shared" ca="1" si="31"/>
        <v>82</v>
      </c>
      <c r="CY19" s="5"/>
      <c r="CZ19" s="5">
        <v>19</v>
      </c>
      <c r="DA19" s="5">
        <v>1</v>
      </c>
      <c r="DB19" s="5">
        <v>8</v>
      </c>
    </row>
    <row r="20" spans="1:106" ht="9.9499999999999993" customHeight="1" x14ac:dyDescent="0.25">
      <c r="A20" s="20"/>
      <c r="B20" s="39"/>
      <c r="C20" s="40"/>
      <c r="D20" s="41"/>
      <c r="E20" s="14"/>
      <c r="F20" s="14"/>
      <c r="G20" s="14"/>
      <c r="H20" s="27"/>
      <c r="I20" s="20"/>
      <c r="J20" s="39"/>
      <c r="K20" s="14"/>
      <c r="L20" s="14"/>
      <c r="M20" s="14"/>
      <c r="N20" s="14"/>
      <c r="O20" s="14"/>
      <c r="P20" s="27"/>
      <c r="Q20" s="20"/>
      <c r="R20" s="39"/>
      <c r="S20" s="14"/>
      <c r="T20" s="14"/>
      <c r="U20" s="14"/>
      <c r="V20" s="14"/>
      <c r="W20" s="14"/>
      <c r="X20" s="27"/>
      <c r="AF20" s="4"/>
      <c r="AG20" s="5"/>
      <c r="AH20" s="5"/>
      <c r="AJ20" s="5"/>
      <c r="AU20" s="5"/>
      <c r="AV20" s="5"/>
      <c r="AW20" s="5"/>
      <c r="AX20" s="5"/>
      <c r="AY20" s="5"/>
      <c r="CB20" s="11"/>
      <c r="CC20" s="12"/>
      <c r="CD20" s="12"/>
      <c r="CE20" s="5"/>
      <c r="CF20" s="5"/>
      <c r="CG20" s="5"/>
      <c r="CH20" s="5"/>
      <c r="CI20" s="11">
        <f t="shared" ca="1" si="26"/>
        <v>0.94069261312674479</v>
      </c>
      <c r="CJ20" s="12">
        <f t="shared" ca="1" si="27"/>
        <v>7</v>
      </c>
      <c r="CK20" s="5"/>
      <c r="CL20" s="5">
        <v>20</v>
      </c>
      <c r="CM20" s="5">
        <v>1</v>
      </c>
      <c r="CN20" s="5">
        <v>9</v>
      </c>
      <c r="CP20" s="11">
        <f t="shared" ca="1" si="28"/>
        <v>0.48785552490831618</v>
      </c>
      <c r="CQ20" s="12">
        <f t="shared" ca="1" si="29"/>
        <v>75</v>
      </c>
      <c r="CR20" s="5"/>
      <c r="CS20" s="5">
        <v>20</v>
      </c>
      <c r="CT20" s="5">
        <v>1</v>
      </c>
      <c r="CU20" s="5">
        <v>9</v>
      </c>
      <c r="CW20" s="11">
        <f t="shared" ca="1" si="30"/>
        <v>0.69625878371410088</v>
      </c>
      <c r="CX20" s="12">
        <f t="shared" ca="1" si="31"/>
        <v>36</v>
      </c>
      <c r="CY20" s="5"/>
      <c r="CZ20" s="5">
        <v>20</v>
      </c>
      <c r="DA20" s="5">
        <v>1</v>
      </c>
      <c r="DB20" s="5">
        <v>9</v>
      </c>
    </row>
    <row r="21" spans="1:106" ht="57" customHeight="1" x14ac:dyDescent="0.25">
      <c r="A21" s="20"/>
      <c r="B21" s="28"/>
      <c r="C21" s="28">
        <f ca="1">$BC7</f>
        <v>0</v>
      </c>
      <c r="D21" s="28">
        <f ca="1">$BH7</f>
        <v>6</v>
      </c>
      <c r="E21" s="28" t="str">
        <f ca="1">IF(AND(F21=0,G21=0),"",".")</f>
        <v>.</v>
      </c>
      <c r="F21" s="28">
        <f ca="1">$BR7</f>
        <v>1</v>
      </c>
      <c r="G21" s="28">
        <f ca="1">$BW7</f>
        <v>6</v>
      </c>
      <c r="H21" s="27"/>
      <c r="I21" s="20"/>
      <c r="J21" s="28"/>
      <c r="K21" s="28">
        <f ca="1">$BC8</f>
        <v>0</v>
      </c>
      <c r="L21" s="28">
        <f ca="1">$BH8</f>
        <v>8</v>
      </c>
      <c r="M21" s="28" t="str">
        <f ca="1">IF(AND(N21=0,O21=0),"",".")</f>
        <v>.</v>
      </c>
      <c r="N21" s="28">
        <f ca="1">$BR8</f>
        <v>2</v>
      </c>
      <c r="O21" s="28">
        <f ca="1">$BW8</f>
        <v>7</v>
      </c>
      <c r="P21" s="27"/>
      <c r="Q21" s="20"/>
      <c r="R21" s="28"/>
      <c r="S21" s="28">
        <f ca="1">$BC9</f>
        <v>0</v>
      </c>
      <c r="T21" s="28">
        <f ca="1">$BH9</f>
        <v>0</v>
      </c>
      <c r="U21" s="28" t="str">
        <f ca="1">IF(AND(V21=0,W21=0),"",".")</f>
        <v>.</v>
      </c>
      <c r="V21" s="28">
        <f ca="1">$BR9</f>
        <v>7</v>
      </c>
      <c r="W21" s="28">
        <f ca="1">$BW9</f>
        <v>9</v>
      </c>
      <c r="X21" s="27"/>
      <c r="AF21" s="4"/>
      <c r="AG21" s="5"/>
      <c r="AH21" s="5"/>
      <c r="AJ21" s="5"/>
      <c r="AU21" s="5"/>
      <c r="AV21" s="5"/>
      <c r="AW21" s="5"/>
      <c r="AX21" s="5"/>
      <c r="AY21" s="5"/>
      <c r="CB21" s="11"/>
      <c r="CC21" s="12"/>
      <c r="CD21" s="12"/>
      <c r="CE21" s="5"/>
      <c r="CF21" s="5"/>
      <c r="CG21" s="5"/>
      <c r="CH21" s="5"/>
      <c r="CI21" s="11">
        <f t="shared" ca="1" si="26"/>
        <v>0.14146874117955099</v>
      </c>
      <c r="CJ21" s="12">
        <f t="shared" ca="1" si="27"/>
        <v>123</v>
      </c>
      <c r="CK21" s="5"/>
      <c r="CL21" s="5">
        <v>21</v>
      </c>
      <c r="CM21" s="5">
        <v>2</v>
      </c>
      <c r="CN21" s="5">
        <v>0</v>
      </c>
      <c r="CP21" s="11">
        <f t="shared" ca="1" si="28"/>
        <v>0.15837421771219362</v>
      </c>
      <c r="CQ21" s="12">
        <f t="shared" ca="1" si="29"/>
        <v>114</v>
      </c>
      <c r="CR21" s="5"/>
      <c r="CS21" s="5">
        <v>21</v>
      </c>
      <c r="CT21" s="5">
        <v>2</v>
      </c>
      <c r="CU21" s="5">
        <v>0</v>
      </c>
      <c r="CW21" s="11">
        <f t="shared" ca="1" si="30"/>
        <v>0.41207524624831549</v>
      </c>
      <c r="CX21" s="12">
        <f t="shared" ca="1" si="31"/>
        <v>75</v>
      </c>
      <c r="CY21" s="5"/>
      <c r="CZ21" s="5">
        <v>21</v>
      </c>
      <c r="DA21" s="5">
        <v>2</v>
      </c>
      <c r="DB21" s="5">
        <v>0</v>
      </c>
    </row>
    <row r="22" spans="1:106" ht="57" customHeight="1" x14ac:dyDescent="0.25">
      <c r="A22" s="20"/>
      <c r="B22" s="28" t="str">
        <f ca="1">IF(AND($BD7=0,$BC7=0),"","＋")</f>
        <v>＋</v>
      </c>
      <c r="C22" s="28">
        <f ca="1">IF(AND($BD7=0,$BC7=0),"＋",$BD7)</f>
        <v>8</v>
      </c>
      <c r="D22" s="28">
        <f ca="1">$BI7</f>
        <v>9</v>
      </c>
      <c r="E22" s="28" t="str">
        <f ca="1">IF(AND(F22=0,G22=0),"",".")</f>
        <v>.</v>
      </c>
      <c r="F22" s="28">
        <f ca="1">$BS7</f>
        <v>3</v>
      </c>
      <c r="G22" s="28">
        <f ca="1">$BX7</f>
        <v>5</v>
      </c>
      <c r="H22" s="27"/>
      <c r="I22" s="20"/>
      <c r="J22" s="28" t="str">
        <f ca="1">IF(AND($BD8=0,$BC8=0),"","＋")</f>
        <v>＋</v>
      </c>
      <c r="K22" s="28">
        <f ca="1">IF(AND($BD8=0,$BC8=0),"＋",$BD8)</f>
        <v>2</v>
      </c>
      <c r="L22" s="28">
        <f ca="1">$BI8</f>
        <v>0</v>
      </c>
      <c r="M22" s="28" t="str">
        <f ca="1">IF(AND(N22=0,O22=0),"",".")</f>
        <v>.</v>
      </c>
      <c r="N22" s="28">
        <f ca="1">$BS8</f>
        <v>7</v>
      </c>
      <c r="O22" s="28">
        <f ca="1">$BX8</f>
        <v>2</v>
      </c>
      <c r="P22" s="27"/>
      <c r="Q22" s="20"/>
      <c r="R22" s="28" t="str">
        <f ca="1">IF(AND($BD9=0,$BC9=0),"","＋")</f>
        <v/>
      </c>
      <c r="S22" s="28" t="str">
        <f ca="1">IF(AND($BD9=0,$BC9=0),"＋",$BD9)</f>
        <v>＋</v>
      </c>
      <c r="T22" s="28">
        <f ca="1">$BI9</f>
        <v>0</v>
      </c>
      <c r="U22" s="28" t="str">
        <f ca="1">IF(AND(V22=0,W22=0),"",".")</f>
        <v>.</v>
      </c>
      <c r="V22" s="28">
        <f ca="1">$BS9</f>
        <v>0</v>
      </c>
      <c r="W22" s="28">
        <f ca="1">$BX9</f>
        <v>9</v>
      </c>
      <c r="X22" s="27"/>
      <c r="AF22" s="4"/>
      <c r="AG22" s="5"/>
      <c r="AH22" s="5"/>
      <c r="AJ22" s="5"/>
      <c r="AU22" s="5"/>
      <c r="AV22" s="5"/>
      <c r="AW22" s="5"/>
      <c r="AX22" s="5"/>
      <c r="AY22" s="5"/>
      <c r="CB22" s="11"/>
      <c r="CC22" s="12"/>
      <c r="CD22" s="12"/>
      <c r="CE22" s="5"/>
      <c r="CF22" s="5"/>
      <c r="CG22" s="5"/>
      <c r="CH22" s="5"/>
      <c r="CI22" s="11">
        <f t="shared" ca="1" si="26"/>
        <v>0.97038513137988458</v>
      </c>
      <c r="CJ22" s="12">
        <f t="shared" ca="1" si="27"/>
        <v>3</v>
      </c>
      <c r="CK22" s="5"/>
      <c r="CL22" s="5">
        <v>22</v>
      </c>
      <c r="CM22" s="5">
        <v>2</v>
      </c>
      <c r="CN22" s="5">
        <v>1</v>
      </c>
      <c r="CP22" s="11">
        <f t="shared" ca="1" si="28"/>
        <v>0.1721610797194747</v>
      </c>
      <c r="CQ22" s="12">
        <f t="shared" ca="1" si="29"/>
        <v>110</v>
      </c>
      <c r="CR22" s="5"/>
      <c r="CS22" s="5">
        <v>22</v>
      </c>
      <c r="CT22" s="5">
        <v>2</v>
      </c>
      <c r="CU22" s="5">
        <v>1</v>
      </c>
      <c r="CW22" s="11">
        <f t="shared" ca="1" si="30"/>
        <v>0.42633112353436264</v>
      </c>
      <c r="CX22" s="12">
        <f t="shared" ca="1" si="31"/>
        <v>72</v>
      </c>
      <c r="CY22" s="5"/>
      <c r="CZ22" s="5">
        <v>22</v>
      </c>
      <c r="DA22" s="5">
        <v>2</v>
      </c>
      <c r="DB22" s="5">
        <v>1</v>
      </c>
    </row>
    <row r="23" spans="1:106" ht="57" customHeight="1" x14ac:dyDescent="0.25">
      <c r="A23" s="20"/>
      <c r="B23" s="28"/>
      <c r="C23" s="28">
        <f ca="1">$AU7</f>
        <v>9</v>
      </c>
      <c r="D23" s="28">
        <f ca="1">$AV7</f>
        <v>5</v>
      </c>
      <c r="E23" s="28" t="str">
        <f>$AW7</f>
        <v>.</v>
      </c>
      <c r="F23" s="28">
        <f ca="1">$AX7</f>
        <v>5</v>
      </c>
      <c r="G23" s="28">
        <f ca="1">$AY7</f>
        <v>1</v>
      </c>
      <c r="H23" s="29"/>
      <c r="I23" s="30"/>
      <c r="J23" s="28"/>
      <c r="K23" s="28">
        <f ca="1">$AU8</f>
        <v>2</v>
      </c>
      <c r="L23" s="28">
        <f ca="1">$AV8</f>
        <v>8</v>
      </c>
      <c r="M23" s="28" t="str">
        <f>$AW8</f>
        <v>.</v>
      </c>
      <c r="N23" s="28">
        <f ca="1">$AX8</f>
        <v>9</v>
      </c>
      <c r="O23" s="28">
        <f ca="1">$AY8</f>
        <v>9</v>
      </c>
      <c r="P23" s="29"/>
      <c r="Q23" s="30"/>
      <c r="R23" s="28"/>
      <c r="S23" s="28">
        <f ca="1">$AU9</f>
        <v>0</v>
      </c>
      <c r="T23" s="28">
        <f ca="1">$AV9</f>
        <v>0</v>
      </c>
      <c r="U23" s="28" t="str">
        <f>$AW9</f>
        <v>.</v>
      </c>
      <c r="V23" s="28">
        <f ca="1">$AX9</f>
        <v>8</v>
      </c>
      <c r="W23" s="28">
        <f ca="1">$AY9</f>
        <v>8</v>
      </c>
      <c r="X23" s="27"/>
      <c r="AF23" s="4"/>
      <c r="AG23" s="5"/>
      <c r="AH23" s="5"/>
      <c r="AJ23" s="5"/>
      <c r="AU23" s="5"/>
      <c r="AV23" s="5"/>
      <c r="AW23" s="5"/>
      <c r="AX23" s="5"/>
      <c r="AY23" s="5"/>
      <c r="CB23" s="11"/>
      <c r="CC23" s="12"/>
      <c r="CD23" s="12"/>
      <c r="CE23" s="5"/>
      <c r="CF23" s="5"/>
      <c r="CG23" s="5"/>
      <c r="CH23" s="5"/>
      <c r="CI23" s="11">
        <f t="shared" ca="1" si="26"/>
        <v>8.8611704868119534E-2</v>
      </c>
      <c r="CJ23" s="12">
        <f t="shared" ca="1" si="27"/>
        <v>132</v>
      </c>
      <c r="CK23" s="5"/>
      <c r="CL23" s="5">
        <v>23</v>
      </c>
      <c r="CM23" s="5">
        <v>2</v>
      </c>
      <c r="CN23" s="5">
        <v>2</v>
      </c>
      <c r="CP23" s="11">
        <f t="shared" ca="1" si="28"/>
        <v>0.12378209407749174</v>
      </c>
      <c r="CQ23" s="12">
        <f t="shared" ca="1" si="29"/>
        <v>121</v>
      </c>
      <c r="CR23" s="5"/>
      <c r="CS23" s="5">
        <v>23</v>
      </c>
      <c r="CT23" s="5">
        <v>2</v>
      </c>
      <c r="CU23" s="5">
        <v>2</v>
      </c>
      <c r="CW23" s="11">
        <f t="shared" ca="1" si="30"/>
        <v>0.31703419269788446</v>
      </c>
      <c r="CX23" s="12">
        <f t="shared" ca="1" si="31"/>
        <v>87</v>
      </c>
      <c r="CY23" s="5"/>
      <c r="CZ23" s="5">
        <v>23</v>
      </c>
      <c r="DA23" s="5">
        <v>2</v>
      </c>
      <c r="DB23" s="5">
        <v>2</v>
      </c>
    </row>
    <row r="24" spans="1:106" ht="9.9499999999999993" customHeight="1" x14ac:dyDescent="0.25">
      <c r="A24" s="32"/>
      <c r="B24" s="33"/>
      <c r="C24" s="34"/>
      <c r="D24" s="35"/>
      <c r="E24" s="33"/>
      <c r="F24" s="33"/>
      <c r="G24" s="33"/>
      <c r="H24" s="36"/>
      <c r="I24" s="32"/>
      <c r="J24" s="33"/>
      <c r="K24" s="33"/>
      <c r="L24" s="33"/>
      <c r="M24" s="33"/>
      <c r="N24" s="33"/>
      <c r="O24" s="33"/>
      <c r="P24" s="36"/>
      <c r="Q24" s="32"/>
      <c r="R24" s="33"/>
      <c r="S24" s="33"/>
      <c r="T24" s="33"/>
      <c r="U24" s="33"/>
      <c r="V24" s="33"/>
      <c r="W24" s="33"/>
      <c r="X24" s="36"/>
      <c r="AF24" s="4"/>
      <c r="AG24" s="5"/>
      <c r="AH24" s="5"/>
      <c r="AJ24" s="5"/>
      <c r="AU24" s="5"/>
      <c r="AV24" s="5"/>
      <c r="AW24" s="5"/>
      <c r="AX24" s="5"/>
      <c r="AY24" s="5"/>
      <c r="CB24" s="11"/>
      <c r="CC24" s="12"/>
      <c r="CD24" s="12"/>
      <c r="CE24" s="5"/>
      <c r="CF24" s="5"/>
      <c r="CG24" s="5"/>
      <c r="CH24" s="5"/>
      <c r="CI24" s="11">
        <f t="shared" ca="1" si="26"/>
        <v>0.31235724391339592</v>
      </c>
      <c r="CJ24" s="12">
        <f t="shared" ca="1" si="27"/>
        <v>90</v>
      </c>
      <c r="CK24" s="5"/>
      <c r="CL24" s="5">
        <v>24</v>
      </c>
      <c r="CM24" s="5">
        <v>2</v>
      </c>
      <c r="CN24" s="5">
        <v>3</v>
      </c>
      <c r="CP24" s="11">
        <f t="shared" ca="1" si="28"/>
        <v>8.2145344085542971E-2</v>
      </c>
      <c r="CQ24" s="12">
        <f t="shared" ca="1" si="29"/>
        <v>128</v>
      </c>
      <c r="CR24" s="5"/>
      <c r="CS24" s="5">
        <v>24</v>
      </c>
      <c r="CT24" s="5">
        <v>2</v>
      </c>
      <c r="CU24" s="5">
        <v>3</v>
      </c>
      <c r="CW24" s="11">
        <f t="shared" ca="1" si="30"/>
        <v>0.46095891186181859</v>
      </c>
      <c r="CX24" s="12">
        <f t="shared" ca="1" si="31"/>
        <v>68</v>
      </c>
      <c r="CY24" s="5"/>
      <c r="CZ24" s="5">
        <v>24</v>
      </c>
      <c r="DA24" s="5">
        <v>2</v>
      </c>
      <c r="DB24" s="5">
        <v>3</v>
      </c>
    </row>
    <row r="25" spans="1:106" ht="19.5" customHeight="1" thickBot="1" x14ac:dyDescent="0.3">
      <c r="A25" s="37"/>
      <c r="B25" s="16" t="s">
        <v>87</v>
      </c>
      <c r="C25" s="38"/>
      <c r="D25" s="18"/>
      <c r="E25" s="17"/>
      <c r="F25" s="17"/>
      <c r="G25" s="17"/>
      <c r="H25" s="19"/>
      <c r="I25" s="37"/>
      <c r="J25" s="16" t="s">
        <v>88</v>
      </c>
      <c r="K25" s="17"/>
      <c r="L25" s="17"/>
      <c r="M25" s="17"/>
      <c r="N25" s="17"/>
      <c r="O25" s="17"/>
      <c r="P25" s="19"/>
      <c r="Q25" s="37"/>
      <c r="R25" s="16" t="s">
        <v>89</v>
      </c>
      <c r="S25" s="17"/>
      <c r="T25" s="17"/>
      <c r="U25" s="17"/>
      <c r="V25" s="17"/>
      <c r="W25" s="17"/>
      <c r="X25" s="19"/>
      <c r="AF25" s="4"/>
      <c r="AG25" s="5"/>
      <c r="AH25" s="5"/>
      <c r="AJ25" s="5"/>
      <c r="AU25" s="5"/>
      <c r="AV25" s="5"/>
      <c r="AW25" s="5"/>
      <c r="AX25" s="5"/>
      <c r="AY25" s="5"/>
      <c r="CB25" s="11"/>
      <c r="CC25" s="12"/>
      <c r="CD25" s="12"/>
      <c r="CE25" s="5"/>
      <c r="CF25" s="5"/>
      <c r="CG25" s="5"/>
      <c r="CH25" s="5"/>
      <c r="CI25" s="11">
        <f t="shared" ca="1" si="26"/>
        <v>1.5746171814453591E-3</v>
      </c>
      <c r="CJ25" s="12">
        <f t="shared" ca="1" si="27"/>
        <v>140</v>
      </c>
      <c r="CK25" s="5"/>
      <c r="CL25" s="5">
        <v>25</v>
      </c>
      <c r="CM25" s="5">
        <v>2</v>
      </c>
      <c r="CN25" s="5">
        <v>4</v>
      </c>
      <c r="CP25" s="11">
        <f t="shared" ca="1" si="28"/>
        <v>0.51946435075822073</v>
      </c>
      <c r="CQ25" s="12">
        <f t="shared" ca="1" si="29"/>
        <v>70</v>
      </c>
      <c r="CR25" s="5"/>
      <c r="CS25" s="5">
        <v>25</v>
      </c>
      <c r="CT25" s="5">
        <v>2</v>
      </c>
      <c r="CU25" s="5">
        <v>4</v>
      </c>
      <c r="CW25" s="11">
        <f t="shared" ca="1" si="30"/>
        <v>0.49501748325790851</v>
      </c>
      <c r="CX25" s="12">
        <f t="shared" ca="1" si="31"/>
        <v>60</v>
      </c>
      <c r="CY25" s="5"/>
      <c r="CZ25" s="5">
        <v>25</v>
      </c>
      <c r="DA25" s="5">
        <v>2</v>
      </c>
      <c r="DB25" s="5">
        <v>4</v>
      </c>
    </row>
    <row r="26" spans="1:106" ht="45.95" customHeight="1" thickBot="1" x14ac:dyDescent="0.3">
      <c r="A26" s="24"/>
      <c r="B26" s="66" t="str">
        <f ca="1">$AC10/100&amp;$AD10&amp;$AE10/100&amp;$AF10</f>
        <v>2.64＋30.45＝</v>
      </c>
      <c r="C26" s="67"/>
      <c r="D26" s="67"/>
      <c r="E26" s="67"/>
      <c r="F26" s="77">
        <f ca="1">$AG10/100</f>
        <v>33.090000000000003</v>
      </c>
      <c r="G26" s="78"/>
      <c r="H26" s="21"/>
      <c r="I26" s="20"/>
      <c r="J26" s="66" t="str">
        <f ca="1">$AC11/100&amp;$AD11&amp;$AE11/100&amp;$AF11</f>
        <v>88.12＋4.75＝</v>
      </c>
      <c r="K26" s="67"/>
      <c r="L26" s="67"/>
      <c r="M26" s="67"/>
      <c r="N26" s="77">
        <f ca="1">$AG11/100</f>
        <v>92.87</v>
      </c>
      <c r="O26" s="78"/>
      <c r="P26" s="22"/>
      <c r="Q26" s="20"/>
      <c r="R26" s="66" t="str">
        <f ca="1">$AC12/100&amp;$AD12&amp;$AE12/100&amp;$AF12</f>
        <v>62.83＋7.8＝</v>
      </c>
      <c r="S26" s="67"/>
      <c r="T26" s="67"/>
      <c r="U26" s="67"/>
      <c r="V26" s="77">
        <f ca="1">$AG12/100</f>
        <v>70.63</v>
      </c>
      <c r="W26" s="78"/>
      <c r="X26" s="27"/>
      <c r="AF26" s="4"/>
      <c r="AG26" s="5"/>
      <c r="AH26" s="5"/>
      <c r="AJ26" s="5"/>
      <c r="AU26" s="5"/>
      <c r="AV26" s="5"/>
      <c r="AW26" s="5"/>
      <c r="AX26" s="5"/>
      <c r="AY26" s="5"/>
      <c r="CB26" s="11"/>
      <c r="CC26" s="12"/>
      <c r="CD26" s="12"/>
      <c r="CE26" s="5"/>
      <c r="CF26" s="5"/>
      <c r="CG26" s="5"/>
      <c r="CH26" s="5"/>
      <c r="CI26" s="11">
        <f t="shared" ca="1" si="26"/>
        <v>0.23579473372830306</v>
      </c>
      <c r="CJ26" s="12">
        <f t="shared" ca="1" si="27"/>
        <v>105</v>
      </c>
      <c r="CK26" s="5"/>
      <c r="CL26" s="5">
        <v>26</v>
      </c>
      <c r="CM26" s="5">
        <v>2</v>
      </c>
      <c r="CN26" s="5">
        <v>5</v>
      </c>
      <c r="CP26" s="11">
        <f t="shared" ca="1" si="28"/>
        <v>9.7958571178126785E-2</v>
      </c>
      <c r="CQ26" s="12">
        <f t="shared" ca="1" si="29"/>
        <v>126</v>
      </c>
      <c r="CR26" s="5"/>
      <c r="CS26" s="5">
        <v>26</v>
      </c>
      <c r="CT26" s="5">
        <v>2</v>
      </c>
      <c r="CU26" s="5">
        <v>5</v>
      </c>
      <c r="CW26" s="11">
        <f t="shared" ca="1" si="30"/>
        <v>0.10334074730417309</v>
      </c>
      <c r="CX26" s="12">
        <f t="shared" ca="1" si="31"/>
        <v>126</v>
      </c>
      <c r="CY26" s="5"/>
      <c r="CZ26" s="5">
        <v>26</v>
      </c>
      <c r="DA26" s="5">
        <v>2</v>
      </c>
      <c r="DB26" s="5">
        <v>5</v>
      </c>
    </row>
    <row r="27" spans="1:106" ht="9.9499999999999993" customHeight="1" x14ac:dyDescent="0.25">
      <c r="A27" s="20"/>
      <c r="B27" s="39"/>
      <c r="C27" s="40"/>
      <c r="D27" s="41"/>
      <c r="E27" s="14"/>
      <c r="F27" s="14"/>
      <c r="G27" s="14"/>
      <c r="H27" s="27"/>
      <c r="I27" s="20"/>
      <c r="J27" s="39"/>
      <c r="K27" s="14"/>
      <c r="L27" s="14"/>
      <c r="M27" s="14"/>
      <c r="N27" s="14"/>
      <c r="O27" s="14"/>
      <c r="P27" s="27"/>
      <c r="Q27" s="20"/>
      <c r="R27" s="39"/>
      <c r="S27" s="14"/>
      <c r="T27" s="14"/>
      <c r="U27" s="14"/>
      <c r="V27" s="14"/>
      <c r="W27" s="14"/>
      <c r="X27" s="27"/>
      <c r="CB27" s="11"/>
      <c r="CC27" s="12"/>
      <c r="CD27" s="12"/>
      <c r="CE27" s="5"/>
      <c r="CF27" s="5"/>
      <c r="CG27" s="5"/>
      <c r="CH27" s="5"/>
      <c r="CI27" s="11">
        <f t="shared" ca="1" si="26"/>
        <v>0.75673209491953553</v>
      </c>
      <c r="CJ27" s="12">
        <f t="shared" ca="1" si="27"/>
        <v>34</v>
      </c>
      <c r="CK27" s="5"/>
      <c r="CL27" s="5">
        <v>27</v>
      </c>
      <c r="CM27" s="5">
        <v>2</v>
      </c>
      <c r="CN27" s="5">
        <v>6</v>
      </c>
      <c r="CP27" s="11">
        <f t="shared" ca="1" si="28"/>
        <v>0.83214923844976529</v>
      </c>
      <c r="CQ27" s="12">
        <f t="shared" ca="1" si="29"/>
        <v>31</v>
      </c>
      <c r="CR27" s="5"/>
      <c r="CS27" s="5">
        <v>27</v>
      </c>
      <c r="CT27" s="5">
        <v>2</v>
      </c>
      <c r="CU27" s="5">
        <v>6</v>
      </c>
      <c r="CW27" s="11">
        <f t="shared" ca="1" si="30"/>
        <v>0.12815366680471807</v>
      </c>
      <c r="CX27" s="12">
        <f t="shared" ca="1" si="31"/>
        <v>121</v>
      </c>
      <c r="CY27" s="5"/>
      <c r="CZ27" s="5">
        <v>27</v>
      </c>
      <c r="DA27" s="5">
        <v>2</v>
      </c>
      <c r="DB27" s="5">
        <v>6</v>
      </c>
    </row>
    <row r="28" spans="1:106" ht="57" customHeight="1" x14ac:dyDescent="0.25">
      <c r="A28" s="20"/>
      <c r="B28" s="28"/>
      <c r="C28" s="28">
        <f ca="1">$BC10</f>
        <v>0</v>
      </c>
      <c r="D28" s="28">
        <f ca="1">$BH10</f>
        <v>2</v>
      </c>
      <c r="E28" s="28" t="str">
        <f ca="1">IF(AND(F28=0,G28=0),"",".")</f>
        <v>.</v>
      </c>
      <c r="F28" s="28">
        <f ca="1">$BR10</f>
        <v>6</v>
      </c>
      <c r="G28" s="28">
        <f ca="1">$BW10</f>
        <v>4</v>
      </c>
      <c r="H28" s="27"/>
      <c r="I28" s="20"/>
      <c r="J28" s="28"/>
      <c r="K28" s="28">
        <f ca="1">$BC11</f>
        <v>8</v>
      </c>
      <c r="L28" s="28">
        <f ca="1">$BH11</f>
        <v>8</v>
      </c>
      <c r="M28" s="28" t="str">
        <f ca="1">IF(AND(N28=0,O28=0),"",".")</f>
        <v>.</v>
      </c>
      <c r="N28" s="28">
        <f ca="1">$BR11</f>
        <v>1</v>
      </c>
      <c r="O28" s="28">
        <f ca="1">$BW11</f>
        <v>2</v>
      </c>
      <c r="P28" s="27"/>
      <c r="Q28" s="20"/>
      <c r="R28" s="28"/>
      <c r="S28" s="28">
        <f ca="1">$BC12</f>
        <v>6</v>
      </c>
      <c r="T28" s="28">
        <f ca="1">$BH12</f>
        <v>2</v>
      </c>
      <c r="U28" s="28" t="str">
        <f ca="1">IF(AND(V28=0,W28=0),"",".")</f>
        <v>.</v>
      </c>
      <c r="V28" s="28">
        <f ca="1">$BR12</f>
        <v>8</v>
      </c>
      <c r="W28" s="28">
        <f ca="1">$BW12</f>
        <v>3</v>
      </c>
      <c r="X28" s="27"/>
      <c r="CB28" s="11"/>
      <c r="CC28" s="12"/>
      <c r="CD28" s="12"/>
      <c r="CE28" s="5"/>
      <c r="CF28" s="5"/>
      <c r="CG28" s="5"/>
      <c r="CH28" s="5"/>
      <c r="CI28" s="11">
        <f t="shared" ca="1" si="26"/>
        <v>0.20966115961321186</v>
      </c>
      <c r="CJ28" s="12">
        <f t="shared" ca="1" si="27"/>
        <v>111</v>
      </c>
      <c r="CK28" s="5"/>
      <c r="CL28" s="5">
        <v>28</v>
      </c>
      <c r="CM28" s="5">
        <v>2</v>
      </c>
      <c r="CN28" s="5">
        <v>7</v>
      </c>
      <c r="CP28" s="11">
        <f t="shared" ca="1" si="28"/>
        <v>0.47980155505227506</v>
      </c>
      <c r="CQ28" s="12">
        <f t="shared" ca="1" si="29"/>
        <v>76</v>
      </c>
      <c r="CR28" s="5"/>
      <c r="CS28" s="5">
        <v>28</v>
      </c>
      <c r="CT28" s="5">
        <v>2</v>
      </c>
      <c r="CU28" s="5">
        <v>7</v>
      </c>
      <c r="CW28" s="11">
        <f t="shared" ca="1" si="30"/>
        <v>0.2523065729048638</v>
      </c>
      <c r="CX28" s="12">
        <f t="shared" ca="1" si="31"/>
        <v>101</v>
      </c>
      <c r="CY28" s="5"/>
      <c r="CZ28" s="5">
        <v>28</v>
      </c>
      <c r="DA28" s="5">
        <v>2</v>
      </c>
      <c r="DB28" s="5">
        <v>7</v>
      </c>
    </row>
    <row r="29" spans="1:106" ht="57" customHeight="1" x14ac:dyDescent="0.25">
      <c r="A29" s="20"/>
      <c r="B29" s="28" t="str">
        <f ca="1">IF(AND($BD10=0,$BC10=0),"","＋")</f>
        <v>＋</v>
      </c>
      <c r="C29" s="28">
        <f ca="1">IF(AND($BD10=0,$BC10=0),"＋",$BD10)</f>
        <v>3</v>
      </c>
      <c r="D29" s="28">
        <f ca="1">$BI10</f>
        <v>0</v>
      </c>
      <c r="E29" s="28" t="str">
        <f ca="1">IF(AND(F29=0,G29=0),"",".")</f>
        <v>.</v>
      </c>
      <c r="F29" s="28">
        <f ca="1">$BS10</f>
        <v>4</v>
      </c>
      <c r="G29" s="28">
        <f ca="1">$BX10</f>
        <v>5</v>
      </c>
      <c r="H29" s="27"/>
      <c r="I29" s="20"/>
      <c r="J29" s="28" t="str">
        <f ca="1">IF(AND($BD11=0,$BC11=0),"","＋")</f>
        <v>＋</v>
      </c>
      <c r="K29" s="28">
        <f ca="1">IF(AND($BD11=0,$BC11=0),"＋",$BD11)</f>
        <v>0</v>
      </c>
      <c r="L29" s="28">
        <f ca="1">$BI11</f>
        <v>4</v>
      </c>
      <c r="M29" s="28" t="str">
        <f ca="1">IF(AND(N29=0,O29=0),"",".")</f>
        <v>.</v>
      </c>
      <c r="N29" s="28">
        <f ca="1">$BS11</f>
        <v>7</v>
      </c>
      <c r="O29" s="28">
        <f ca="1">$BX11</f>
        <v>5</v>
      </c>
      <c r="P29" s="27"/>
      <c r="Q29" s="20"/>
      <c r="R29" s="28" t="str">
        <f ca="1">IF(AND($BD12=0,$BC12=0),"","＋")</f>
        <v>＋</v>
      </c>
      <c r="S29" s="28">
        <f ca="1">IF(AND($BD12=0,$BC12=0),"＋",$BD12)</f>
        <v>0</v>
      </c>
      <c r="T29" s="28">
        <f ca="1">$BI12</f>
        <v>7</v>
      </c>
      <c r="U29" s="28" t="str">
        <f ca="1">IF(AND(V29=0,W29=0),"",".")</f>
        <v>.</v>
      </c>
      <c r="V29" s="28">
        <f ca="1">$BS12</f>
        <v>8</v>
      </c>
      <c r="W29" s="28">
        <f ca="1">$BX12</f>
        <v>0</v>
      </c>
      <c r="X29" s="27"/>
      <c r="CB29" s="11"/>
      <c r="CC29" s="12"/>
      <c r="CD29" s="12"/>
      <c r="CE29" s="5"/>
      <c r="CF29" s="5"/>
      <c r="CG29" s="5"/>
      <c r="CH29" s="5"/>
      <c r="CI29" s="11">
        <f t="shared" ca="1" si="26"/>
        <v>0.81651666589371741</v>
      </c>
      <c r="CJ29" s="12">
        <f t="shared" ca="1" si="27"/>
        <v>26</v>
      </c>
      <c r="CK29" s="5"/>
      <c r="CL29" s="5">
        <v>29</v>
      </c>
      <c r="CM29" s="5">
        <v>2</v>
      </c>
      <c r="CN29" s="5">
        <v>8</v>
      </c>
      <c r="CP29" s="11">
        <f t="shared" ca="1" si="28"/>
        <v>0.56891511416986285</v>
      </c>
      <c r="CQ29" s="12">
        <f t="shared" ca="1" si="29"/>
        <v>67</v>
      </c>
      <c r="CR29" s="5"/>
      <c r="CS29" s="5">
        <v>29</v>
      </c>
      <c r="CT29" s="5">
        <v>2</v>
      </c>
      <c r="CU29" s="5">
        <v>8</v>
      </c>
      <c r="CW29" s="11">
        <f t="shared" ca="1" si="30"/>
        <v>9.0909620042218586E-2</v>
      </c>
      <c r="CX29" s="12">
        <f t="shared" ca="1" si="31"/>
        <v>132</v>
      </c>
      <c r="CY29" s="5"/>
      <c r="CZ29" s="5">
        <v>29</v>
      </c>
      <c r="DA29" s="5">
        <v>2</v>
      </c>
      <c r="DB29" s="5">
        <v>8</v>
      </c>
    </row>
    <row r="30" spans="1:106" ht="57" customHeight="1" x14ac:dyDescent="0.25">
      <c r="A30" s="20"/>
      <c r="B30" s="28"/>
      <c r="C30" s="28">
        <f ca="1">$AU10</f>
        <v>3</v>
      </c>
      <c r="D30" s="28">
        <f ca="1">$AV10</f>
        <v>3</v>
      </c>
      <c r="E30" s="28" t="str">
        <f>$AW10</f>
        <v>.</v>
      </c>
      <c r="F30" s="28">
        <f ca="1">$AX10</f>
        <v>0</v>
      </c>
      <c r="G30" s="28">
        <f ca="1">$AY10</f>
        <v>9</v>
      </c>
      <c r="H30" s="29"/>
      <c r="I30" s="30"/>
      <c r="J30" s="28"/>
      <c r="K30" s="28">
        <f ca="1">$AU11</f>
        <v>9</v>
      </c>
      <c r="L30" s="28">
        <f ca="1">$AV11</f>
        <v>2</v>
      </c>
      <c r="M30" s="28" t="str">
        <f>$AW11</f>
        <v>.</v>
      </c>
      <c r="N30" s="28">
        <f ca="1">$AX11</f>
        <v>8</v>
      </c>
      <c r="O30" s="28">
        <f ca="1">$AY11</f>
        <v>7</v>
      </c>
      <c r="P30" s="29"/>
      <c r="Q30" s="30"/>
      <c r="R30" s="28"/>
      <c r="S30" s="28">
        <f ca="1">$AU12</f>
        <v>7</v>
      </c>
      <c r="T30" s="28">
        <f ca="1">$AV12</f>
        <v>0</v>
      </c>
      <c r="U30" s="28" t="str">
        <f>$AW12</f>
        <v>.</v>
      </c>
      <c r="V30" s="28">
        <f ca="1">$AX12</f>
        <v>6</v>
      </c>
      <c r="W30" s="28">
        <f ca="1">$AY12</f>
        <v>3</v>
      </c>
      <c r="X30" s="27"/>
      <c r="CB30" s="11"/>
      <c r="CC30" s="12"/>
      <c r="CD30" s="12"/>
      <c r="CE30" s="5"/>
      <c r="CF30" s="5"/>
      <c r="CG30" s="5"/>
      <c r="CH30" s="5"/>
      <c r="CI30" s="11">
        <f t="shared" ca="1" si="26"/>
        <v>0.27614572996305375</v>
      </c>
      <c r="CJ30" s="12">
        <f t="shared" ca="1" si="27"/>
        <v>99</v>
      </c>
      <c r="CK30" s="5"/>
      <c r="CL30" s="5">
        <v>30</v>
      </c>
      <c r="CM30" s="5">
        <v>2</v>
      </c>
      <c r="CN30" s="5">
        <v>9</v>
      </c>
      <c r="CP30" s="11">
        <f t="shared" ca="1" si="28"/>
        <v>0.96511905039936352</v>
      </c>
      <c r="CQ30" s="12">
        <f t="shared" ca="1" si="29"/>
        <v>7</v>
      </c>
      <c r="CR30" s="5"/>
      <c r="CS30" s="5">
        <v>30</v>
      </c>
      <c r="CT30" s="5">
        <v>2</v>
      </c>
      <c r="CU30" s="5">
        <v>9</v>
      </c>
      <c r="CW30" s="11">
        <f t="shared" ca="1" si="30"/>
        <v>0.20282483794909434</v>
      </c>
      <c r="CX30" s="12">
        <f t="shared" ca="1" si="31"/>
        <v>108</v>
      </c>
      <c r="CY30" s="5"/>
      <c r="CZ30" s="5">
        <v>30</v>
      </c>
      <c r="DA30" s="5">
        <v>2</v>
      </c>
      <c r="DB30" s="5">
        <v>9</v>
      </c>
    </row>
    <row r="31" spans="1:106" ht="9.9499999999999993" customHeight="1" x14ac:dyDescent="0.25">
      <c r="A31" s="32"/>
      <c r="B31" s="33"/>
      <c r="C31" s="33"/>
      <c r="D31" s="35"/>
      <c r="E31" s="33"/>
      <c r="F31" s="33"/>
      <c r="G31" s="33"/>
      <c r="H31" s="36"/>
      <c r="I31" s="32"/>
      <c r="J31" s="33"/>
      <c r="K31" s="33"/>
      <c r="L31" s="33"/>
      <c r="M31" s="33"/>
      <c r="N31" s="33"/>
      <c r="O31" s="33"/>
      <c r="P31" s="36"/>
      <c r="Q31" s="32"/>
      <c r="R31" s="33"/>
      <c r="S31" s="33"/>
      <c r="T31" s="33"/>
      <c r="U31" s="33"/>
      <c r="V31" s="33"/>
      <c r="W31" s="33"/>
      <c r="X31" s="36"/>
      <c r="CB31" s="11"/>
      <c r="CC31" s="12"/>
      <c r="CD31" s="12"/>
      <c r="CE31" s="5"/>
      <c r="CF31" s="5"/>
      <c r="CG31" s="5"/>
      <c r="CH31" s="5"/>
      <c r="CI31" s="11">
        <f t="shared" ca="1" si="26"/>
        <v>0.96294700616805984</v>
      </c>
      <c r="CJ31" s="12">
        <f t="shared" ca="1" si="27"/>
        <v>5</v>
      </c>
      <c r="CK31" s="5"/>
      <c r="CL31" s="5">
        <v>31</v>
      </c>
      <c r="CM31" s="5">
        <v>3</v>
      </c>
      <c r="CN31" s="5">
        <v>0</v>
      </c>
      <c r="CP31" s="11">
        <f t="shared" ca="1" si="28"/>
        <v>0.15618971960217154</v>
      </c>
      <c r="CQ31" s="12">
        <f t="shared" ca="1" si="29"/>
        <v>115</v>
      </c>
      <c r="CR31" s="5"/>
      <c r="CS31" s="5">
        <v>31</v>
      </c>
      <c r="CT31" s="5">
        <v>3</v>
      </c>
      <c r="CU31" s="5">
        <v>0</v>
      </c>
      <c r="CW31" s="11">
        <f t="shared" ca="1" si="30"/>
        <v>0.75159510300242816</v>
      </c>
      <c r="CX31" s="12">
        <f t="shared" ca="1" si="31"/>
        <v>27</v>
      </c>
      <c r="CY31" s="5"/>
      <c r="CZ31" s="5">
        <v>31</v>
      </c>
      <c r="DA31" s="5">
        <v>3</v>
      </c>
      <c r="DB31" s="5">
        <v>0</v>
      </c>
    </row>
    <row r="32" spans="1:106" ht="39.950000000000003" customHeight="1" thickBot="1" x14ac:dyDescent="0.3">
      <c r="A32" s="68" t="str">
        <f>A1</f>
        <v>小数 たし算 小数第二位 オールミックス</v>
      </c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68"/>
      <c r="T32" s="68"/>
      <c r="U32" s="68"/>
      <c r="V32" s="68"/>
      <c r="W32" s="2">
        <f>W1</f>
        <v>1</v>
      </c>
      <c r="X32" s="2"/>
      <c r="AB32" s="4"/>
      <c r="AC32" s="5"/>
      <c r="AD32" s="5"/>
      <c r="AF32" s="5"/>
      <c r="AG32" s="5"/>
      <c r="CB32" s="11"/>
      <c r="CC32" s="12"/>
      <c r="CD32" s="12"/>
      <c r="CE32" s="5"/>
      <c r="CF32" s="5"/>
      <c r="CG32" s="5"/>
      <c r="CH32" s="5"/>
      <c r="CI32" s="11">
        <f t="shared" ca="1" si="26"/>
        <v>0.75692913396976991</v>
      </c>
      <c r="CJ32" s="12">
        <f t="shared" ca="1" si="27"/>
        <v>33</v>
      </c>
      <c r="CK32" s="5"/>
      <c r="CL32" s="5">
        <v>32</v>
      </c>
      <c r="CM32" s="5">
        <v>3</v>
      </c>
      <c r="CN32" s="5">
        <v>1</v>
      </c>
      <c r="CP32" s="11">
        <f t="shared" ca="1" si="28"/>
        <v>0.11929409184097128</v>
      </c>
      <c r="CQ32" s="12">
        <f t="shared" ca="1" si="29"/>
        <v>123</v>
      </c>
      <c r="CR32" s="5"/>
      <c r="CS32" s="5">
        <v>32</v>
      </c>
      <c r="CT32" s="5">
        <v>3</v>
      </c>
      <c r="CU32" s="5">
        <v>1</v>
      </c>
      <c r="CV32" s="5"/>
      <c r="CW32" s="11">
        <f t="shared" ca="1" si="30"/>
        <v>0.17183094170626634</v>
      </c>
      <c r="CX32" s="12">
        <f t="shared" ca="1" si="31"/>
        <v>113</v>
      </c>
      <c r="CY32" s="5"/>
      <c r="CZ32" s="5">
        <v>32</v>
      </c>
      <c r="DA32" s="5">
        <v>3</v>
      </c>
      <c r="DB32" s="5">
        <v>1</v>
      </c>
    </row>
    <row r="33" spans="1:106" ht="63.95" customHeight="1" thickBot="1" x14ac:dyDescent="0.3">
      <c r="B33" s="69" t="str">
        <f>B2</f>
        <v>　　月  　 　 日</v>
      </c>
      <c r="C33" s="70"/>
      <c r="D33" s="70"/>
      <c r="E33" s="70"/>
      <c r="F33" s="70"/>
      <c r="G33" s="71"/>
      <c r="H33" s="72" t="str">
        <f>H2</f>
        <v>名前</v>
      </c>
      <c r="I33" s="73"/>
      <c r="J33" s="73"/>
      <c r="K33" s="74"/>
      <c r="L33" s="75"/>
      <c r="M33" s="75"/>
      <c r="N33" s="75"/>
      <c r="O33" s="75"/>
      <c r="P33" s="75"/>
      <c r="Q33" s="75"/>
      <c r="R33" s="75"/>
      <c r="S33" s="75"/>
      <c r="T33" s="75"/>
      <c r="U33" s="75"/>
      <c r="V33" s="75"/>
      <c r="W33" s="76"/>
      <c r="AC33" s="5"/>
      <c r="AD33" s="5"/>
      <c r="AF33" s="5"/>
      <c r="AG33" s="5"/>
      <c r="CB33" s="11"/>
      <c r="CC33" s="12"/>
      <c r="CD33" s="12"/>
      <c r="CE33" s="5"/>
      <c r="CF33" s="5"/>
      <c r="CG33" s="5"/>
      <c r="CH33" s="5"/>
      <c r="CI33" s="11">
        <f t="shared" ca="1" si="26"/>
        <v>0.92800813289563155</v>
      </c>
      <c r="CJ33" s="12">
        <f t="shared" ca="1" si="27"/>
        <v>10</v>
      </c>
      <c r="CK33" s="5"/>
      <c r="CL33" s="5">
        <v>33</v>
      </c>
      <c r="CM33" s="5">
        <v>3</v>
      </c>
      <c r="CN33" s="5">
        <v>2</v>
      </c>
      <c r="CP33" s="11">
        <f t="shared" ca="1" si="28"/>
        <v>0.88304148728445464</v>
      </c>
      <c r="CQ33" s="12">
        <f t="shared" ca="1" si="29"/>
        <v>19</v>
      </c>
      <c r="CR33" s="5"/>
      <c r="CS33" s="5">
        <v>33</v>
      </c>
      <c r="CT33" s="5">
        <v>3</v>
      </c>
      <c r="CU33" s="5">
        <v>2</v>
      </c>
      <c r="CW33" s="11">
        <f t="shared" ca="1" si="30"/>
        <v>0.87853619927289184</v>
      </c>
      <c r="CX33" s="12">
        <f t="shared" ca="1" si="31"/>
        <v>10</v>
      </c>
      <c r="CY33" s="5"/>
      <c r="CZ33" s="5">
        <v>33</v>
      </c>
      <c r="DA33" s="5">
        <v>3</v>
      </c>
      <c r="DB33" s="5">
        <v>2</v>
      </c>
    </row>
    <row r="34" spans="1:106" ht="15" customHeight="1" x14ac:dyDescent="0.25">
      <c r="B34" s="13"/>
      <c r="C34" s="13"/>
      <c r="D34" s="13"/>
      <c r="E34" s="13"/>
      <c r="F34" s="13"/>
      <c r="G34" s="13"/>
      <c r="H34" s="13"/>
      <c r="I34" s="13"/>
      <c r="J34" s="13"/>
      <c r="K34" s="14"/>
      <c r="L34" s="14"/>
      <c r="M34" s="14"/>
      <c r="N34" s="14"/>
      <c r="O34" s="14"/>
      <c r="P34" s="14"/>
      <c r="Q34" s="14"/>
      <c r="R34" s="14"/>
      <c r="S34" s="14"/>
      <c r="T34" s="14"/>
      <c r="AC34" s="5"/>
      <c r="AD34" s="5"/>
      <c r="AE34" s="4" t="s">
        <v>32</v>
      </c>
      <c r="AF34" s="4" t="s">
        <v>32</v>
      </c>
      <c r="AG34" s="5"/>
      <c r="CB34" s="11"/>
      <c r="CC34" s="12"/>
      <c r="CD34" s="12"/>
      <c r="CE34" s="5"/>
      <c r="CF34" s="5"/>
      <c r="CG34" s="5"/>
      <c r="CH34" s="5"/>
      <c r="CI34" s="11">
        <f t="shared" ca="1" si="26"/>
        <v>0.51738376984868484</v>
      </c>
      <c r="CJ34" s="12">
        <f t="shared" ca="1" si="27"/>
        <v>65</v>
      </c>
      <c r="CK34" s="5"/>
      <c r="CL34" s="5">
        <v>34</v>
      </c>
      <c r="CM34" s="5">
        <v>3</v>
      </c>
      <c r="CN34" s="5">
        <v>3</v>
      </c>
      <c r="CP34" s="11">
        <f t="shared" ca="1" si="28"/>
        <v>0.92963833142173369</v>
      </c>
      <c r="CQ34" s="12">
        <f t="shared" ca="1" si="29"/>
        <v>11</v>
      </c>
      <c r="CR34" s="5"/>
      <c r="CS34" s="5">
        <v>34</v>
      </c>
      <c r="CT34" s="5">
        <v>3</v>
      </c>
      <c r="CU34" s="5">
        <v>3</v>
      </c>
      <c r="CW34" s="11">
        <f t="shared" ca="1" si="30"/>
        <v>0.26594763220263173</v>
      </c>
      <c r="CX34" s="12">
        <f t="shared" ca="1" si="31"/>
        <v>99</v>
      </c>
      <c r="CY34" s="5"/>
      <c r="CZ34" s="5">
        <v>34</v>
      </c>
      <c r="DA34" s="5">
        <v>3</v>
      </c>
      <c r="DB34" s="5">
        <v>3</v>
      </c>
    </row>
    <row r="35" spans="1:106" ht="19.5" thickBot="1" x14ac:dyDescent="0.3">
      <c r="A35" s="15"/>
      <c r="B35" s="16" t="str">
        <f>B4</f>
        <v>①</v>
      </c>
      <c r="C35" s="17"/>
      <c r="D35" s="18"/>
      <c r="E35" s="17"/>
      <c r="F35" s="17"/>
      <c r="G35" s="17"/>
      <c r="H35" s="19"/>
      <c r="I35" s="17"/>
      <c r="J35" s="16" t="str">
        <f>J4</f>
        <v>②</v>
      </c>
      <c r="K35" s="17"/>
      <c r="L35" s="17"/>
      <c r="M35" s="17"/>
      <c r="N35" s="17"/>
      <c r="O35" s="17"/>
      <c r="P35" s="19"/>
      <c r="Q35" s="37"/>
      <c r="R35" s="16" t="str">
        <f>R4</f>
        <v>③</v>
      </c>
      <c r="S35" s="17"/>
      <c r="T35" s="17"/>
      <c r="U35" s="17"/>
      <c r="V35" s="17"/>
      <c r="W35" s="17"/>
      <c r="X35" s="19"/>
      <c r="AC35" s="5"/>
      <c r="AD35" s="5"/>
      <c r="AE35" s="4" t="s">
        <v>7</v>
      </c>
      <c r="AF35" s="4" t="s">
        <v>8</v>
      </c>
      <c r="AG35" s="5"/>
      <c r="CB35" s="11"/>
      <c r="CC35" s="12"/>
      <c r="CD35" s="12"/>
      <c r="CE35" s="5"/>
      <c r="CF35" s="5"/>
      <c r="CG35" s="5"/>
      <c r="CH35" s="5"/>
      <c r="CI35" s="11">
        <f t="shared" ca="1" si="26"/>
        <v>0.48007881522193119</v>
      </c>
      <c r="CJ35" s="12">
        <f t="shared" ca="1" si="27"/>
        <v>68</v>
      </c>
      <c r="CK35" s="5"/>
      <c r="CL35" s="5">
        <v>35</v>
      </c>
      <c r="CM35" s="5">
        <v>3</v>
      </c>
      <c r="CN35" s="5">
        <v>4</v>
      </c>
      <c r="CP35" s="11">
        <f t="shared" ca="1" si="28"/>
        <v>8.1282226878155339E-2</v>
      </c>
      <c r="CQ35" s="12">
        <f t="shared" ca="1" si="29"/>
        <v>129</v>
      </c>
      <c r="CR35" s="5"/>
      <c r="CS35" s="5">
        <v>35</v>
      </c>
      <c r="CT35" s="5">
        <v>3</v>
      </c>
      <c r="CU35" s="5">
        <v>4</v>
      </c>
      <c r="CW35" s="11">
        <f t="shared" ca="1" si="30"/>
        <v>9.7048466578243842E-2</v>
      </c>
      <c r="CX35" s="12">
        <f t="shared" ca="1" si="31"/>
        <v>130</v>
      </c>
      <c r="CY35" s="5"/>
      <c r="CZ35" s="5">
        <v>35</v>
      </c>
      <c r="DA35" s="5">
        <v>3</v>
      </c>
      <c r="DB35" s="5">
        <v>4</v>
      </c>
    </row>
    <row r="36" spans="1:106" ht="45.95" customHeight="1" thickBot="1" x14ac:dyDescent="0.3">
      <c r="A36" s="44"/>
      <c r="B36" s="66" t="str">
        <f t="shared" ref="B36" ca="1" si="33">B5</f>
        <v>52.63＋6.27＝</v>
      </c>
      <c r="C36" s="67"/>
      <c r="D36" s="67"/>
      <c r="E36" s="67"/>
      <c r="F36" s="64">
        <f ca="1">F5</f>
        <v>58.9</v>
      </c>
      <c r="G36" s="65"/>
      <c r="H36" s="45"/>
      <c r="I36" s="46"/>
      <c r="J36" s="66" t="str">
        <f t="shared" ref="J36" ca="1" si="34">J5</f>
        <v>3.65＋49.38＝</v>
      </c>
      <c r="K36" s="67"/>
      <c r="L36" s="67"/>
      <c r="M36" s="67"/>
      <c r="N36" s="64">
        <f ca="1">N5</f>
        <v>53.03</v>
      </c>
      <c r="O36" s="65"/>
      <c r="P36" s="27"/>
      <c r="Q36" s="24"/>
      <c r="R36" s="66" t="str">
        <f t="shared" ref="R36" ca="1" si="35">R5</f>
        <v>70.8＋3.52＝</v>
      </c>
      <c r="S36" s="67"/>
      <c r="T36" s="67"/>
      <c r="U36" s="67"/>
      <c r="V36" s="64">
        <f ca="1">V5</f>
        <v>74.319999999999993</v>
      </c>
      <c r="W36" s="65"/>
      <c r="X36" s="27"/>
      <c r="AC36" s="5" t="s">
        <v>90</v>
      </c>
      <c r="AD36" s="5" t="str">
        <f ca="1">IF(AND($AE36=0,$AF36=0),"OKA",IF($AF36=0,"OKB","NO"))</f>
        <v>OKB</v>
      </c>
      <c r="AE36" s="47">
        <f ca="1">AX1</f>
        <v>9</v>
      </c>
      <c r="AF36" s="47">
        <f ca="1">AY1</f>
        <v>0</v>
      </c>
      <c r="AG36" s="5"/>
      <c r="CB36" s="11"/>
      <c r="CC36" s="12"/>
      <c r="CD36" s="12"/>
      <c r="CE36" s="5"/>
      <c r="CF36" s="5"/>
      <c r="CG36" s="5"/>
      <c r="CH36" s="5"/>
      <c r="CI36" s="11">
        <f t="shared" ca="1" si="26"/>
        <v>0.97926707401093283</v>
      </c>
      <c r="CJ36" s="12">
        <f t="shared" ca="1" si="27"/>
        <v>2</v>
      </c>
      <c r="CK36" s="5"/>
      <c r="CL36" s="5">
        <v>36</v>
      </c>
      <c r="CM36" s="5">
        <v>3</v>
      </c>
      <c r="CN36" s="5">
        <v>5</v>
      </c>
      <c r="CP36" s="11">
        <f t="shared" ca="1" si="28"/>
        <v>0.43028899421329558</v>
      </c>
      <c r="CQ36" s="12">
        <f t="shared" ca="1" si="29"/>
        <v>79</v>
      </c>
      <c r="CR36" s="5"/>
      <c r="CS36" s="5">
        <v>36</v>
      </c>
      <c r="CT36" s="5">
        <v>3</v>
      </c>
      <c r="CU36" s="5">
        <v>5</v>
      </c>
      <c r="CW36" s="11">
        <f t="shared" ca="1" si="30"/>
        <v>0.81445016208679688</v>
      </c>
      <c r="CX36" s="12">
        <f t="shared" ca="1" si="31"/>
        <v>20</v>
      </c>
      <c r="CY36" s="5"/>
      <c r="CZ36" s="5">
        <v>36</v>
      </c>
      <c r="DA36" s="5">
        <v>3</v>
      </c>
      <c r="DB36" s="5">
        <v>5</v>
      </c>
    </row>
    <row r="37" spans="1:106" ht="9.9499999999999993" customHeight="1" x14ac:dyDescent="0.25">
      <c r="A37" s="20"/>
      <c r="B37" s="25"/>
      <c r="C37" s="25"/>
      <c r="D37" s="25"/>
      <c r="E37" s="25"/>
      <c r="F37" s="25"/>
      <c r="G37" s="25"/>
      <c r="H37" s="26"/>
      <c r="I37" s="14"/>
      <c r="J37" s="39"/>
      <c r="K37" s="14"/>
      <c r="L37" s="14"/>
      <c r="M37" s="14"/>
      <c r="N37" s="14"/>
      <c r="O37" s="14"/>
      <c r="P37" s="27"/>
      <c r="Q37" s="20"/>
      <c r="R37" s="39"/>
      <c r="S37" s="14"/>
      <c r="T37" s="14"/>
      <c r="U37" s="14"/>
      <c r="V37" s="14"/>
      <c r="W37" s="14"/>
      <c r="X37" s="27"/>
      <c r="AC37" s="5" t="s">
        <v>33</v>
      </c>
      <c r="AD37" s="5" t="str">
        <f t="shared" ref="AD37:AD47" ca="1" si="36">IF(AND($AE37=0,$AF37=0),"OKA",IF($AF37=0,"OKB","NO"))</f>
        <v>NO</v>
      </c>
      <c r="AE37" s="47">
        <f t="shared" ref="AE37:AF47" ca="1" si="37">AX2</f>
        <v>0</v>
      </c>
      <c r="AF37" s="47">
        <f t="shared" ca="1" si="37"/>
        <v>3</v>
      </c>
      <c r="AG37" s="5"/>
      <c r="CB37" s="11"/>
      <c r="CC37" s="12"/>
      <c r="CD37" s="12"/>
      <c r="CE37" s="5"/>
      <c r="CF37" s="5"/>
      <c r="CG37" s="5"/>
      <c r="CH37" s="5"/>
      <c r="CI37" s="11">
        <f t="shared" ca="1" si="26"/>
        <v>0.57635371028540094</v>
      </c>
      <c r="CJ37" s="12">
        <f t="shared" ca="1" si="27"/>
        <v>56</v>
      </c>
      <c r="CK37" s="5"/>
      <c r="CL37" s="5">
        <v>37</v>
      </c>
      <c r="CM37" s="5">
        <v>3</v>
      </c>
      <c r="CN37" s="5">
        <v>6</v>
      </c>
      <c r="CP37" s="11">
        <f t="shared" ca="1" si="28"/>
        <v>0.16920838191043353</v>
      </c>
      <c r="CQ37" s="12">
        <f t="shared" ca="1" si="29"/>
        <v>111</v>
      </c>
      <c r="CR37" s="5"/>
      <c r="CS37" s="5">
        <v>37</v>
      </c>
      <c r="CT37" s="5">
        <v>3</v>
      </c>
      <c r="CU37" s="5">
        <v>6</v>
      </c>
      <c r="CW37" s="11">
        <f t="shared" ca="1" si="30"/>
        <v>0.32002862547602251</v>
      </c>
      <c r="CX37" s="12">
        <f t="shared" ca="1" si="31"/>
        <v>86</v>
      </c>
      <c r="CY37" s="5"/>
      <c r="CZ37" s="5">
        <v>37</v>
      </c>
      <c r="DA37" s="5">
        <v>3</v>
      </c>
      <c r="DB37" s="5">
        <v>6</v>
      </c>
    </row>
    <row r="38" spans="1:106" ht="57" customHeight="1" x14ac:dyDescent="0.25">
      <c r="A38" s="20"/>
      <c r="B38" s="48"/>
      <c r="C38" s="49">
        <f t="shared" ref="B38:G40" ca="1" si="38">C7</f>
        <v>5</v>
      </c>
      <c r="D38" s="50">
        <f t="shared" ca="1" si="38"/>
        <v>2</v>
      </c>
      <c r="E38" s="50" t="str">
        <f t="shared" ca="1" si="38"/>
        <v>.</v>
      </c>
      <c r="F38" s="51">
        <f t="shared" ca="1" si="38"/>
        <v>6</v>
      </c>
      <c r="G38" s="51">
        <f t="shared" ca="1" si="38"/>
        <v>3</v>
      </c>
      <c r="H38" s="27"/>
      <c r="I38" s="14"/>
      <c r="J38" s="48"/>
      <c r="K38" s="49">
        <f t="shared" ref="K38:O38" ca="1" si="39">K7</f>
        <v>0</v>
      </c>
      <c r="L38" s="50">
        <f t="shared" ca="1" si="39"/>
        <v>3</v>
      </c>
      <c r="M38" s="50" t="str">
        <f t="shared" ca="1" si="39"/>
        <v>.</v>
      </c>
      <c r="N38" s="51">
        <f t="shared" ca="1" si="39"/>
        <v>6</v>
      </c>
      <c r="O38" s="51">
        <f t="shared" ca="1" si="39"/>
        <v>5</v>
      </c>
      <c r="P38" s="27"/>
      <c r="Q38" s="20"/>
      <c r="R38" s="48"/>
      <c r="S38" s="49">
        <f t="shared" ref="S38:W38" ca="1" si="40">S7</f>
        <v>7</v>
      </c>
      <c r="T38" s="50">
        <f t="shared" ca="1" si="40"/>
        <v>0</v>
      </c>
      <c r="U38" s="50" t="str">
        <f t="shared" ca="1" si="40"/>
        <v>.</v>
      </c>
      <c r="V38" s="51">
        <f t="shared" ca="1" si="40"/>
        <v>8</v>
      </c>
      <c r="W38" s="51">
        <f t="shared" ca="1" si="40"/>
        <v>0</v>
      </c>
      <c r="X38" s="27"/>
      <c r="AB38" s="3" t="s">
        <v>91</v>
      </c>
      <c r="AC38" s="5" t="s">
        <v>92</v>
      </c>
      <c r="AD38" s="5" t="str">
        <f t="shared" ca="1" si="36"/>
        <v>NO</v>
      </c>
      <c r="AE38" s="47">
        <f t="shared" ca="1" si="37"/>
        <v>3</v>
      </c>
      <c r="AF38" s="47">
        <f t="shared" ca="1" si="37"/>
        <v>2</v>
      </c>
      <c r="AG38" s="5"/>
      <c r="CB38" s="11"/>
      <c r="CC38" s="12"/>
      <c r="CD38" s="12"/>
      <c r="CE38" s="5"/>
      <c r="CF38" s="5"/>
      <c r="CG38" s="5"/>
      <c r="CH38" s="5"/>
      <c r="CI38" s="11">
        <f t="shared" ca="1" si="26"/>
        <v>0.32381494266024957</v>
      </c>
      <c r="CJ38" s="12">
        <f t="shared" ca="1" si="27"/>
        <v>89</v>
      </c>
      <c r="CK38" s="5"/>
      <c r="CL38" s="5">
        <v>38</v>
      </c>
      <c r="CM38" s="5">
        <v>3</v>
      </c>
      <c r="CN38" s="5">
        <v>7</v>
      </c>
      <c r="CP38" s="11">
        <f t="shared" ca="1" si="28"/>
        <v>0.27058099523706614</v>
      </c>
      <c r="CQ38" s="12">
        <f t="shared" ca="1" si="29"/>
        <v>97</v>
      </c>
      <c r="CR38" s="5"/>
      <c r="CS38" s="5">
        <v>38</v>
      </c>
      <c r="CT38" s="5">
        <v>3</v>
      </c>
      <c r="CU38" s="5">
        <v>7</v>
      </c>
      <c r="CW38" s="11">
        <f t="shared" ca="1" si="30"/>
        <v>0.62758311797488453</v>
      </c>
      <c r="CX38" s="12">
        <f t="shared" ca="1" si="31"/>
        <v>47</v>
      </c>
      <c r="CY38" s="5"/>
      <c r="CZ38" s="5">
        <v>38</v>
      </c>
      <c r="DA38" s="5">
        <v>3</v>
      </c>
      <c r="DB38" s="5">
        <v>7</v>
      </c>
    </row>
    <row r="39" spans="1:106" ht="57" customHeight="1" thickBot="1" x14ac:dyDescent="0.3">
      <c r="A39" s="20"/>
      <c r="B39" s="52" t="str">
        <f t="shared" ca="1" si="38"/>
        <v>＋</v>
      </c>
      <c r="C39" s="53">
        <f t="shared" ca="1" si="38"/>
        <v>0</v>
      </c>
      <c r="D39" s="54">
        <f t="shared" ca="1" si="38"/>
        <v>6</v>
      </c>
      <c r="E39" s="54" t="str">
        <f t="shared" ca="1" si="38"/>
        <v>.</v>
      </c>
      <c r="F39" s="55">
        <f t="shared" ca="1" si="38"/>
        <v>2</v>
      </c>
      <c r="G39" s="55">
        <f t="shared" ca="1" si="38"/>
        <v>7</v>
      </c>
      <c r="H39" s="27"/>
      <c r="I39" s="14"/>
      <c r="J39" s="52" t="str">
        <f t="shared" ref="J39:O40" ca="1" si="41">J8</f>
        <v>＋</v>
      </c>
      <c r="K39" s="53">
        <f t="shared" ca="1" si="41"/>
        <v>4</v>
      </c>
      <c r="L39" s="54">
        <f t="shared" ca="1" si="41"/>
        <v>9</v>
      </c>
      <c r="M39" s="54" t="str">
        <f t="shared" ca="1" si="41"/>
        <v>.</v>
      </c>
      <c r="N39" s="55">
        <f t="shared" ca="1" si="41"/>
        <v>3</v>
      </c>
      <c r="O39" s="55">
        <f t="shared" ca="1" si="41"/>
        <v>8</v>
      </c>
      <c r="P39" s="27"/>
      <c r="Q39" s="20"/>
      <c r="R39" s="52" t="str">
        <f t="shared" ref="R39:W40" ca="1" si="42">R8</f>
        <v>＋</v>
      </c>
      <c r="S39" s="53">
        <f t="shared" ca="1" si="42"/>
        <v>0</v>
      </c>
      <c r="T39" s="54">
        <f t="shared" ca="1" si="42"/>
        <v>3</v>
      </c>
      <c r="U39" s="54" t="str">
        <f t="shared" ca="1" si="42"/>
        <v>.</v>
      </c>
      <c r="V39" s="55">
        <f t="shared" ca="1" si="42"/>
        <v>5</v>
      </c>
      <c r="W39" s="55">
        <f t="shared" ca="1" si="42"/>
        <v>2</v>
      </c>
      <c r="X39" s="27"/>
      <c r="Z39" s="56"/>
      <c r="AB39" s="3" t="s">
        <v>93</v>
      </c>
      <c r="AC39" s="5" t="s">
        <v>34</v>
      </c>
      <c r="AD39" s="5" t="str">
        <f t="shared" ca="1" si="36"/>
        <v>NO</v>
      </c>
      <c r="AE39" s="47">
        <f t="shared" ca="1" si="37"/>
        <v>2</v>
      </c>
      <c r="AF39" s="47">
        <f t="shared" ca="1" si="37"/>
        <v>7</v>
      </c>
      <c r="AG39" s="5"/>
      <c r="CB39" s="11"/>
      <c r="CC39" s="12"/>
      <c r="CD39" s="12"/>
      <c r="CE39" s="5"/>
      <c r="CF39" s="5"/>
      <c r="CG39" s="5"/>
      <c r="CH39" s="5"/>
      <c r="CI39" s="11">
        <f t="shared" ca="1" si="26"/>
        <v>9.7763528240925934E-2</v>
      </c>
      <c r="CJ39" s="12">
        <f t="shared" ca="1" si="27"/>
        <v>131</v>
      </c>
      <c r="CK39" s="5"/>
      <c r="CL39" s="5">
        <v>39</v>
      </c>
      <c r="CM39" s="5">
        <v>3</v>
      </c>
      <c r="CN39" s="5">
        <v>8</v>
      </c>
      <c r="CP39" s="11">
        <f t="shared" ca="1" si="28"/>
        <v>0.4477130004284694</v>
      </c>
      <c r="CQ39" s="12">
        <f t="shared" ca="1" si="29"/>
        <v>78</v>
      </c>
      <c r="CR39" s="5"/>
      <c r="CS39" s="5">
        <v>39</v>
      </c>
      <c r="CT39" s="5">
        <v>3</v>
      </c>
      <c r="CU39" s="5">
        <v>8</v>
      </c>
      <c r="CW39" s="11">
        <f t="shared" ca="1" si="30"/>
        <v>0.12495914456621837</v>
      </c>
      <c r="CX39" s="12">
        <f t="shared" ca="1" si="31"/>
        <v>122</v>
      </c>
      <c r="CY39" s="5"/>
      <c r="CZ39" s="5">
        <v>39</v>
      </c>
      <c r="DA39" s="5">
        <v>3</v>
      </c>
      <c r="DB39" s="5">
        <v>8</v>
      </c>
    </row>
    <row r="40" spans="1:106" ht="57" customHeight="1" x14ac:dyDescent="0.25">
      <c r="A40" s="20"/>
      <c r="B40" s="57"/>
      <c r="C40" s="58">
        <f ca="1">C9</f>
        <v>5</v>
      </c>
      <c r="D40" s="59">
        <f t="shared" ca="1" si="38"/>
        <v>8</v>
      </c>
      <c r="E40" s="59" t="str">
        <f t="shared" si="38"/>
        <v>.</v>
      </c>
      <c r="F40" s="60">
        <f t="shared" ca="1" si="38"/>
        <v>9</v>
      </c>
      <c r="G40" s="61">
        <f t="shared" ca="1" si="38"/>
        <v>0</v>
      </c>
      <c r="H40" s="27"/>
      <c r="I40" s="14"/>
      <c r="J40" s="57"/>
      <c r="K40" s="58">
        <f ca="1">K9</f>
        <v>5</v>
      </c>
      <c r="L40" s="59">
        <f t="shared" ca="1" si="41"/>
        <v>3</v>
      </c>
      <c r="M40" s="59" t="str">
        <f t="shared" si="41"/>
        <v>.</v>
      </c>
      <c r="N40" s="60">
        <f t="shared" ca="1" si="41"/>
        <v>0</v>
      </c>
      <c r="O40" s="61">
        <f t="shared" ca="1" si="41"/>
        <v>3</v>
      </c>
      <c r="P40" s="27"/>
      <c r="Q40" s="20"/>
      <c r="R40" s="57"/>
      <c r="S40" s="58">
        <f ca="1">S9</f>
        <v>7</v>
      </c>
      <c r="T40" s="59">
        <f t="shared" ca="1" si="42"/>
        <v>4</v>
      </c>
      <c r="U40" s="59" t="str">
        <f t="shared" si="42"/>
        <v>.</v>
      </c>
      <c r="V40" s="60">
        <f t="shared" ca="1" si="42"/>
        <v>3</v>
      </c>
      <c r="W40" s="61">
        <f t="shared" ca="1" si="42"/>
        <v>2</v>
      </c>
      <c r="X40" s="27"/>
      <c r="Z40" s="56"/>
      <c r="AB40" s="3" t="s">
        <v>94</v>
      </c>
      <c r="AC40" s="5" t="s">
        <v>35</v>
      </c>
      <c r="AD40" s="5" t="str">
        <f t="shared" ca="1" si="36"/>
        <v>OKB</v>
      </c>
      <c r="AE40" s="47">
        <f t="shared" ca="1" si="37"/>
        <v>1</v>
      </c>
      <c r="AF40" s="47">
        <f t="shared" ca="1" si="37"/>
        <v>0</v>
      </c>
      <c r="AG40" s="56"/>
      <c r="CB40" s="11"/>
      <c r="CC40" s="12"/>
      <c r="CD40" s="12"/>
      <c r="CE40" s="5"/>
      <c r="CF40" s="5"/>
      <c r="CG40" s="5"/>
      <c r="CH40" s="5"/>
      <c r="CI40" s="11">
        <f t="shared" ca="1" si="26"/>
        <v>0.23311757718121118</v>
      </c>
      <c r="CJ40" s="12">
        <f t="shared" ca="1" si="27"/>
        <v>106</v>
      </c>
      <c r="CK40" s="5"/>
      <c r="CL40" s="5">
        <v>40</v>
      </c>
      <c r="CM40" s="5">
        <v>3</v>
      </c>
      <c r="CN40" s="5">
        <v>9</v>
      </c>
      <c r="CP40" s="11">
        <f t="shared" ca="1" si="28"/>
        <v>0.19894946212348208</v>
      </c>
      <c r="CQ40" s="12">
        <f t="shared" ca="1" si="29"/>
        <v>105</v>
      </c>
      <c r="CR40" s="5"/>
      <c r="CS40" s="5">
        <v>40</v>
      </c>
      <c r="CT40" s="5">
        <v>3</v>
      </c>
      <c r="CU40" s="5">
        <v>9</v>
      </c>
      <c r="CW40" s="11">
        <f t="shared" ca="1" si="30"/>
        <v>0.86335933157896683</v>
      </c>
      <c r="CX40" s="12">
        <f t="shared" ca="1" si="31"/>
        <v>14</v>
      </c>
      <c r="CY40" s="5"/>
      <c r="CZ40" s="5">
        <v>40</v>
      </c>
      <c r="DA40" s="5">
        <v>3</v>
      </c>
      <c r="DB40" s="5">
        <v>9</v>
      </c>
    </row>
    <row r="41" spans="1:106" ht="9.9499999999999993" customHeight="1" x14ac:dyDescent="0.25">
      <c r="A41" s="32"/>
      <c r="B41" s="33"/>
      <c r="C41" s="34"/>
      <c r="D41" s="35"/>
      <c r="E41" s="33"/>
      <c r="F41" s="33"/>
      <c r="G41" s="33"/>
      <c r="H41" s="36"/>
      <c r="I41" s="33"/>
      <c r="J41" s="33"/>
      <c r="K41" s="33"/>
      <c r="L41" s="33"/>
      <c r="M41" s="33"/>
      <c r="N41" s="33"/>
      <c r="O41" s="33"/>
      <c r="P41" s="36"/>
      <c r="Q41" s="32"/>
      <c r="R41" s="33"/>
      <c r="S41" s="33"/>
      <c r="T41" s="33"/>
      <c r="U41" s="33"/>
      <c r="V41" s="33"/>
      <c r="W41" s="33"/>
      <c r="X41" s="36"/>
      <c r="AC41" s="5" t="s">
        <v>36</v>
      </c>
      <c r="AD41" s="5" t="str">
        <f t="shared" ca="1" si="36"/>
        <v>NO</v>
      </c>
      <c r="AE41" s="47">
        <f t="shared" ca="1" si="37"/>
        <v>9</v>
      </c>
      <c r="AF41" s="47">
        <f t="shared" ca="1" si="37"/>
        <v>2</v>
      </c>
      <c r="AG41" s="5"/>
      <c r="CB41" s="11"/>
      <c r="CC41" s="12"/>
      <c r="CD41" s="12"/>
      <c r="CE41" s="5"/>
      <c r="CF41" s="5"/>
      <c r="CG41" s="5"/>
      <c r="CH41" s="5"/>
      <c r="CI41" s="11">
        <f t="shared" ca="1" si="26"/>
        <v>0.88559024129690256</v>
      </c>
      <c r="CJ41" s="12">
        <f t="shared" ca="1" si="27"/>
        <v>17</v>
      </c>
      <c r="CK41" s="5"/>
      <c r="CL41" s="5">
        <v>41</v>
      </c>
      <c r="CM41" s="5">
        <v>4</v>
      </c>
      <c r="CN41" s="5">
        <v>0</v>
      </c>
      <c r="CP41" s="11">
        <f t="shared" ca="1" si="28"/>
        <v>0.65405599548388171</v>
      </c>
      <c r="CQ41" s="12">
        <f t="shared" ca="1" si="29"/>
        <v>57</v>
      </c>
      <c r="CR41" s="5"/>
      <c r="CS41" s="5">
        <v>41</v>
      </c>
      <c r="CT41" s="5">
        <v>4</v>
      </c>
      <c r="CU41" s="5">
        <v>0</v>
      </c>
      <c r="CW41" s="11">
        <f t="shared" ca="1" si="30"/>
        <v>0.21346065998320884</v>
      </c>
      <c r="CX41" s="12">
        <f t="shared" ca="1" si="31"/>
        <v>107</v>
      </c>
      <c r="CY41" s="5"/>
      <c r="CZ41" s="5">
        <v>41</v>
      </c>
      <c r="DA41" s="5">
        <v>4</v>
      </c>
      <c r="DB41" s="5">
        <v>0</v>
      </c>
    </row>
    <row r="42" spans="1:106" ht="18.75" customHeight="1" thickBot="1" x14ac:dyDescent="0.3">
      <c r="A42" s="37"/>
      <c r="B42" s="16" t="str">
        <f>B11</f>
        <v>④</v>
      </c>
      <c r="C42" s="38"/>
      <c r="D42" s="18"/>
      <c r="E42" s="17"/>
      <c r="F42" s="17"/>
      <c r="G42" s="17"/>
      <c r="H42" s="19"/>
      <c r="I42" s="37"/>
      <c r="J42" s="16" t="str">
        <f>J11</f>
        <v>⑤</v>
      </c>
      <c r="K42" s="17"/>
      <c r="L42" s="17"/>
      <c r="M42" s="17"/>
      <c r="N42" s="17"/>
      <c r="O42" s="17"/>
      <c r="P42" s="19"/>
      <c r="Q42" s="37"/>
      <c r="R42" s="16" t="str">
        <f>R11</f>
        <v>⑥</v>
      </c>
      <c r="S42" s="17"/>
      <c r="T42" s="17"/>
      <c r="U42" s="17"/>
      <c r="V42" s="17"/>
      <c r="W42" s="17"/>
      <c r="X42" s="19"/>
      <c r="AC42" s="5" t="s">
        <v>37</v>
      </c>
      <c r="AD42" s="5" t="str">
        <f t="shared" ca="1" si="36"/>
        <v>NO</v>
      </c>
      <c r="AE42" s="47">
        <f t="shared" ca="1" si="37"/>
        <v>5</v>
      </c>
      <c r="AF42" s="47">
        <f t="shared" ca="1" si="37"/>
        <v>1</v>
      </c>
      <c r="AG42" s="5"/>
      <c r="CB42" s="11"/>
      <c r="CC42" s="12"/>
      <c r="CD42" s="12"/>
      <c r="CE42" s="5"/>
      <c r="CF42" s="5"/>
      <c r="CG42" s="5"/>
      <c r="CH42" s="5"/>
      <c r="CI42" s="11">
        <f t="shared" ca="1" si="26"/>
        <v>0.21196056721892675</v>
      </c>
      <c r="CJ42" s="12">
        <f t="shared" ca="1" si="27"/>
        <v>110</v>
      </c>
      <c r="CK42" s="5"/>
      <c r="CL42" s="5">
        <v>42</v>
      </c>
      <c r="CM42" s="5">
        <v>4</v>
      </c>
      <c r="CN42" s="5">
        <v>1</v>
      </c>
      <c r="CP42" s="11">
        <f t="shared" ca="1" si="28"/>
        <v>0.92803118042825317</v>
      </c>
      <c r="CQ42" s="12">
        <f t="shared" ca="1" si="29"/>
        <v>12</v>
      </c>
      <c r="CR42" s="5"/>
      <c r="CS42" s="5">
        <v>42</v>
      </c>
      <c r="CT42" s="5">
        <v>4</v>
      </c>
      <c r="CU42" s="5">
        <v>1</v>
      </c>
      <c r="CW42" s="11">
        <f t="shared" ca="1" si="30"/>
        <v>0.46681001050014492</v>
      </c>
      <c r="CX42" s="12">
        <f t="shared" ca="1" si="31"/>
        <v>67</v>
      </c>
      <c r="CY42" s="5"/>
      <c r="CZ42" s="5">
        <v>42</v>
      </c>
      <c r="DA42" s="5">
        <v>4</v>
      </c>
      <c r="DB42" s="5">
        <v>1</v>
      </c>
    </row>
    <row r="43" spans="1:106" ht="45.95" customHeight="1" thickBot="1" x14ac:dyDescent="0.3">
      <c r="A43" s="24"/>
      <c r="B43" s="66" t="str">
        <f t="shared" ref="B43" ca="1" si="43">B12</f>
        <v>32.24＋9.03＝</v>
      </c>
      <c r="C43" s="67"/>
      <c r="D43" s="67"/>
      <c r="E43" s="67"/>
      <c r="F43" s="64">
        <f ca="1">F12</f>
        <v>41.27</v>
      </c>
      <c r="G43" s="65"/>
      <c r="H43" s="27"/>
      <c r="I43" s="24"/>
      <c r="J43" s="66" t="str">
        <f t="shared" ref="J43" ca="1" si="44">J12</f>
        <v>14.16＋9.94＝</v>
      </c>
      <c r="K43" s="67"/>
      <c r="L43" s="67"/>
      <c r="M43" s="67"/>
      <c r="N43" s="64">
        <f ca="1">N12</f>
        <v>24.1</v>
      </c>
      <c r="O43" s="65"/>
      <c r="P43" s="27"/>
      <c r="Q43" s="24"/>
      <c r="R43" s="66" t="str">
        <f t="shared" ref="R43" ca="1" si="45">R12</f>
        <v>0.94＋56.98＝</v>
      </c>
      <c r="S43" s="67"/>
      <c r="T43" s="67"/>
      <c r="U43" s="67"/>
      <c r="V43" s="64">
        <f ca="1">V12</f>
        <v>57.92</v>
      </c>
      <c r="W43" s="65"/>
      <c r="X43" s="27"/>
      <c r="AC43" s="5" t="s">
        <v>38</v>
      </c>
      <c r="AD43" s="5" t="str">
        <f t="shared" ca="1" si="36"/>
        <v>NO</v>
      </c>
      <c r="AE43" s="47">
        <f t="shared" ca="1" si="37"/>
        <v>9</v>
      </c>
      <c r="AF43" s="47">
        <f t="shared" ca="1" si="37"/>
        <v>9</v>
      </c>
      <c r="AG43" s="5"/>
      <c r="CB43" s="11"/>
      <c r="CC43" s="12"/>
      <c r="CD43" s="12"/>
      <c r="CE43" s="5"/>
      <c r="CF43" s="5"/>
      <c r="CG43" s="5"/>
      <c r="CH43" s="5"/>
      <c r="CI43" s="11">
        <f t="shared" ca="1" si="26"/>
        <v>0.5711052991764185</v>
      </c>
      <c r="CJ43" s="12">
        <f t="shared" ca="1" si="27"/>
        <v>57</v>
      </c>
      <c r="CK43" s="5"/>
      <c r="CL43" s="5">
        <v>43</v>
      </c>
      <c r="CM43" s="5">
        <v>4</v>
      </c>
      <c r="CN43" s="5">
        <v>2</v>
      </c>
      <c r="CP43" s="11">
        <f t="shared" ca="1" si="28"/>
        <v>0.4936958965520819</v>
      </c>
      <c r="CQ43" s="12">
        <f t="shared" ca="1" si="29"/>
        <v>73</v>
      </c>
      <c r="CR43" s="5"/>
      <c r="CS43" s="5">
        <v>43</v>
      </c>
      <c r="CT43" s="5">
        <v>4</v>
      </c>
      <c r="CU43" s="5">
        <v>2</v>
      </c>
      <c r="CW43" s="11">
        <f t="shared" ca="1" si="30"/>
        <v>9.4024446423932484E-2</v>
      </c>
      <c r="CX43" s="12">
        <f t="shared" ca="1" si="31"/>
        <v>131</v>
      </c>
      <c r="CY43" s="5"/>
      <c r="CZ43" s="5">
        <v>43</v>
      </c>
      <c r="DA43" s="5">
        <v>4</v>
      </c>
      <c r="DB43" s="5">
        <v>2</v>
      </c>
    </row>
    <row r="44" spans="1:106" ht="9.9499999999999993" customHeight="1" x14ac:dyDescent="0.25">
      <c r="A44" s="20"/>
      <c r="B44" s="39"/>
      <c r="C44" s="40"/>
      <c r="D44" s="41"/>
      <c r="E44" s="14"/>
      <c r="F44" s="14"/>
      <c r="G44" s="14"/>
      <c r="H44" s="27"/>
      <c r="I44" s="20"/>
      <c r="J44" s="39"/>
      <c r="K44" s="14"/>
      <c r="L44" s="14"/>
      <c r="M44" s="14"/>
      <c r="N44" s="14"/>
      <c r="O44" s="14"/>
      <c r="P44" s="27"/>
      <c r="Q44" s="20"/>
      <c r="R44" s="39"/>
      <c r="S44" s="14"/>
      <c r="T44" s="14"/>
      <c r="U44" s="14"/>
      <c r="V44" s="14"/>
      <c r="W44" s="14"/>
      <c r="X44" s="27"/>
      <c r="AC44" s="5" t="s">
        <v>39</v>
      </c>
      <c r="AD44" s="5" t="str">
        <f t="shared" ca="1" si="36"/>
        <v>NO</v>
      </c>
      <c r="AE44" s="47">
        <f t="shared" ca="1" si="37"/>
        <v>8</v>
      </c>
      <c r="AF44" s="47">
        <f t="shared" ca="1" si="37"/>
        <v>8</v>
      </c>
      <c r="AG44" s="5"/>
      <c r="CB44" s="11"/>
      <c r="CC44" s="12"/>
      <c r="CD44" s="12"/>
      <c r="CE44" s="5"/>
      <c r="CF44" s="5"/>
      <c r="CG44" s="5"/>
      <c r="CH44" s="5"/>
      <c r="CI44" s="11">
        <f t="shared" ca="1" si="26"/>
        <v>0.86449182241220646</v>
      </c>
      <c r="CJ44" s="12">
        <f t="shared" ca="1" si="27"/>
        <v>22</v>
      </c>
      <c r="CK44" s="5"/>
      <c r="CL44" s="5">
        <v>44</v>
      </c>
      <c r="CM44" s="5">
        <v>4</v>
      </c>
      <c r="CN44" s="5">
        <v>3</v>
      </c>
      <c r="CP44" s="11">
        <f t="shared" ca="1" si="28"/>
        <v>0.8946775114093295</v>
      </c>
      <c r="CQ44" s="12">
        <f t="shared" ca="1" si="29"/>
        <v>16</v>
      </c>
      <c r="CR44" s="5"/>
      <c r="CS44" s="5">
        <v>44</v>
      </c>
      <c r="CT44" s="5">
        <v>4</v>
      </c>
      <c r="CU44" s="5">
        <v>3</v>
      </c>
      <c r="CW44" s="11">
        <f t="shared" ca="1" si="30"/>
        <v>0.67019832221148024</v>
      </c>
      <c r="CX44" s="12">
        <f t="shared" ca="1" si="31"/>
        <v>41</v>
      </c>
      <c r="CY44" s="5"/>
      <c r="CZ44" s="5">
        <v>44</v>
      </c>
      <c r="DA44" s="5">
        <v>4</v>
      </c>
      <c r="DB44" s="5">
        <v>3</v>
      </c>
    </row>
    <row r="45" spans="1:106" ht="57" customHeight="1" x14ac:dyDescent="0.25">
      <c r="A45" s="20"/>
      <c r="B45" s="48"/>
      <c r="C45" s="49">
        <f t="shared" ref="C45:G45" ca="1" si="46">C14</f>
        <v>3</v>
      </c>
      <c r="D45" s="50">
        <f t="shared" ca="1" si="46"/>
        <v>2</v>
      </c>
      <c r="E45" s="50" t="str">
        <f t="shared" ca="1" si="46"/>
        <v>.</v>
      </c>
      <c r="F45" s="51">
        <f t="shared" ca="1" si="46"/>
        <v>2</v>
      </c>
      <c r="G45" s="51">
        <f t="shared" ca="1" si="46"/>
        <v>4</v>
      </c>
      <c r="H45" s="27"/>
      <c r="I45" s="20"/>
      <c r="J45" s="48"/>
      <c r="K45" s="49">
        <f t="shared" ref="K45:O45" ca="1" si="47">K14</f>
        <v>1</v>
      </c>
      <c r="L45" s="50">
        <f t="shared" ca="1" si="47"/>
        <v>4</v>
      </c>
      <c r="M45" s="50" t="str">
        <f t="shared" ca="1" si="47"/>
        <v>.</v>
      </c>
      <c r="N45" s="51">
        <f t="shared" ca="1" si="47"/>
        <v>1</v>
      </c>
      <c r="O45" s="51">
        <f t="shared" ca="1" si="47"/>
        <v>6</v>
      </c>
      <c r="P45" s="27"/>
      <c r="Q45" s="20"/>
      <c r="R45" s="48"/>
      <c r="S45" s="49">
        <f t="shared" ref="S45:W45" ca="1" si="48">S14</f>
        <v>0</v>
      </c>
      <c r="T45" s="50">
        <f t="shared" ca="1" si="48"/>
        <v>0</v>
      </c>
      <c r="U45" s="50" t="str">
        <f t="shared" ca="1" si="48"/>
        <v>.</v>
      </c>
      <c r="V45" s="51">
        <f t="shared" ca="1" si="48"/>
        <v>9</v>
      </c>
      <c r="W45" s="51">
        <f t="shared" ca="1" si="48"/>
        <v>4</v>
      </c>
      <c r="X45" s="27"/>
      <c r="AC45" s="5" t="s">
        <v>40</v>
      </c>
      <c r="AD45" s="5" t="str">
        <f t="shared" ca="1" si="36"/>
        <v>NO</v>
      </c>
      <c r="AE45" s="47">
        <f t="shared" ca="1" si="37"/>
        <v>0</v>
      </c>
      <c r="AF45" s="47">
        <f t="shared" ca="1" si="37"/>
        <v>9</v>
      </c>
      <c r="AG45" s="5"/>
      <c r="CB45" s="11"/>
      <c r="CC45" s="12"/>
      <c r="CD45" s="12"/>
      <c r="CE45" s="5"/>
      <c r="CF45" s="5"/>
      <c r="CG45" s="5"/>
      <c r="CH45" s="5"/>
      <c r="CI45" s="11">
        <f t="shared" ca="1" si="26"/>
        <v>0.69123284964614651</v>
      </c>
      <c r="CJ45" s="12">
        <f t="shared" ca="1" si="27"/>
        <v>42</v>
      </c>
      <c r="CK45" s="5"/>
      <c r="CL45" s="5">
        <v>45</v>
      </c>
      <c r="CM45" s="5">
        <v>4</v>
      </c>
      <c r="CN45" s="5">
        <v>4</v>
      </c>
      <c r="CP45" s="11">
        <f t="shared" ca="1" si="28"/>
        <v>0.75134588798805801</v>
      </c>
      <c r="CQ45" s="12">
        <f t="shared" ca="1" si="29"/>
        <v>46</v>
      </c>
      <c r="CR45" s="5"/>
      <c r="CS45" s="5">
        <v>45</v>
      </c>
      <c r="CT45" s="5">
        <v>4</v>
      </c>
      <c r="CU45" s="5">
        <v>4</v>
      </c>
      <c r="CW45" s="11">
        <f t="shared" ca="1" si="30"/>
        <v>0.29066431783148772</v>
      </c>
      <c r="CX45" s="12">
        <f t="shared" ca="1" si="31"/>
        <v>92</v>
      </c>
      <c r="CY45" s="5"/>
      <c r="CZ45" s="5">
        <v>45</v>
      </c>
      <c r="DA45" s="5">
        <v>4</v>
      </c>
      <c r="DB45" s="5">
        <v>4</v>
      </c>
    </row>
    <row r="46" spans="1:106" ht="57" customHeight="1" thickBot="1" x14ac:dyDescent="0.3">
      <c r="A46" s="20"/>
      <c r="B46" s="52" t="str">
        <f t="shared" ref="B46:G47" ca="1" si="49">B15</f>
        <v>＋</v>
      </c>
      <c r="C46" s="53">
        <f t="shared" ca="1" si="49"/>
        <v>0</v>
      </c>
      <c r="D46" s="54">
        <f t="shared" ca="1" si="49"/>
        <v>9</v>
      </c>
      <c r="E46" s="54" t="str">
        <f t="shared" ca="1" si="49"/>
        <v>.</v>
      </c>
      <c r="F46" s="55">
        <f t="shared" ca="1" si="49"/>
        <v>0</v>
      </c>
      <c r="G46" s="55">
        <f t="shared" ca="1" si="49"/>
        <v>3</v>
      </c>
      <c r="H46" s="27"/>
      <c r="I46" s="20"/>
      <c r="J46" s="52" t="str">
        <f t="shared" ref="J46:O47" ca="1" si="50">J15</f>
        <v>＋</v>
      </c>
      <c r="K46" s="53">
        <f t="shared" ca="1" si="50"/>
        <v>0</v>
      </c>
      <c r="L46" s="54">
        <f t="shared" ca="1" si="50"/>
        <v>9</v>
      </c>
      <c r="M46" s="54" t="str">
        <f t="shared" ca="1" si="50"/>
        <v>.</v>
      </c>
      <c r="N46" s="55">
        <f t="shared" ca="1" si="50"/>
        <v>9</v>
      </c>
      <c r="O46" s="55">
        <f t="shared" ca="1" si="50"/>
        <v>4</v>
      </c>
      <c r="P46" s="27"/>
      <c r="Q46" s="20"/>
      <c r="R46" s="52" t="str">
        <f t="shared" ref="R46:W47" ca="1" si="51">R15</f>
        <v>＋</v>
      </c>
      <c r="S46" s="53">
        <f t="shared" ca="1" si="51"/>
        <v>5</v>
      </c>
      <c r="T46" s="54">
        <f t="shared" ca="1" si="51"/>
        <v>6</v>
      </c>
      <c r="U46" s="54" t="str">
        <f t="shared" ca="1" si="51"/>
        <v>.</v>
      </c>
      <c r="V46" s="55">
        <f t="shared" ca="1" si="51"/>
        <v>9</v>
      </c>
      <c r="W46" s="55">
        <f t="shared" ca="1" si="51"/>
        <v>8</v>
      </c>
      <c r="X46" s="27"/>
      <c r="AC46" s="3" t="s">
        <v>41</v>
      </c>
      <c r="AD46" s="5" t="str">
        <f t="shared" ca="1" si="36"/>
        <v>NO</v>
      </c>
      <c r="AE46" s="47">
        <f t="shared" ca="1" si="37"/>
        <v>8</v>
      </c>
      <c r="AF46" s="47">
        <f t="shared" ca="1" si="37"/>
        <v>7</v>
      </c>
      <c r="CB46" s="11"/>
      <c r="CC46" s="12"/>
      <c r="CD46" s="12"/>
      <c r="CE46" s="5"/>
      <c r="CF46" s="5"/>
      <c r="CG46" s="5"/>
      <c r="CH46" s="5"/>
      <c r="CI46" s="11">
        <f t="shared" ca="1" si="26"/>
        <v>0.75069765146502521</v>
      </c>
      <c r="CJ46" s="12">
        <f t="shared" ca="1" si="27"/>
        <v>35</v>
      </c>
      <c r="CK46" s="5"/>
      <c r="CL46" s="5">
        <v>46</v>
      </c>
      <c r="CM46" s="5">
        <v>4</v>
      </c>
      <c r="CN46" s="5">
        <v>5</v>
      </c>
      <c r="CP46" s="11">
        <f t="shared" ca="1" si="28"/>
        <v>1.5684263808529386E-2</v>
      </c>
      <c r="CQ46" s="12">
        <f t="shared" ca="1" si="29"/>
        <v>139</v>
      </c>
      <c r="CR46" s="5"/>
      <c r="CS46" s="5">
        <v>46</v>
      </c>
      <c r="CT46" s="5">
        <v>4</v>
      </c>
      <c r="CU46" s="5">
        <v>5</v>
      </c>
      <c r="CW46" s="11">
        <f t="shared" ca="1" si="30"/>
        <v>0.48826508397991841</v>
      </c>
      <c r="CX46" s="12">
        <f t="shared" ca="1" si="31"/>
        <v>62</v>
      </c>
      <c r="CY46" s="5"/>
      <c r="CZ46" s="5">
        <v>46</v>
      </c>
      <c r="DA46" s="5">
        <v>4</v>
      </c>
      <c r="DB46" s="5">
        <v>5</v>
      </c>
    </row>
    <row r="47" spans="1:106" ht="57" customHeight="1" x14ac:dyDescent="0.25">
      <c r="A47" s="20"/>
      <c r="B47" s="57"/>
      <c r="C47" s="58">
        <f ca="1">C16</f>
        <v>4</v>
      </c>
      <c r="D47" s="59">
        <f t="shared" ca="1" si="49"/>
        <v>1</v>
      </c>
      <c r="E47" s="59" t="str">
        <f t="shared" si="49"/>
        <v>.</v>
      </c>
      <c r="F47" s="60">
        <f t="shared" ca="1" si="49"/>
        <v>2</v>
      </c>
      <c r="G47" s="61">
        <f t="shared" ca="1" si="49"/>
        <v>7</v>
      </c>
      <c r="H47" s="27"/>
      <c r="I47" s="14"/>
      <c r="J47" s="57"/>
      <c r="K47" s="58">
        <f ca="1">K16</f>
        <v>2</v>
      </c>
      <c r="L47" s="59">
        <f t="shared" ca="1" si="50"/>
        <v>4</v>
      </c>
      <c r="M47" s="59" t="str">
        <f t="shared" si="50"/>
        <v>.</v>
      </c>
      <c r="N47" s="60">
        <f t="shared" ca="1" si="50"/>
        <v>1</v>
      </c>
      <c r="O47" s="61">
        <f t="shared" ca="1" si="50"/>
        <v>0</v>
      </c>
      <c r="P47" s="27"/>
      <c r="Q47" s="20"/>
      <c r="R47" s="57"/>
      <c r="S47" s="58">
        <f ca="1">S16</f>
        <v>5</v>
      </c>
      <c r="T47" s="59">
        <f t="shared" ca="1" si="51"/>
        <v>7</v>
      </c>
      <c r="U47" s="59" t="str">
        <f t="shared" si="51"/>
        <v>.</v>
      </c>
      <c r="V47" s="60">
        <f t="shared" ca="1" si="51"/>
        <v>9</v>
      </c>
      <c r="W47" s="61">
        <f t="shared" ca="1" si="51"/>
        <v>2</v>
      </c>
      <c r="X47" s="27"/>
      <c r="AC47" s="3" t="s">
        <v>42</v>
      </c>
      <c r="AD47" s="5" t="str">
        <f t="shared" ca="1" si="36"/>
        <v>NO</v>
      </c>
      <c r="AE47" s="47">
        <f t="shared" ca="1" si="37"/>
        <v>6</v>
      </c>
      <c r="AF47" s="47">
        <f t="shared" ca="1" si="37"/>
        <v>3</v>
      </c>
      <c r="CB47" s="11"/>
      <c r="CC47" s="12"/>
      <c r="CD47" s="12"/>
      <c r="CE47" s="5"/>
      <c r="CF47" s="5"/>
      <c r="CG47" s="5"/>
      <c r="CH47" s="5"/>
      <c r="CI47" s="11">
        <f t="shared" ca="1" si="26"/>
        <v>0.59589870280118662</v>
      </c>
      <c r="CJ47" s="12">
        <f t="shared" ca="1" si="27"/>
        <v>52</v>
      </c>
      <c r="CK47" s="5"/>
      <c r="CL47" s="5">
        <v>47</v>
      </c>
      <c r="CM47" s="5">
        <v>4</v>
      </c>
      <c r="CN47" s="5">
        <v>6</v>
      </c>
      <c r="CP47" s="11">
        <f t="shared" ca="1" si="28"/>
        <v>0.29127384798358313</v>
      </c>
      <c r="CQ47" s="12">
        <f t="shared" ca="1" si="29"/>
        <v>94</v>
      </c>
      <c r="CR47" s="5"/>
      <c r="CS47" s="5">
        <v>47</v>
      </c>
      <c r="CT47" s="5">
        <v>4</v>
      </c>
      <c r="CU47" s="5">
        <v>6</v>
      </c>
      <c r="CW47" s="11">
        <f t="shared" ca="1" si="30"/>
        <v>0.78801100999875962</v>
      </c>
      <c r="CX47" s="12">
        <f t="shared" ca="1" si="31"/>
        <v>21</v>
      </c>
      <c r="CY47" s="5"/>
      <c r="CZ47" s="5">
        <v>47</v>
      </c>
      <c r="DA47" s="5">
        <v>4</v>
      </c>
      <c r="DB47" s="5">
        <v>6</v>
      </c>
    </row>
    <row r="48" spans="1:106" ht="9.9499999999999993" customHeight="1" x14ac:dyDescent="0.25">
      <c r="A48" s="32"/>
      <c r="B48" s="33"/>
      <c r="C48" s="34"/>
      <c r="D48" s="35"/>
      <c r="E48" s="33"/>
      <c r="F48" s="33"/>
      <c r="G48" s="33"/>
      <c r="H48" s="36"/>
      <c r="I48" s="32"/>
      <c r="J48" s="33"/>
      <c r="K48" s="33"/>
      <c r="L48" s="33"/>
      <c r="M48" s="33"/>
      <c r="N48" s="33"/>
      <c r="O48" s="33"/>
      <c r="P48" s="36"/>
      <c r="Q48" s="32"/>
      <c r="R48" s="33"/>
      <c r="S48" s="33"/>
      <c r="T48" s="33"/>
      <c r="U48" s="33"/>
      <c r="V48" s="33"/>
      <c r="W48" s="33"/>
      <c r="X48" s="36"/>
      <c r="CB48" s="11"/>
      <c r="CC48" s="12"/>
      <c r="CD48" s="12"/>
      <c r="CE48" s="5"/>
      <c r="CF48" s="5"/>
      <c r="CG48" s="5"/>
      <c r="CH48" s="5"/>
      <c r="CI48" s="11">
        <f t="shared" ca="1" si="26"/>
        <v>8.178471885851657E-2</v>
      </c>
      <c r="CJ48" s="12">
        <f t="shared" ca="1" si="27"/>
        <v>133</v>
      </c>
      <c r="CK48" s="5"/>
      <c r="CL48" s="5">
        <v>48</v>
      </c>
      <c r="CM48" s="5">
        <v>4</v>
      </c>
      <c r="CN48" s="5">
        <v>7</v>
      </c>
      <c r="CP48" s="11">
        <f t="shared" ca="1" si="28"/>
        <v>0.97917382042201606</v>
      </c>
      <c r="CQ48" s="12">
        <f t="shared" ca="1" si="29"/>
        <v>4</v>
      </c>
      <c r="CR48" s="5"/>
      <c r="CS48" s="5">
        <v>48</v>
      </c>
      <c r="CT48" s="5">
        <v>4</v>
      </c>
      <c r="CU48" s="5">
        <v>7</v>
      </c>
      <c r="CW48" s="11">
        <f t="shared" ca="1" si="30"/>
        <v>0.84472816007726248</v>
      </c>
      <c r="CX48" s="12">
        <f t="shared" ca="1" si="31"/>
        <v>17</v>
      </c>
      <c r="CY48" s="5"/>
      <c r="CZ48" s="5">
        <v>48</v>
      </c>
      <c r="DA48" s="5">
        <v>4</v>
      </c>
      <c r="DB48" s="5">
        <v>7</v>
      </c>
    </row>
    <row r="49" spans="1:106" ht="18.75" customHeight="1" thickBot="1" x14ac:dyDescent="0.3">
      <c r="A49" s="37"/>
      <c r="B49" s="16" t="str">
        <f>B18</f>
        <v>⑦</v>
      </c>
      <c r="C49" s="38"/>
      <c r="D49" s="18"/>
      <c r="E49" s="17"/>
      <c r="F49" s="17"/>
      <c r="G49" s="17"/>
      <c r="H49" s="19"/>
      <c r="I49" s="37"/>
      <c r="J49" s="16" t="str">
        <f>J18</f>
        <v>⑧</v>
      </c>
      <c r="K49" s="17"/>
      <c r="L49" s="17"/>
      <c r="M49" s="17"/>
      <c r="N49" s="17"/>
      <c r="O49" s="17"/>
      <c r="P49" s="19"/>
      <c r="Q49" s="37"/>
      <c r="R49" s="16" t="str">
        <f>R18</f>
        <v>⑨</v>
      </c>
      <c r="S49" s="17"/>
      <c r="T49" s="17"/>
      <c r="U49" s="17"/>
      <c r="V49" s="17"/>
      <c r="W49" s="17"/>
      <c r="X49" s="19"/>
      <c r="CB49" s="11"/>
      <c r="CC49" s="12"/>
      <c r="CD49" s="12"/>
      <c r="CE49" s="5"/>
      <c r="CF49" s="5"/>
      <c r="CG49" s="5"/>
      <c r="CH49" s="5"/>
      <c r="CI49" s="11">
        <f t="shared" ca="1" si="26"/>
        <v>0.93779986532059512</v>
      </c>
      <c r="CJ49" s="12">
        <f t="shared" ca="1" si="27"/>
        <v>8</v>
      </c>
      <c r="CK49" s="5"/>
      <c r="CL49" s="5">
        <v>49</v>
      </c>
      <c r="CM49" s="5">
        <v>4</v>
      </c>
      <c r="CN49" s="5">
        <v>8</v>
      </c>
      <c r="CP49" s="11">
        <f t="shared" ca="1" si="28"/>
        <v>0.83387530978901414</v>
      </c>
      <c r="CQ49" s="12">
        <f t="shared" ca="1" si="29"/>
        <v>30</v>
      </c>
      <c r="CR49" s="5"/>
      <c r="CS49" s="5">
        <v>49</v>
      </c>
      <c r="CT49" s="5">
        <v>4</v>
      </c>
      <c r="CU49" s="5">
        <v>8</v>
      </c>
      <c r="CW49" s="11">
        <f t="shared" ca="1" si="30"/>
        <v>0.24349794737957908</v>
      </c>
      <c r="CX49" s="12">
        <f t="shared" ca="1" si="31"/>
        <v>103</v>
      </c>
      <c r="CY49" s="5"/>
      <c r="CZ49" s="5">
        <v>49</v>
      </c>
      <c r="DA49" s="5">
        <v>4</v>
      </c>
      <c r="DB49" s="5">
        <v>8</v>
      </c>
    </row>
    <row r="50" spans="1:106" ht="45.95" customHeight="1" thickBot="1" x14ac:dyDescent="0.3">
      <c r="A50" s="24"/>
      <c r="B50" s="66" t="str">
        <f t="shared" ref="B50" ca="1" si="52">B19</f>
        <v>6.16＋89.35＝</v>
      </c>
      <c r="C50" s="67"/>
      <c r="D50" s="67"/>
      <c r="E50" s="67"/>
      <c r="F50" s="64">
        <f ca="1">F19</f>
        <v>95.51</v>
      </c>
      <c r="G50" s="65"/>
      <c r="H50" s="27"/>
      <c r="I50" s="24"/>
      <c r="J50" s="66" t="str">
        <f t="shared" ref="J50" ca="1" si="53">J19</f>
        <v>8.27＋20.72＝</v>
      </c>
      <c r="K50" s="67"/>
      <c r="L50" s="67"/>
      <c r="M50" s="67"/>
      <c r="N50" s="64">
        <f ca="1">N19</f>
        <v>28.99</v>
      </c>
      <c r="O50" s="65"/>
      <c r="P50" s="27"/>
      <c r="Q50" s="24"/>
      <c r="R50" s="66" t="str">
        <f t="shared" ref="R50" ca="1" si="54">R19</f>
        <v>0.79＋0.09＝</v>
      </c>
      <c r="S50" s="67"/>
      <c r="T50" s="67"/>
      <c r="U50" s="67"/>
      <c r="V50" s="64">
        <f ca="1">V19</f>
        <v>0.88</v>
      </c>
      <c r="W50" s="65"/>
      <c r="X50" s="27"/>
      <c r="CB50" s="11"/>
      <c r="CC50" s="12"/>
      <c r="CD50" s="12"/>
      <c r="CE50" s="5"/>
      <c r="CF50" s="5"/>
      <c r="CG50" s="5"/>
      <c r="CH50" s="5"/>
      <c r="CI50" s="11">
        <f t="shared" ca="1" si="26"/>
        <v>1.7516505832945173E-3</v>
      </c>
      <c r="CJ50" s="12">
        <f t="shared" ca="1" si="27"/>
        <v>139</v>
      </c>
      <c r="CK50" s="5"/>
      <c r="CL50" s="5">
        <v>50</v>
      </c>
      <c r="CM50" s="5">
        <v>4</v>
      </c>
      <c r="CN50" s="5">
        <v>9</v>
      </c>
      <c r="CP50" s="11">
        <f t="shared" ca="1" si="28"/>
        <v>0.21404683975792349</v>
      </c>
      <c r="CQ50" s="12">
        <f t="shared" ca="1" si="29"/>
        <v>102</v>
      </c>
      <c r="CR50" s="5"/>
      <c r="CS50" s="5">
        <v>50</v>
      </c>
      <c r="CT50" s="5">
        <v>4</v>
      </c>
      <c r="CU50" s="5">
        <v>9</v>
      </c>
      <c r="CW50" s="11">
        <f t="shared" ca="1" si="30"/>
        <v>0.14081384060458235</v>
      </c>
      <c r="CX50" s="12">
        <f t="shared" ca="1" si="31"/>
        <v>120</v>
      </c>
      <c r="CY50" s="5"/>
      <c r="CZ50" s="5">
        <v>50</v>
      </c>
      <c r="DA50" s="5">
        <v>4</v>
      </c>
      <c r="DB50" s="5">
        <v>9</v>
      </c>
    </row>
    <row r="51" spans="1:106" ht="9.9499999999999993" customHeight="1" x14ac:dyDescent="0.25">
      <c r="A51" s="20"/>
      <c r="B51" s="39"/>
      <c r="C51" s="40"/>
      <c r="D51" s="41"/>
      <c r="E51" s="14"/>
      <c r="F51" s="14"/>
      <c r="G51" s="14"/>
      <c r="H51" s="27"/>
      <c r="I51" s="20"/>
      <c r="J51" s="39"/>
      <c r="K51" s="14"/>
      <c r="L51" s="14"/>
      <c r="M51" s="14"/>
      <c r="N51" s="14"/>
      <c r="O51" s="14"/>
      <c r="P51" s="27"/>
      <c r="Q51" s="20"/>
      <c r="R51" s="39"/>
      <c r="S51" s="14"/>
      <c r="T51" s="14"/>
      <c r="U51" s="14"/>
      <c r="V51" s="14"/>
      <c r="W51" s="14"/>
      <c r="X51" s="27"/>
      <c r="CB51" s="11"/>
      <c r="CC51" s="12"/>
      <c r="CD51" s="12"/>
      <c r="CE51" s="5"/>
      <c r="CF51" s="5"/>
      <c r="CG51" s="5"/>
      <c r="CH51" s="5"/>
      <c r="CI51" s="11">
        <f t="shared" ca="1" si="26"/>
        <v>3.0712082179238265E-2</v>
      </c>
      <c r="CJ51" s="12">
        <f t="shared" ca="1" si="27"/>
        <v>137</v>
      </c>
      <c r="CK51" s="5"/>
      <c r="CL51" s="5">
        <v>51</v>
      </c>
      <c r="CM51" s="5">
        <v>5</v>
      </c>
      <c r="CN51" s="5">
        <v>0</v>
      </c>
      <c r="CP51" s="11">
        <f t="shared" ca="1" si="28"/>
        <v>0.42885519320918042</v>
      </c>
      <c r="CQ51" s="12">
        <f t="shared" ca="1" si="29"/>
        <v>80</v>
      </c>
      <c r="CR51" s="5"/>
      <c r="CS51" s="5">
        <v>51</v>
      </c>
      <c r="CT51" s="5">
        <v>5</v>
      </c>
      <c r="CU51" s="5">
        <v>0</v>
      </c>
      <c r="CW51" s="11">
        <f t="shared" ca="1" si="30"/>
        <v>0.52719023114758612</v>
      </c>
      <c r="CX51" s="12">
        <f t="shared" ca="1" si="31"/>
        <v>57</v>
      </c>
      <c r="CY51" s="5"/>
      <c r="CZ51" s="5">
        <v>51</v>
      </c>
      <c r="DA51" s="5">
        <v>5</v>
      </c>
      <c r="DB51" s="5">
        <v>0</v>
      </c>
    </row>
    <row r="52" spans="1:106" ht="57" customHeight="1" x14ac:dyDescent="0.25">
      <c r="A52" s="20"/>
      <c r="B52" s="48"/>
      <c r="C52" s="49">
        <f t="shared" ref="C52:G52" ca="1" si="55">C21</f>
        <v>0</v>
      </c>
      <c r="D52" s="50">
        <f t="shared" ca="1" si="55"/>
        <v>6</v>
      </c>
      <c r="E52" s="50" t="str">
        <f t="shared" ca="1" si="55"/>
        <v>.</v>
      </c>
      <c r="F52" s="51">
        <f t="shared" ca="1" si="55"/>
        <v>1</v>
      </c>
      <c r="G52" s="51">
        <f t="shared" ca="1" si="55"/>
        <v>6</v>
      </c>
      <c r="H52" s="27"/>
      <c r="I52" s="20"/>
      <c r="J52" s="48"/>
      <c r="K52" s="49">
        <f t="shared" ref="K52:O52" ca="1" si="56">K21</f>
        <v>0</v>
      </c>
      <c r="L52" s="50">
        <f t="shared" ca="1" si="56"/>
        <v>8</v>
      </c>
      <c r="M52" s="50" t="str">
        <f t="shared" ca="1" si="56"/>
        <v>.</v>
      </c>
      <c r="N52" s="51">
        <f t="shared" ca="1" si="56"/>
        <v>2</v>
      </c>
      <c r="O52" s="51">
        <f t="shared" ca="1" si="56"/>
        <v>7</v>
      </c>
      <c r="P52" s="27"/>
      <c r="Q52" s="20"/>
      <c r="R52" s="48"/>
      <c r="S52" s="49">
        <f t="shared" ref="S52:W52" ca="1" si="57">S21</f>
        <v>0</v>
      </c>
      <c r="T52" s="50">
        <f t="shared" ca="1" si="57"/>
        <v>0</v>
      </c>
      <c r="U52" s="50" t="str">
        <f t="shared" ca="1" si="57"/>
        <v>.</v>
      </c>
      <c r="V52" s="51">
        <f t="shared" ca="1" si="57"/>
        <v>7</v>
      </c>
      <c r="W52" s="51">
        <f t="shared" ca="1" si="57"/>
        <v>9</v>
      </c>
      <c r="X52" s="27"/>
      <c r="CB52" s="11"/>
      <c r="CC52" s="12"/>
      <c r="CD52" s="12"/>
      <c r="CE52" s="5"/>
      <c r="CF52" s="5"/>
      <c r="CG52" s="5"/>
      <c r="CH52" s="5"/>
      <c r="CI52" s="11">
        <f t="shared" ca="1" si="26"/>
        <v>0.26922895388048729</v>
      </c>
      <c r="CJ52" s="12">
        <f t="shared" ca="1" si="27"/>
        <v>101</v>
      </c>
      <c r="CK52" s="5"/>
      <c r="CL52" s="5">
        <v>52</v>
      </c>
      <c r="CM52" s="5">
        <v>5</v>
      </c>
      <c r="CN52" s="5">
        <v>1</v>
      </c>
      <c r="CP52" s="11">
        <f t="shared" ca="1" si="28"/>
        <v>0.17839271515556876</v>
      </c>
      <c r="CQ52" s="12">
        <f t="shared" ca="1" si="29"/>
        <v>108</v>
      </c>
      <c r="CR52" s="5"/>
      <c r="CS52" s="5">
        <v>52</v>
      </c>
      <c r="CT52" s="5">
        <v>5</v>
      </c>
      <c r="CU52" s="5">
        <v>1</v>
      </c>
      <c r="CW52" s="11">
        <f t="shared" ca="1" si="30"/>
        <v>0.26661327463377127</v>
      </c>
      <c r="CX52" s="12">
        <f t="shared" ca="1" si="31"/>
        <v>98</v>
      </c>
      <c r="CY52" s="5"/>
      <c r="CZ52" s="5">
        <v>52</v>
      </c>
      <c r="DA52" s="5">
        <v>5</v>
      </c>
      <c r="DB52" s="5">
        <v>1</v>
      </c>
    </row>
    <row r="53" spans="1:106" ht="57" customHeight="1" thickBot="1" x14ac:dyDescent="0.3">
      <c r="A53" s="20"/>
      <c r="B53" s="52" t="str">
        <f t="shared" ref="B53:G54" ca="1" si="58">B22</f>
        <v>＋</v>
      </c>
      <c r="C53" s="53">
        <f t="shared" ca="1" si="58"/>
        <v>8</v>
      </c>
      <c r="D53" s="54">
        <f t="shared" ca="1" si="58"/>
        <v>9</v>
      </c>
      <c r="E53" s="54" t="str">
        <f t="shared" ca="1" si="58"/>
        <v>.</v>
      </c>
      <c r="F53" s="55">
        <f t="shared" ca="1" si="58"/>
        <v>3</v>
      </c>
      <c r="G53" s="55">
        <f t="shared" ca="1" si="58"/>
        <v>5</v>
      </c>
      <c r="H53" s="27"/>
      <c r="I53" s="20"/>
      <c r="J53" s="52" t="str">
        <f t="shared" ref="J53:O54" ca="1" si="59">J22</f>
        <v>＋</v>
      </c>
      <c r="K53" s="53">
        <f t="shared" ca="1" si="59"/>
        <v>2</v>
      </c>
      <c r="L53" s="54">
        <f t="shared" ca="1" si="59"/>
        <v>0</v>
      </c>
      <c r="M53" s="54" t="str">
        <f t="shared" ca="1" si="59"/>
        <v>.</v>
      </c>
      <c r="N53" s="55">
        <f t="shared" ca="1" si="59"/>
        <v>7</v>
      </c>
      <c r="O53" s="55">
        <f t="shared" ca="1" si="59"/>
        <v>2</v>
      </c>
      <c r="P53" s="27"/>
      <c r="Q53" s="20"/>
      <c r="R53" s="52" t="str">
        <f t="shared" ref="R53:W54" ca="1" si="60">R22</f>
        <v/>
      </c>
      <c r="S53" s="53" t="str">
        <f t="shared" ca="1" si="60"/>
        <v>＋</v>
      </c>
      <c r="T53" s="54">
        <f t="shared" ca="1" si="60"/>
        <v>0</v>
      </c>
      <c r="U53" s="54" t="str">
        <f t="shared" ca="1" si="60"/>
        <v>.</v>
      </c>
      <c r="V53" s="55">
        <f t="shared" ca="1" si="60"/>
        <v>0</v>
      </c>
      <c r="W53" s="55">
        <f t="shared" ca="1" si="60"/>
        <v>9</v>
      </c>
      <c r="X53" s="27"/>
      <c r="CB53" s="11"/>
      <c r="CC53" s="12"/>
      <c r="CD53" s="12"/>
      <c r="CE53" s="5"/>
      <c r="CF53" s="5"/>
      <c r="CG53" s="5"/>
      <c r="CH53" s="5"/>
      <c r="CI53" s="11">
        <f t="shared" ca="1" si="26"/>
        <v>0.90523211932333092</v>
      </c>
      <c r="CJ53" s="12">
        <f t="shared" ca="1" si="27"/>
        <v>11</v>
      </c>
      <c r="CK53" s="5"/>
      <c r="CL53" s="5">
        <v>53</v>
      </c>
      <c r="CM53" s="5">
        <v>5</v>
      </c>
      <c r="CN53" s="5">
        <v>2</v>
      </c>
      <c r="CP53" s="11">
        <f t="shared" ca="1" si="28"/>
        <v>4.9010065110919876E-2</v>
      </c>
      <c r="CQ53" s="12">
        <f t="shared" ca="1" si="29"/>
        <v>135</v>
      </c>
      <c r="CR53" s="5"/>
      <c r="CS53" s="5">
        <v>53</v>
      </c>
      <c r="CT53" s="5">
        <v>5</v>
      </c>
      <c r="CU53" s="5">
        <v>2</v>
      </c>
      <c r="CW53" s="11">
        <f t="shared" ca="1" si="30"/>
        <v>0.3035308231894237</v>
      </c>
      <c r="CX53" s="12">
        <f t="shared" ca="1" si="31"/>
        <v>90</v>
      </c>
      <c r="CY53" s="5"/>
      <c r="CZ53" s="5">
        <v>53</v>
      </c>
      <c r="DA53" s="5">
        <v>5</v>
      </c>
      <c r="DB53" s="5">
        <v>2</v>
      </c>
    </row>
    <row r="54" spans="1:106" ht="57" customHeight="1" x14ac:dyDescent="0.25">
      <c r="A54" s="20"/>
      <c r="B54" s="57"/>
      <c r="C54" s="58">
        <f ca="1">C23</f>
        <v>9</v>
      </c>
      <c r="D54" s="59">
        <f t="shared" ca="1" si="58"/>
        <v>5</v>
      </c>
      <c r="E54" s="59" t="str">
        <f t="shared" si="58"/>
        <v>.</v>
      </c>
      <c r="F54" s="60">
        <f t="shared" ca="1" si="58"/>
        <v>5</v>
      </c>
      <c r="G54" s="61">
        <f t="shared" ca="1" si="58"/>
        <v>1</v>
      </c>
      <c r="H54" s="27"/>
      <c r="I54" s="14"/>
      <c r="J54" s="57"/>
      <c r="K54" s="58">
        <f ca="1">K23</f>
        <v>2</v>
      </c>
      <c r="L54" s="59">
        <f t="shared" ca="1" si="59"/>
        <v>8</v>
      </c>
      <c r="M54" s="59" t="str">
        <f t="shared" si="59"/>
        <v>.</v>
      </c>
      <c r="N54" s="60">
        <f t="shared" ca="1" si="59"/>
        <v>9</v>
      </c>
      <c r="O54" s="61">
        <f t="shared" ca="1" si="59"/>
        <v>9</v>
      </c>
      <c r="P54" s="27"/>
      <c r="Q54" s="20"/>
      <c r="R54" s="57"/>
      <c r="S54" s="58">
        <f ca="1">S23</f>
        <v>0</v>
      </c>
      <c r="T54" s="59">
        <f t="shared" ca="1" si="60"/>
        <v>0</v>
      </c>
      <c r="U54" s="59" t="str">
        <f t="shared" si="60"/>
        <v>.</v>
      </c>
      <c r="V54" s="60">
        <f t="shared" ca="1" si="60"/>
        <v>8</v>
      </c>
      <c r="W54" s="61">
        <f t="shared" ca="1" si="60"/>
        <v>8</v>
      </c>
      <c r="X54" s="27"/>
      <c r="CB54" s="11"/>
      <c r="CC54" s="12"/>
      <c r="CD54" s="12"/>
      <c r="CE54" s="5"/>
      <c r="CF54" s="5"/>
      <c r="CG54" s="5"/>
      <c r="CH54" s="5"/>
      <c r="CI54" s="11">
        <f t="shared" ca="1" si="26"/>
        <v>0.50942267788685835</v>
      </c>
      <c r="CJ54" s="12">
        <f t="shared" ca="1" si="27"/>
        <v>66</v>
      </c>
      <c r="CK54" s="5"/>
      <c r="CL54" s="5">
        <v>54</v>
      </c>
      <c r="CM54" s="5">
        <v>5</v>
      </c>
      <c r="CN54" s="5">
        <v>3</v>
      </c>
      <c r="CP54" s="11">
        <f t="shared" ca="1" si="28"/>
        <v>0.27042877335594451</v>
      </c>
      <c r="CQ54" s="12">
        <f t="shared" ca="1" si="29"/>
        <v>98</v>
      </c>
      <c r="CR54" s="5"/>
      <c r="CS54" s="5">
        <v>54</v>
      </c>
      <c r="CT54" s="5">
        <v>5</v>
      </c>
      <c r="CU54" s="5">
        <v>3</v>
      </c>
      <c r="CW54" s="11">
        <f t="shared" ca="1" si="30"/>
        <v>0.87782616635609612</v>
      </c>
      <c r="CX54" s="12">
        <f t="shared" ca="1" si="31"/>
        <v>11</v>
      </c>
      <c r="CY54" s="5"/>
      <c r="CZ54" s="5">
        <v>54</v>
      </c>
      <c r="DA54" s="5">
        <v>5</v>
      </c>
      <c r="DB54" s="5">
        <v>3</v>
      </c>
    </row>
    <row r="55" spans="1:106" ht="9.9499999999999993" customHeight="1" x14ac:dyDescent="0.25">
      <c r="A55" s="32"/>
      <c r="B55" s="33"/>
      <c r="C55" s="34"/>
      <c r="D55" s="35"/>
      <c r="E55" s="33"/>
      <c r="F55" s="33"/>
      <c r="G55" s="33"/>
      <c r="H55" s="36"/>
      <c r="I55" s="32"/>
      <c r="J55" s="33"/>
      <c r="K55" s="33"/>
      <c r="L55" s="33"/>
      <c r="M55" s="33"/>
      <c r="N55" s="33"/>
      <c r="O55" s="33"/>
      <c r="P55" s="36"/>
      <c r="Q55" s="32"/>
      <c r="R55" s="33"/>
      <c r="S55" s="33"/>
      <c r="T55" s="33"/>
      <c r="U55" s="33"/>
      <c r="V55" s="33"/>
      <c r="W55" s="33"/>
      <c r="X55" s="36"/>
      <c r="CB55" s="11"/>
      <c r="CC55" s="12"/>
      <c r="CD55" s="12"/>
      <c r="CE55" s="5"/>
      <c r="CF55" s="5"/>
      <c r="CG55" s="5"/>
      <c r="CH55" s="5"/>
      <c r="CI55" s="11">
        <f t="shared" ca="1" si="26"/>
        <v>0.34658122977645378</v>
      </c>
      <c r="CJ55" s="12">
        <f t="shared" ca="1" si="27"/>
        <v>87</v>
      </c>
      <c r="CK55" s="5"/>
      <c r="CL55" s="5">
        <v>55</v>
      </c>
      <c r="CM55" s="5">
        <v>5</v>
      </c>
      <c r="CN55" s="5">
        <v>4</v>
      </c>
      <c r="CP55" s="11">
        <f t="shared" ca="1" si="28"/>
        <v>4.8675800017598636E-2</v>
      </c>
      <c r="CQ55" s="12">
        <f t="shared" ca="1" si="29"/>
        <v>136</v>
      </c>
      <c r="CR55" s="5"/>
      <c r="CS55" s="5">
        <v>55</v>
      </c>
      <c r="CT55" s="5">
        <v>5</v>
      </c>
      <c r="CU55" s="5">
        <v>4</v>
      </c>
      <c r="CW55" s="11">
        <f t="shared" ca="1" si="30"/>
        <v>0.14408123192511213</v>
      </c>
      <c r="CX55" s="12">
        <f t="shared" ca="1" si="31"/>
        <v>119</v>
      </c>
      <c r="CY55" s="5"/>
      <c r="CZ55" s="5">
        <v>55</v>
      </c>
      <c r="DA55" s="5">
        <v>5</v>
      </c>
      <c r="DB55" s="5">
        <v>4</v>
      </c>
    </row>
    <row r="56" spans="1:106" ht="18.75" customHeight="1" thickBot="1" x14ac:dyDescent="0.3">
      <c r="A56" s="37"/>
      <c r="B56" s="16" t="str">
        <f>B25</f>
        <v>⑩</v>
      </c>
      <c r="C56" s="38"/>
      <c r="D56" s="18"/>
      <c r="E56" s="17"/>
      <c r="F56" s="17"/>
      <c r="G56" s="17"/>
      <c r="H56" s="19"/>
      <c r="I56" s="37"/>
      <c r="J56" s="16" t="str">
        <f>J25</f>
        <v>⑪</v>
      </c>
      <c r="K56" s="17"/>
      <c r="L56" s="17"/>
      <c r="M56" s="17"/>
      <c r="N56" s="17"/>
      <c r="O56" s="17"/>
      <c r="P56" s="19"/>
      <c r="Q56" s="37"/>
      <c r="R56" s="16" t="str">
        <f>R25</f>
        <v>⑫</v>
      </c>
      <c r="S56" s="17"/>
      <c r="T56" s="17"/>
      <c r="U56" s="17"/>
      <c r="V56" s="17"/>
      <c r="W56" s="17"/>
      <c r="X56" s="19"/>
      <c r="CB56" s="11"/>
      <c r="CC56" s="12"/>
      <c r="CD56" s="12"/>
      <c r="CE56" s="5"/>
      <c r="CF56" s="5"/>
      <c r="CG56" s="5"/>
      <c r="CH56" s="5"/>
      <c r="CI56" s="11">
        <f t="shared" ca="1" si="26"/>
        <v>0.3665972349994554</v>
      </c>
      <c r="CJ56" s="12">
        <f t="shared" ca="1" si="27"/>
        <v>84</v>
      </c>
      <c r="CK56" s="5"/>
      <c r="CL56" s="5">
        <v>56</v>
      </c>
      <c r="CM56" s="5">
        <v>5</v>
      </c>
      <c r="CN56" s="5">
        <v>5</v>
      </c>
      <c r="CP56" s="11">
        <f t="shared" ca="1" si="28"/>
        <v>0.80941793479254665</v>
      </c>
      <c r="CQ56" s="12">
        <f t="shared" ca="1" si="29"/>
        <v>33</v>
      </c>
      <c r="CR56" s="5"/>
      <c r="CS56" s="5">
        <v>56</v>
      </c>
      <c r="CT56" s="5">
        <v>5</v>
      </c>
      <c r="CU56" s="5">
        <v>5</v>
      </c>
      <c r="CW56" s="11">
        <f t="shared" ca="1" si="30"/>
        <v>0.1631031920036643</v>
      </c>
      <c r="CX56" s="12">
        <f t="shared" ca="1" si="31"/>
        <v>115</v>
      </c>
      <c r="CY56" s="5"/>
      <c r="CZ56" s="5">
        <v>56</v>
      </c>
      <c r="DA56" s="5">
        <v>5</v>
      </c>
      <c r="DB56" s="5">
        <v>5</v>
      </c>
    </row>
    <row r="57" spans="1:106" ht="45.95" customHeight="1" thickBot="1" x14ac:dyDescent="0.3">
      <c r="A57" s="24"/>
      <c r="B57" s="66" t="str">
        <f t="shared" ref="B57" ca="1" si="61">B26</f>
        <v>2.64＋30.45＝</v>
      </c>
      <c r="C57" s="67"/>
      <c r="D57" s="67"/>
      <c r="E57" s="67"/>
      <c r="F57" s="64">
        <f ca="1">F26</f>
        <v>33.090000000000003</v>
      </c>
      <c r="G57" s="65"/>
      <c r="H57" s="27"/>
      <c r="I57" s="24"/>
      <c r="J57" s="66" t="str">
        <f t="shared" ref="J57" ca="1" si="62">J26</f>
        <v>88.12＋4.75＝</v>
      </c>
      <c r="K57" s="67"/>
      <c r="L57" s="67"/>
      <c r="M57" s="67"/>
      <c r="N57" s="64">
        <f ca="1">N26</f>
        <v>92.87</v>
      </c>
      <c r="O57" s="65"/>
      <c r="P57" s="27"/>
      <c r="Q57" s="24"/>
      <c r="R57" s="66" t="str">
        <f t="shared" ref="R57" ca="1" si="63">R26</f>
        <v>62.83＋7.8＝</v>
      </c>
      <c r="S57" s="67"/>
      <c r="T57" s="67"/>
      <c r="U57" s="67"/>
      <c r="V57" s="64">
        <f ca="1">V26</f>
        <v>70.63</v>
      </c>
      <c r="W57" s="65"/>
      <c r="X57" s="27"/>
      <c r="CB57" s="11"/>
      <c r="CC57" s="12"/>
      <c r="CD57" s="12"/>
      <c r="CE57" s="5"/>
      <c r="CF57" s="5"/>
      <c r="CG57" s="5"/>
      <c r="CH57" s="5"/>
      <c r="CI57" s="11">
        <f t="shared" ca="1" si="26"/>
        <v>0.1561810858257614</v>
      </c>
      <c r="CJ57" s="12">
        <f t="shared" ca="1" si="27"/>
        <v>119</v>
      </c>
      <c r="CK57" s="5"/>
      <c r="CL57" s="5">
        <v>57</v>
      </c>
      <c r="CM57" s="5">
        <v>5</v>
      </c>
      <c r="CN57" s="5">
        <v>6</v>
      </c>
      <c r="CP57" s="11">
        <f t="shared" ca="1" si="28"/>
        <v>0.70520886937019556</v>
      </c>
      <c r="CQ57" s="12">
        <f t="shared" ca="1" si="29"/>
        <v>50</v>
      </c>
      <c r="CR57" s="5"/>
      <c r="CS57" s="5">
        <v>57</v>
      </c>
      <c r="CT57" s="5">
        <v>5</v>
      </c>
      <c r="CU57" s="5">
        <v>6</v>
      </c>
      <c r="CW57" s="11">
        <f t="shared" ca="1" si="30"/>
        <v>0.94533860940707148</v>
      </c>
      <c r="CX57" s="12">
        <f t="shared" ca="1" si="31"/>
        <v>7</v>
      </c>
      <c r="CY57" s="5"/>
      <c r="CZ57" s="5">
        <v>57</v>
      </c>
      <c r="DA57" s="5">
        <v>5</v>
      </c>
      <c r="DB57" s="5">
        <v>6</v>
      </c>
    </row>
    <row r="58" spans="1:106" ht="9.9499999999999993" customHeight="1" x14ac:dyDescent="0.25">
      <c r="A58" s="20"/>
      <c r="B58" s="39"/>
      <c r="C58" s="40"/>
      <c r="D58" s="41"/>
      <c r="E58" s="14"/>
      <c r="F58" s="14"/>
      <c r="G58" s="14"/>
      <c r="H58" s="27"/>
      <c r="I58" s="20"/>
      <c r="J58" s="39"/>
      <c r="K58" s="14"/>
      <c r="L58" s="14"/>
      <c r="M58" s="14"/>
      <c r="N58" s="14"/>
      <c r="O58" s="14"/>
      <c r="P58" s="27"/>
      <c r="Q58" s="20"/>
      <c r="R58" s="39"/>
      <c r="S58" s="14"/>
      <c r="T58" s="14"/>
      <c r="U58" s="14"/>
      <c r="V58" s="14"/>
      <c r="W58" s="14"/>
      <c r="X58" s="27"/>
      <c r="CB58" s="11"/>
      <c r="CC58" s="12"/>
      <c r="CD58" s="12"/>
      <c r="CE58" s="5"/>
      <c r="CF58" s="5"/>
      <c r="CG58" s="5"/>
      <c r="CH58" s="5"/>
      <c r="CI58" s="11">
        <f t="shared" ca="1" si="26"/>
        <v>0.62040417501746026</v>
      </c>
      <c r="CJ58" s="12">
        <f t="shared" ca="1" si="27"/>
        <v>49</v>
      </c>
      <c r="CK58" s="5"/>
      <c r="CL58" s="5">
        <v>58</v>
      </c>
      <c r="CM58" s="5">
        <v>5</v>
      </c>
      <c r="CN58" s="5">
        <v>7</v>
      </c>
      <c r="CP58" s="11">
        <f t="shared" ca="1" si="28"/>
        <v>0.6960690753030242</v>
      </c>
      <c r="CQ58" s="12">
        <f t="shared" ca="1" si="29"/>
        <v>52</v>
      </c>
      <c r="CR58" s="5"/>
      <c r="CS58" s="5">
        <v>58</v>
      </c>
      <c r="CT58" s="5">
        <v>5</v>
      </c>
      <c r="CU58" s="5">
        <v>7</v>
      </c>
      <c r="CW58" s="11">
        <f t="shared" ca="1" si="30"/>
        <v>0.71317462835498768</v>
      </c>
      <c r="CX58" s="12">
        <f t="shared" ca="1" si="31"/>
        <v>34</v>
      </c>
      <c r="CY58" s="5"/>
      <c r="CZ58" s="5">
        <v>58</v>
      </c>
      <c r="DA58" s="5">
        <v>5</v>
      </c>
      <c r="DB58" s="5">
        <v>7</v>
      </c>
    </row>
    <row r="59" spans="1:106" ht="57" customHeight="1" x14ac:dyDescent="0.25">
      <c r="A59" s="20"/>
      <c r="B59" s="48"/>
      <c r="C59" s="49">
        <f t="shared" ref="C59:G59" ca="1" si="64">C28</f>
        <v>0</v>
      </c>
      <c r="D59" s="50">
        <f t="shared" ca="1" si="64"/>
        <v>2</v>
      </c>
      <c r="E59" s="50" t="str">
        <f t="shared" ca="1" si="64"/>
        <v>.</v>
      </c>
      <c r="F59" s="51">
        <f t="shared" ca="1" si="64"/>
        <v>6</v>
      </c>
      <c r="G59" s="51">
        <f t="shared" ca="1" si="64"/>
        <v>4</v>
      </c>
      <c r="H59" s="27"/>
      <c r="I59" s="20"/>
      <c r="J59" s="48"/>
      <c r="K59" s="49">
        <f t="shared" ref="K59:O59" ca="1" si="65">K28</f>
        <v>8</v>
      </c>
      <c r="L59" s="50">
        <f t="shared" ca="1" si="65"/>
        <v>8</v>
      </c>
      <c r="M59" s="50" t="str">
        <f t="shared" ca="1" si="65"/>
        <v>.</v>
      </c>
      <c r="N59" s="51">
        <f t="shared" ca="1" si="65"/>
        <v>1</v>
      </c>
      <c r="O59" s="51">
        <f t="shared" ca="1" si="65"/>
        <v>2</v>
      </c>
      <c r="P59" s="27"/>
      <c r="Q59" s="20"/>
      <c r="R59" s="48"/>
      <c r="S59" s="49">
        <f t="shared" ref="S59:W59" ca="1" si="66">S28</f>
        <v>6</v>
      </c>
      <c r="T59" s="50">
        <f t="shared" ca="1" si="66"/>
        <v>2</v>
      </c>
      <c r="U59" s="50" t="str">
        <f t="shared" ca="1" si="66"/>
        <v>.</v>
      </c>
      <c r="V59" s="51">
        <f t="shared" ca="1" si="66"/>
        <v>8</v>
      </c>
      <c r="W59" s="51">
        <f t="shared" ca="1" si="66"/>
        <v>3</v>
      </c>
      <c r="X59" s="27"/>
      <c r="CB59" s="11"/>
      <c r="CC59" s="12"/>
      <c r="CD59" s="12"/>
      <c r="CE59" s="5"/>
      <c r="CF59" s="5"/>
      <c r="CG59" s="5"/>
      <c r="CH59" s="5"/>
      <c r="CI59" s="11">
        <f t="shared" ca="1" si="26"/>
        <v>0.96374998664665668</v>
      </c>
      <c r="CJ59" s="12">
        <f t="shared" ca="1" si="27"/>
        <v>4</v>
      </c>
      <c r="CK59" s="5"/>
      <c r="CL59" s="5">
        <v>59</v>
      </c>
      <c r="CM59" s="5">
        <v>5</v>
      </c>
      <c r="CN59" s="5">
        <v>8</v>
      </c>
      <c r="CP59" s="11">
        <f t="shared" ca="1" si="28"/>
        <v>0.72743929304375721</v>
      </c>
      <c r="CQ59" s="12">
        <f t="shared" ca="1" si="29"/>
        <v>48</v>
      </c>
      <c r="CR59" s="5"/>
      <c r="CS59" s="5">
        <v>59</v>
      </c>
      <c r="CT59" s="5">
        <v>5</v>
      </c>
      <c r="CU59" s="5">
        <v>8</v>
      </c>
      <c r="CW59" s="11">
        <f t="shared" ca="1" si="30"/>
        <v>0.1064854574199926</v>
      </c>
      <c r="CX59" s="12">
        <f t="shared" ca="1" si="31"/>
        <v>125</v>
      </c>
      <c r="CY59" s="5"/>
      <c r="CZ59" s="5">
        <v>59</v>
      </c>
      <c r="DA59" s="5">
        <v>5</v>
      </c>
      <c r="DB59" s="5">
        <v>8</v>
      </c>
    </row>
    <row r="60" spans="1:106" ht="57" customHeight="1" thickBot="1" x14ac:dyDescent="0.3">
      <c r="A60" s="20"/>
      <c r="B60" s="52" t="str">
        <f t="shared" ref="B60:G61" ca="1" si="67">B29</f>
        <v>＋</v>
      </c>
      <c r="C60" s="53">
        <f t="shared" ca="1" si="67"/>
        <v>3</v>
      </c>
      <c r="D60" s="54">
        <f t="shared" ca="1" si="67"/>
        <v>0</v>
      </c>
      <c r="E60" s="54" t="str">
        <f t="shared" ca="1" si="67"/>
        <v>.</v>
      </c>
      <c r="F60" s="55">
        <f t="shared" ca="1" si="67"/>
        <v>4</v>
      </c>
      <c r="G60" s="55">
        <f t="shared" ca="1" si="67"/>
        <v>5</v>
      </c>
      <c r="H60" s="27"/>
      <c r="I60" s="20"/>
      <c r="J60" s="52" t="str">
        <f t="shared" ref="J60:O61" ca="1" si="68">J29</f>
        <v>＋</v>
      </c>
      <c r="K60" s="53">
        <f t="shared" ca="1" si="68"/>
        <v>0</v>
      </c>
      <c r="L60" s="54">
        <f t="shared" ca="1" si="68"/>
        <v>4</v>
      </c>
      <c r="M60" s="54" t="str">
        <f t="shared" ca="1" si="68"/>
        <v>.</v>
      </c>
      <c r="N60" s="55">
        <f t="shared" ca="1" si="68"/>
        <v>7</v>
      </c>
      <c r="O60" s="55">
        <f t="shared" ca="1" si="68"/>
        <v>5</v>
      </c>
      <c r="P60" s="27"/>
      <c r="Q60" s="20"/>
      <c r="R60" s="52" t="str">
        <f t="shared" ref="R60:W61" ca="1" si="69">R29</f>
        <v>＋</v>
      </c>
      <c r="S60" s="53">
        <f t="shared" ca="1" si="69"/>
        <v>0</v>
      </c>
      <c r="T60" s="54">
        <f t="shared" ca="1" si="69"/>
        <v>7</v>
      </c>
      <c r="U60" s="54" t="str">
        <f t="shared" ca="1" si="69"/>
        <v>.</v>
      </c>
      <c r="V60" s="55">
        <f t="shared" ca="1" si="69"/>
        <v>8</v>
      </c>
      <c r="W60" s="55">
        <f t="shared" ca="1" si="69"/>
        <v>0</v>
      </c>
      <c r="X60" s="27"/>
      <c r="CB60" s="11"/>
      <c r="CC60" s="12"/>
      <c r="CD60" s="12"/>
      <c r="CE60" s="5"/>
      <c r="CF60" s="5"/>
      <c r="CG60" s="5"/>
      <c r="CH60" s="5"/>
      <c r="CI60" s="11">
        <f t="shared" ca="1" si="26"/>
        <v>0.93116283127061883</v>
      </c>
      <c r="CJ60" s="12">
        <f t="shared" ca="1" si="27"/>
        <v>9</v>
      </c>
      <c r="CK60" s="5"/>
      <c r="CL60" s="5">
        <v>60</v>
      </c>
      <c r="CM60" s="5">
        <v>5</v>
      </c>
      <c r="CN60" s="5">
        <v>9</v>
      </c>
      <c r="CP60" s="11">
        <f t="shared" ca="1" si="28"/>
        <v>0.97544771415465437</v>
      </c>
      <c r="CQ60" s="12">
        <f t="shared" ca="1" si="29"/>
        <v>6</v>
      </c>
      <c r="CR60" s="5"/>
      <c r="CS60" s="5">
        <v>60</v>
      </c>
      <c r="CT60" s="5">
        <v>5</v>
      </c>
      <c r="CU60" s="5">
        <v>9</v>
      </c>
      <c r="CW60" s="11">
        <f t="shared" ca="1" si="30"/>
        <v>0.23934340755074424</v>
      </c>
      <c r="CX60" s="12">
        <f t="shared" ca="1" si="31"/>
        <v>104</v>
      </c>
      <c r="CY60" s="5"/>
      <c r="CZ60" s="5">
        <v>60</v>
      </c>
      <c r="DA60" s="5">
        <v>5</v>
      </c>
      <c r="DB60" s="5">
        <v>9</v>
      </c>
    </row>
    <row r="61" spans="1:106" ht="57" customHeight="1" x14ac:dyDescent="0.25">
      <c r="A61" s="20"/>
      <c r="B61" s="57"/>
      <c r="C61" s="58">
        <f ca="1">C30</f>
        <v>3</v>
      </c>
      <c r="D61" s="59">
        <f t="shared" ca="1" si="67"/>
        <v>3</v>
      </c>
      <c r="E61" s="59" t="str">
        <f t="shared" si="67"/>
        <v>.</v>
      </c>
      <c r="F61" s="60">
        <f t="shared" ca="1" si="67"/>
        <v>0</v>
      </c>
      <c r="G61" s="61">
        <f t="shared" ca="1" si="67"/>
        <v>9</v>
      </c>
      <c r="H61" s="27"/>
      <c r="I61" s="14"/>
      <c r="J61" s="57"/>
      <c r="K61" s="58">
        <f ca="1">K30</f>
        <v>9</v>
      </c>
      <c r="L61" s="59">
        <f t="shared" ca="1" si="68"/>
        <v>2</v>
      </c>
      <c r="M61" s="59" t="str">
        <f t="shared" si="68"/>
        <v>.</v>
      </c>
      <c r="N61" s="60">
        <f t="shared" ca="1" si="68"/>
        <v>8</v>
      </c>
      <c r="O61" s="61">
        <f t="shared" ca="1" si="68"/>
        <v>7</v>
      </c>
      <c r="P61" s="27"/>
      <c r="Q61" s="20"/>
      <c r="R61" s="57"/>
      <c r="S61" s="58">
        <f ca="1">S30</f>
        <v>7</v>
      </c>
      <c r="T61" s="59">
        <f t="shared" ca="1" si="69"/>
        <v>0</v>
      </c>
      <c r="U61" s="59" t="str">
        <f t="shared" si="69"/>
        <v>.</v>
      </c>
      <c r="V61" s="60">
        <f t="shared" ca="1" si="69"/>
        <v>6</v>
      </c>
      <c r="W61" s="61">
        <f t="shared" ca="1" si="69"/>
        <v>3</v>
      </c>
      <c r="X61" s="27"/>
      <c r="CB61" s="11"/>
      <c r="CC61" s="12"/>
      <c r="CD61" s="12"/>
      <c r="CE61" s="5"/>
      <c r="CF61" s="5"/>
      <c r="CG61" s="5"/>
      <c r="CH61" s="5"/>
      <c r="CI61" s="11">
        <f t="shared" ca="1" si="26"/>
        <v>0.30719650259939424</v>
      </c>
      <c r="CJ61" s="12">
        <f t="shared" ca="1" si="27"/>
        <v>91</v>
      </c>
      <c r="CK61" s="5"/>
      <c r="CL61" s="5">
        <v>61</v>
      </c>
      <c r="CM61" s="5">
        <v>6</v>
      </c>
      <c r="CN61" s="5">
        <v>0</v>
      </c>
      <c r="CP61" s="11">
        <f t="shared" ca="1" si="28"/>
        <v>0.62125532334515432</v>
      </c>
      <c r="CQ61" s="12">
        <f t="shared" ca="1" si="29"/>
        <v>59</v>
      </c>
      <c r="CR61" s="5"/>
      <c r="CS61" s="5">
        <v>61</v>
      </c>
      <c r="CT61" s="5">
        <v>6</v>
      </c>
      <c r="CU61" s="5">
        <v>0</v>
      </c>
      <c r="CW61" s="11">
        <f t="shared" ca="1" si="30"/>
        <v>0.64540909047718864</v>
      </c>
      <c r="CX61" s="12">
        <f t="shared" ca="1" si="31"/>
        <v>45</v>
      </c>
      <c r="CY61" s="5"/>
      <c r="CZ61" s="5">
        <v>61</v>
      </c>
      <c r="DA61" s="5">
        <v>6</v>
      </c>
      <c r="DB61" s="5">
        <v>0</v>
      </c>
    </row>
    <row r="62" spans="1:106" ht="9.9499999999999993" customHeight="1" x14ac:dyDescent="0.25">
      <c r="A62" s="32"/>
      <c r="B62" s="33"/>
      <c r="C62" s="33"/>
      <c r="D62" s="35"/>
      <c r="E62" s="33"/>
      <c r="F62" s="33"/>
      <c r="G62" s="33"/>
      <c r="H62" s="36"/>
      <c r="I62" s="32"/>
      <c r="J62" s="33"/>
      <c r="K62" s="33"/>
      <c r="L62" s="33"/>
      <c r="M62" s="33"/>
      <c r="N62" s="33"/>
      <c r="O62" s="33"/>
      <c r="P62" s="36"/>
      <c r="Q62" s="32"/>
      <c r="R62" s="33"/>
      <c r="S62" s="33"/>
      <c r="T62" s="33"/>
      <c r="U62" s="33"/>
      <c r="V62" s="33"/>
      <c r="W62" s="33"/>
      <c r="X62" s="36"/>
      <c r="CB62" s="11"/>
      <c r="CC62" s="12"/>
      <c r="CD62" s="12"/>
      <c r="CE62" s="5"/>
      <c r="CF62" s="5"/>
      <c r="CG62" s="5"/>
      <c r="CH62" s="5"/>
      <c r="CI62" s="11">
        <f t="shared" ca="1" si="26"/>
        <v>0.10157934112469846</v>
      </c>
      <c r="CJ62" s="12">
        <f t="shared" ca="1" si="27"/>
        <v>130</v>
      </c>
      <c r="CK62" s="5"/>
      <c r="CL62" s="5">
        <v>62</v>
      </c>
      <c r="CM62" s="5">
        <v>6</v>
      </c>
      <c r="CN62" s="5">
        <v>1</v>
      </c>
      <c r="CP62" s="11">
        <f t="shared" ca="1" si="28"/>
        <v>0.57110269849174888</v>
      </c>
      <c r="CQ62" s="12">
        <f t="shared" ca="1" si="29"/>
        <v>66</v>
      </c>
      <c r="CR62" s="5"/>
      <c r="CS62" s="5">
        <v>62</v>
      </c>
      <c r="CT62" s="5">
        <v>6</v>
      </c>
      <c r="CU62" s="5">
        <v>1</v>
      </c>
      <c r="CW62" s="11">
        <f t="shared" ca="1" si="30"/>
        <v>3.3570898833143015E-2</v>
      </c>
      <c r="CX62" s="12">
        <f t="shared" ca="1" si="31"/>
        <v>138</v>
      </c>
      <c r="CY62" s="5"/>
      <c r="CZ62" s="5">
        <v>62</v>
      </c>
      <c r="DA62" s="5">
        <v>6</v>
      </c>
      <c r="DB62" s="5">
        <v>1</v>
      </c>
    </row>
    <row r="63" spans="1:106" x14ac:dyDescent="0.25">
      <c r="CB63" s="11"/>
      <c r="CC63" s="12"/>
      <c r="CD63" s="12"/>
      <c r="CE63" s="5"/>
      <c r="CF63" s="5"/>
      <c r="CG63" s="5"/>
      <c r="CH63" s="5"/>
      <c r="CI63" s="11">
        <f t="shared" ca="1" si="26"/>
        <v>6.251137040464716E-2</v>
      </c>
      <c r="CJ63" s="12">
        <f t="shared" ca="1" si="27"/>
        <v>135</v>
      </c>
      <c r="CL63" s="5">
        <v>63</v>
      </c>
      <c r="CM63" s="5">
        <v>6</v>
      </c>
      <c r="CN63" s="5">
        <v>2</v>
      </c>
      <c r="CP63" s="11">
        <f t="shared" ca="1" si="28"/>
        <v>0.3217118039819763</v>
      </c>
      <c r="CQ63" s="12">
        <f t="shared" ca="1" si="29"/>
        <v>91</v>
      </c>
      <c r="CS63" s="5">
        <v>63</v>
      </c>
      <c r="CT63" s="5">
        <v>6</v>
      </c>
      <c r="CU63" s="5">
        <v>2</v>
      </c>
      <c r="CW63" s="11">
        <f t="shared" ca="1" si="30"/>
        <v>0.96884561006494696</v>
      </c>
      <c r="CX63" s="12">
        <f t="shared" ca="1" si="31"/>
        <v>5</v>
      </c>
      <c r="CZ63" s="5">
        <v>63</v>
      </c>
      <c r="DA63" s="5">
        <v>6</v>
      </c>
      <c r="DB63" s="5">
        <v>2</v>
      </c>
    </row>
    <row r="64" spans="1:106" x14ac:dyDescent="0.25">
      <c r="CB64" s="11"/>
      <c r="CC64" s="12"/>
      <c r="CD64" s="12"/>
      <c r="CE64" s="5"/>
      <c r="CF64" s="5"/>
      <c r="CG64" s="5"/>
      <c r="CH64" s="5"/>
      <c r="CI64" s="11">
        <f t="shared" ca="1" si="26"/>
        <v>0.13367673540689939</v>
      </c>
      <c r="CJ64" s="12">
        <f t="shared" ca="1" si="27"/>
        <v>124</v>
      </c>
      <c r="CL64" s="5">
        <v>64</v>
      </c>
      <c r="CM64" s="5">
        <v>6</v>
      </c>
      <c r="CN64" s="5">
        <v>3</v>
      </c>
      <c r="CP64" s="11">
        <f t="shared" ca="1" si="28"/>
        <v>0.66946267333280063</v>
      </c>
      <c r="CQ64" s="12">
        <f t="shared" ca="1" si="29"/>
        <v>55</v>
      </c>
      <c r="CS64" s="5">
        <v>64</v>
      </c>
      <c r="CT64" s="5">
        <v>6</v>
      </c>
      <c r="CU64" s="5">
        <v>3</v>
      </c>
      <c r="CW64" s="11">
        <f t="shared" ca="1" si="30"/>
        <v>0.61159134800864723</v>
      </c>
      <c r="CX64" s="12">
        <f t="shared" ca="1" si="31"/>
        <v>48</v>
      </c>
      <c r="CZ64" s="5">
        <v>64</v>
      </c>
      <c r="DA64" s="5">
        <v>6</v>
      </c>
      <c r="DB64" s="5">
        <v>3</v>
      </c>
    </row>
    <row r="65" spans="80:106" x14ac:dyDescent="0.25">
      <c r="CB65" s="11"/>
      <c r="CC65" s="12"/>
      <c r="CD65" s="12"/>
      <c r="CE65" s="5"/>
      <c r="CF65" s="5"/>
      <c r="CG65" s="5"/>
      <c r="CH65" s="5"/>
      <c r="CI65" s="11">
        <f t="shared" ca="1" si="26"/>
        <v>0.88742220535512628</v>
      </c>
      <c r="CJ65" s="12">
        <f t="shared" ca="1" si="27"/>
        <v>16</v>
      </c>
      <c r="CL65" s="5">
        <v>65</v>
      </c>
      <c r="CM65" s="5">
        <v>6</v>
      </c>
      <c r="CN65" s="5">
        <v>4</v>
      </c>
      <c r="CP65" s="11">
        <f t="shared" ca="1" si="28"/>
        <v>7.5491938708887818E-2</v>
      </c>
      <c r="CQ65" s="12">
        <f t="shared" ca="1" si="29"/>
        <v>130</v>
      </c>
      <c r="CS65" s="5">
        <v>65</v>
      </c>
      <c r="CT65" s="5">
        <v>6</v>
      </c>
      <c r="CU65" s="5">
        <v>4</v>
      </c>
      <c r="CW65" s="11">
        <f t="shared" ca="1" si="30"/>
        <v>0.70057108534293655</v>
      </c>
      <c r="CX65" s="12">
        <f t="shared" ca="1" si="31"/>
        <v>35</v>
      </c>
      <c r="CZ65" s="5">
        <v>65</v>
      </c>
      <c r="DA65" s="5">
        <v>6</v>
      </c>
      <c r="DB65" s="5">
        <v>4</v>
      </c>
    </row>
    <row r="66" spans="80:106" x14ac:dyDescent="0.25">
      <c r="CB66" s="11"/>
      <c r="CC66" s="12"/>
      <c r="CD66" s="12"/>
      <c r="CE66" s="5"/>
      <c r="CF66" s="5"/>
      <c r="CG66" s="5"/>
      <c r="CH66" s="5"/>
      <c r="CI66" s="11">
        <f t="shared" ref="CI66:CI129" ca="1" si="70">RAND()</f>
        <v>0.38701798873549176</v>
      </c>
      <c r="CJ66" s="12">
        <f t="shared" ref="CJ66:CJ129" ca="1" si="71">RANK(CI66,$CI$1:$CI$200,)</f>
        <v>80</v>
      </c>
      <c r="CL66" s="5">
        <v>66</v>
      </c>
      <c r="CM66" s="5">
        <v>6</v>
      </c>
      <c r="CN66" s="5">
        <v>5</v>
      </c>
      <c r="CP66" s="11">
        <f t="shared" ref="CP66:CP129" ca="1" si="72">RAND()</f>
        <v>0.47318205053876095</v>
      </c>
      <c r="CQ66" s="12">
        <f t="shared" ref="CQ66:CQ129" ca="1" si="73">RANK(CP66,$CP$1:$CP$200,)</f>
        <v>77</v>
      </c>
      <c r="CS66" s="5">
        <v>66</v>
      </c>
      <c r="CT66" s="5">
        <v>6</v>
      </c>
      <c r="CU66" s="5">
        <v>5</v>
      </c>
      <c r="CW66" s="11">
        <f t="shared" ref="CW66:CW129" ca="1" si="74">RAND()</f>
        <v>0.37283813367169483</v>
      </c>
      <c r="CX66" s="12">
        <f t="shared" ref="CX66:CX129" ca="1" si="75">RANK(CW66,$CW$1:$CW$200,)</f>
        <v>79</v>
      </c>
      <c r="CZ66" s="5">
        <v>66</v>
      </c>
      <c r="DA66" s="5">
        <v>6</v>
      </c>
      <c r="DB66" s="5">
        <v>5</v>
      </c>
    </row>
    <row r="67" spans="80:106" x14ac:dyDescent="0.25">
      <c r="CB67" s="11"/>
      <c r="CC67" s="12"/>
      <c r="CD67" s="12"/>
      <c r="CE67" s="5"/>
      <c r="CF67" s="5"/>
      <c r="CG67" s="5"/>
      <c r="CH67" s="5"/>
      <c r="CI67" s="11">
        <f t="shared" ca="1" si="70"/>
        <v>0.14508662997734034</v>
      </c>
      <c r="CJ67" s="12">
        <f t="shared" ca="1" si="71"/>
        <v>122</v>
      </c>
      <c r="CL67" s="5">
        <v>67</v>
      </c>
      <c r="CM67" s="5">
        <v>6</v>
      </c>
      <c r="CN67" s="5">
        <v>6</v>
      </c>
      <c r="CP67" s="11">
        <f t="shared" ca="1" si="72"/>
        <v>0.99824782152878166</v>
      </c>
      <c r="CQ67" s="12">
        <f t="shared" ca="1" si="73"/>
        <v>1</v>
      </c>
      <c r="CS67" s="5">
        <v>67</v>
      </c>
      <c r="CT67" s="5">
        <v>6</v>
      </c>
      <c r="CU67" s="5">
        <v>6</v>
      </c>
      <c r="CW67" s="11">
        <f t="shared" ca="1" si="74"/>
        <v>0.98538428297546632</v>
      </c>
      <c r="CX67" s="12">
        <f t="shared" ca="1" si="75"/>
        <v>1</v>
      </c>
      <c r="CZ67" s="5">
        <v>67</v>
      </c>
      <c r="DA67" s="5">
        <v>6</v>
      </c>
      <c r="DB67" s="5">
        <v>6</v>
      </c>
    </row>
    <row r="68" spans="80:106" x14ac:dyDescent="0.25">
      <c r="CB68" s="11"/>
      <c r="CC68" s="12"/>
      <c r="CD68" s="12"/>
      <c r="CE68" s="5"/>
      <c r="CF68" s="5"/>
      <c r="CG68" s="5"/>
      <c r="CH68" s="5"/>
      <c r="CI68" s="11">
        <f t="shared" ca="1" si="70"/>
        <v>0.75968513994107001</v>
      </c>
      <c r="CJ68" s="12">
        <f t="shared" ca="1" si="71"/>
        <v>31</v>
      </c>
      <c r="CL68" s="5">
        <v>68</v>
      </c>
      <c r="CM68" s="5">
        <v>6</v>
      </c>
      <c r="CN68" s="5">
        <v>7</v>
      </c>
      <c r="CP68" s="11">
        <f t="shared" ca="1" si="72"/>
        <v>0.65437818628633304</v>
      </c>
      <c r="CQ68" s="12">
        <f t="shared" ca="1" si="73"/>
        <v>56</v>
      </c>
      <c r="CS68" s="5">
        <v>68</v>
      </c>
      <c r="CT68" s="5">
        <v>6</v>
      </c>
      <c r="CU68" s="5">
        <v>7</v>
      </c>
      <c r="CW68" s="11">
        <f t="shared" ca="1" si="74"/>
        <v>0.379353691095903</v>
      </c>
      <c r="CX68" s="12">
        <f t="shared" ca="1" si="75"/>
        <v>78</v>
      </c>
      <c r="CZ68" s="5">
        <v>68</v>
      </c>
      <c r="DA68" s="5">
        <v>6</v>
      </c>
      <c r="DB68" s="5">
        <v>7</v>
      </c>
    </row>
    <row r="69" spans="80:106" x14ac:dyDescent="0.25">
      <c r="CB69" s="11"/>
      <c r="CC69" s="12"/>
      <c r="CD69" s="12"/>
      <c r="CE69" s="5"/>
      <c r="CF69" s="5"/>
      <c r="CG69" s="5"/>
      <c r="CH69" s="5"/>
      <c r="CI69" s="11">
        <f t="shared" ca="1" si="70"/>
        <v>0.10598309240945547</v>
      </c>
      <c r="CJ69" s="12">
        <f t="shared" ca="1" si="71"/>
        <v>128</v>
      </c>
      <c r="CL69" s="5">
        <v>69</v>
      </c>
      <c r="CM69" s="5">
        <v>6</v>
      </c>
      <c r="CN69" s="5">
        <v>8</v>
      </c>
      <c r="CP69" s="11">
        <f t="shared" ca="1" si="72"/>
        <v>0.70590602250042178</v>
      </c>
      <c r="CQ69" s="12">
        <f t="shared" ca="1" si="73"/>
        <v>49</v>
      </c>
      <c r="CS69" s="5">
        <v>69</v>
      </c>
      <c r="CT69" s="5">
        <v>6</v>
      </c>
      <c r="CU69" s="5">
        <v>8</v>
      </c>
      <c r="CW69" s="11">
        <f t="shared" ca="1" si="74"/>
        <v>0.10168287190931924</v>
      </c>
      <c r="CX69" s="12">
        <f t="shared" ca="1" si="75"/>
        <v>128</v>
      </c>
      <c r="CZ69" s="5">
        <v>69</v>
      </c>
      <c r="DA69" s="5">
        <v>6</v>
      </c>
      <c r="DB69" s="5">
        <v>8</v>
      </c>
    </row>
    <row r="70" spans="80:106" x14ac:dyDescent="0.25">
      <c r="CB70" s="11"/>
      <c r="CC70" s="12"/>
      <c r="CD70" s="12"/>
      <c r="CE70" s="5"/>
      <c r="CF70" s="5"/>
      <c r="CG70" s="5"/>
      <c r="CH70" s="5"/>
      <c r="CI70" s="11">
        <f t="shared" ca="1" si="70"/>
        <v>0.18762099993269699</v>
      </c>
      <c r="CJ70" s="12">
        <f t="shared" ca="1" si="71"/>
        <v>117</v>
      </c>
      <c r="CL70" s="5">
        <v>70</v>
      </c>
      <c r="CM70" s="5">
        <v>6</v>
      </c>
      <c r="CN70" s="5">
        <v>9</v>
      </c>
      <c r="CP70" s="11">
        <f t="shared" ca="1" si="72"/>
        <v>0.56588184374747097</v>
      </c>
      <c r="CQ70" s="12">
        <f t="shared" ca="1" si="73"/>
        <v>68</v>
      </c>
      <c r="CS70" s="5">
        <v>70</v>
      </c>
      <c r="CT70" s="5">
        <v>6</v>
      </c>
      <c r="CU70" s="5">
        <v>9</v>
      </c>
      <c r="CW70" s="11">
        <f t="shared" ca="1" si="74"/>
        <v>0.4930678129200432</v>
      </c>
      <c r="CX70" s="12">
        <f t="shared" ca="1" si="75"/>
        <v>61</v>
      </c>
      <c r="CZ70" s="5">
        <v>70</v>
      </c>
      <c r="DA70" s="5">
        <v>6</v>
      </c>
      <c r="DB70" s="5">
        <v>9</v>
      </c>
    </row>
    <row r="71" spans="80:106" x14ac:dyDescent="0.25">
      <c r="CB71" s="11"/>
      <c r="CC71" s="12"/>
      <c r="CD71" s="12"/>
      <c r="CE71" s="5"/>
      <c r="CF71" s="5"/>
      <c r="CG71" s="5"/>
      <c r="CH71" s="5"/>
      <c r="CI71" s="11">
        <f t="shared" ca="1" si="70"/>
        <v>0.53374783079556087</v>
      </c>
      <c r="CJ71" s="12">
        <f t="shared" ca="1" si="71"/>
        <v>63</v>
      </c>
      <c r="CL71" s="5">
        <v>71</v>
      </c>
      <c r="CM71" s="5">
        <v>7</v>
      </c>
      <c r="CN71" s="5">
        <v>0</v>
      </c>
      <c r="CP71" s="11">
        <f t="shared" ca="1" si="72"/>
        <v>0.17323070554636955</v>
      </c>
      <c r="CQ71" s="12">
        <f t="shared" ca="1" si="73"/>
        <v>109</v>
      </c>
      <c r="CS71" s="5">
        <v>71</v>
      </c>
      <c r="CT71" s="5">
        <v>7</v>
      </c>
      <c r="CU71" s="5">
        <v>0</v>
      </c>
      <c r="CW71" s="11">
        <f t="shared" ca="1" si="74"/>
        <v>0.68812987495058964</v>
      </c>
      <c r="CX71" s="12">
        <f t="shared" ca="1" si="75"/>
        <v>39</v>
      </c>
      <c r="CZ71" s="5">
        <v>71</v>
      </c>
      <c r="DA71" s="5">
        <v>7</v>
      </c>
      <c r="DB71" s="5">
        <v>0</v>
      </c>
    </row>
    <row r="72" spans="80:106" x14ac:dyDescent="0.25">
      <c r="CB72" s="11"/>
      <c r="CC72" s="12"/>
      <c r="CD72" s="12"/>
      <c r="CE72" s="5"/>
      <c r="CF72" s="5"/>
      <c r="CG72" s="5"/>
      <c r="CH72" s="5"/>
      <c r="CI72" s="11">
        <f t="shared" ca="1" si="70"/>
        <v>0.27743010417495673</v>
      </c>
      <c r="CJ72" s="12">
        <f t="shared" ca="1" si="71"/>
        <v>98</v>
      </c>
      <c r="CL72" s="5">
        <v>72</v>
      </c>
      <c r="CM72" s="5">
        <v>7</v>
      </c>
      <c r="CN72" s="5">
        <v>1</v>
      </c>
      <c r="CP72" s="11">
        <f t="shared" ca="1" si="72"/>
        <v>0.3823778238101001</v>
      </c>
      <c r="CQ72" s="12">
        <f t="shared" ca="1" si="73"/>
        <v>83</v>
      </c>
      <c r="CS72" s="5">
        <v>72</v>
      </c>
      <c r="CT72" s="5">
        <v>7</v>
      </c>
      <c r="CU72" s="5">
        <v>1</v>
      </c>
      <c r="CW72" s="11">
        <f t="shared" ca="1" si="74"/>
        <v>4.61000886834525E-2</v>
      </c>
      <c r="CX72" s="12">
        <f t="shared" ca="1" si="75"/>
        <v>137</v>
      </c>
      <c r="CZ72" s="5">
        <v>72</v>
      </c>
      <c r="DA72" s="5">
        <v>7</v>
      </c>
      <c r="DB72" s="5">
        <v>1</v>
      </c>
    </row>
    <row r="73" spans="80:106" x14ac:dyDescent="0.25">
      <c r="CB73" s="11"/>
      <c r="CC73" s="12"/>
      <c r="CD73" s="12"/>
      <c r="CE73" s="5"/>
      <c r="CF73" s="5"/>
      <c r="CG73" s="5"/>
      <c r="CH73" s="5"/>
      <c r="CI73" s="11">
        <f t="shared" ca="1" si="70"/>
        <v>0.89919437192503848</v>
      </c>
      <c r="CJ73" s="12">
        <f t="shared" ca="1" si="71"/>
        <v>14</v>
      </c>
      <c r="CL73" s="5">
        <v>73</v>
      </c>
      <c r="CM73" s="5">
        <v>7</v>
      </c>
      <c r="CN73" s="5">
        <v>2</v>
      </c>
      <c r="CP73" s="11">
        <f t="shared" ca="1" si="72"/>
        <v>0.75352828946938122</v>
      </c>
      <c r="CQ73" s="12">
        <f t="shared" ca="1" si="73"/>
        <v>45</v>
      </c>
      <c r="CS73" s="5">
        <v>73</v>
      </c>
      <c r="CT73" s="5">
        <v>7</v>
      </c>
      <c r="CU73" s="5">
        <v>2</v>
      </c>
      <c r="CW73" s="11">
        <f t="shared" ca="1" si="74"/>
        <v>0.27147491910224297</v>
      </c>
      <c r="CX73" s="12">
        <f t="shared" ca="1" si="75"/>
        <v>97</v>
      </c>
      <c r="CZ73" s="5">
        <v>73</v>
      </c>
      <c r="DA73" s="5">
        <v>7</v>
      </c>
      <c r="DB73" s="5">
        <v>2</v>
      </c>
    </row>
    <row r="74" spans="80:106" x14ac:dyDescent="0.25">
      <c r="CB74" s="11"/>
      <c r="CC74" s="12"/>
      <c r="CD74" s="12"/>
      <c r="CE74" s="5"/>
      <c r="CF74" s="5"/>
      <c r="CG74" s="5"/>
      <c r="CH74" s="5"/>
      <c r="CI74" s="11">
        <f t="shared" ca="1" si="70"/>
        <v>5.3358012556291468E-2</v>
      </c>
      <c r="CJ74" s="12">
        <f t="shared" ca="1" si="71"/>
        <v>136</v>
      </c>
      <c r="CL74" s="5">
        <v>74</v>
      </c>
      <c r="CM74" s="5">
        <v>7</v>
      </c>
      <c r="CN74" s="5">
        <v>3</v>
      </c>
      <c r="CP74" s="11">
        <f t="shared" ca="1" si="72"/>
        <v>0.58849614873161393</v>
      </c>
      <c r="CQ74" s="12">
        <f t="shared" ca="1" si="73"/>
        <v>62</v>
      </c>
      <c r="CS74" s="5">
        <v>74</v>
      </c>
      <c r="CT74" s="5">
        <v>7</v>
      </c>
      <c r="CU74" s="5">
        <v>3</v>
      </c>
      <c r="CW74" s="11">
        <f t="shared" ca="1" si="74"/>
        <v>0.33477993777647064</v>
      </c>
      <c r="CX74" s="12">
        <f t="shared" ca="1" si="75"/>
        <v>85</v>
      </c>
      <c r="CZ74" s="5">
        <v>74</v>
      </c>
      <c r="DA74" s="5">
        <v>7</v>
      </c>
      <c r="DB74" s="5">
        <v>3</v>
      </c>
    </row>
    <row r="75" spans="80:106" x14ac:dyDescent="0.25">
      <c r="CB75" s="11"/>
      <c r="CC75" s="12"/>
      <c r="CD75" s="12"/>
      <c r="CE75" s="5"/>
      <c r="CF75" s="5"/>
      <c r="CG75" s="5"/>
      <c r="CH75" s="5"/>
      <c r="CI75" s="11">
        <f t="shared" ca="1" si="70"/>
        <v>0.22857356560667441</v>
      </c>
      <c r="CJ75" s="12">
        <f t="shared" ca="1" si="71"/>
        <v>108</v>
      </c>
      <c r="CL75" s="5">
        <v>75</v>
      </c>
      <c r="CM75" s="5">
        <v>7</v>
      </c>
      <c r="CN75" s="5">
        <v>4</v>
      </c>
      <c r="CP75" s="11">
        <f t="shared" ca="1" si="72"/>
        <v>0.31571475834665719</v>
      </c>
      <c r="CQ75" s="12">
        <f t="shared" ca="1" si="73"/>
        <v>92</v>
      </c>
      <c r="CS75" s="5">
        <v>75</v>
      </c>
      <c r="CT75" s="5">
        <v>7</v>
      </c>
      <c r="CU75" s="5">
        <v>4</v>
      </c>
      <c r="CW75" s="11">
        <f t="shared" ca="1" si="74"/>
        <v>0.72620505198183771</v>
      </c>
      <c r="CX75" s="12">
        <f t="shared" ca="1" si="75"/>
        <v>33</v>
      </c>
      <c r="CZ75" s="5">
        <v>75</v>
      </c>
      <c r="DA75" s="5">
        <v>7</v>
      </c>
      <c r="DB75" s="5">
        <v>4</v>
      </c>
    </row>
    <row r="76" spans="80:106" x14ac:dyDescent="0.25">
      <c r="CB76" s="11"/>
      <c r="CC76" s="12"/>
      <c r="CD76" s="12"/>
      <c r="CE76" s="5"/>
      <c r="CF76" s="5"/>
      <c r="CG76" s="5"/>
      <c r="CH76" s="5"/>
      <c r="CI76" s="11">
        <f t="shared" ca="1" si="70"/>
        <v>0.37880985290141767</v>
      </c>
      <c r="CJ76" s="12">
        <f t="shared" ca="1" si="71"/>
        <v>83</v>
      </c>
      <c r="CL76" s="5">
        <v>76</v>
      </c>
      <c r="CM76" s="5">
        <v>7</v>
      </c>
      <c r="CN76" s="5">
        <v>5</v>
      </c>
      <c r="CP76" s="11">
        <f t="shared" ca="1" si="72"/>
        <v>0.97716880255848215</v>
      </c>
      <c r="CQ76" s="12">
        <f t="shared" ca="1" si="73"/>
        <v>5</v>
      </c>
      <c r="CS76" s="5">
        <v>76</v>
      </c>
      <c r="CT76" s="5">
        <v>7</v>
      </c>
      <c r="CU76" s="5">
        <v>5</v>
      </c>
      <c r="CW76" s="11">
        <f t="shared" ca="1" si="74"/>
        <v>0.65360753742487721</v>
      </c>
      <c r="CX76" s="12">
        <f t="shared" ca="1" si="75"/>
        <v>43</v>
      </c>
      <c r="CZ76" s="5">
        <v>76</v>
      </c>
      <c r="DA76" s="5">
        <v>7</v>
      </c>
      <c r="DB76" s="5">
        <v>5</v>
      </c>
    </row>
    <row r="77" spans="80:106" x14ac:dyDescent="0.25">
      <c r="CB77" s="11"/>
      <c r="CC77" s="12"/>
      <c r="CD77" s="12"/>
      <c r="CE77" s="5"/>
      <c r="CF77" s="5"/>
      <c r="CG77" s="5"/>
      <c r="CH77" s="5"/>
      <c r="CI77" s="11">
        <f t="shared" ca="1" si="70"/>
        <v>0.32961956313930008</v>
      </c>
      <c r="CJ77" s="12">
        <f t="shared" ca="1" si="71"/>
        <v>88</v>
      </c>
      <c r="CL77" s="5">
        <v>77</v>
      </c>
      <c r="CM77" s="5">
        <v>7</v>
      </c>
      <c r="CN77" s="5">
        <v>6</v>
      </c>
      <c r="CP77" s="11">
        <f t="shared" ca="1" si="72"/>
        <v>0.20216587815998566</v>
      </c>
      <c r="CQ77" s="12">
        <f t="shared" ca="1" si="73"/>
        <v>104</v>
      </c>
      <c r="CS77" s="5">
        <v>77</v>
      </c>
      <c r="CT77" s="5">
        <v>7</v>
      </c>
      <c r="CU77" s="5">
        <v>6</v>
      </c>
      <c r="CW77" s="11">
        <f t="shared" ca="1" si="74"/>
        <v>0.89949548630817355</v>
      </c>
      <c r="CX77" s="12">
        <f t="shared" ca="1" si="75"/>
        <v>9</v>
      </c>
      <c r="CZ77" s="5">
        <v>77</v>
      </c>
      <c r="DA77" s="5">
        <v>7</v>
      </c>
      <c r="DB77" s="5">
        <v>6</v>
      </c>
    </row>
    <row r="78" spans="80:106" x14ac:dyDescent="0.25">
      <c r="CB78" s="11"/>
      <c r="CC78" s="12"/>
      <c r="CD78" s="12"/>
      <c r="CE78" s="5"/>
      <c r="CF78" s="5"/>
      <c r="CG78" s="5"/>
      <c r="CH78" s="5"/>
      <c r="CI78" s="11">
        <f t="shared" ca="1" si="70"/>
        <v>0.75926549753350536</v>
      </c>
      <c r="CJ78" s="12">
        <f t="shared" ca="1" si="71"/>
        <v>32</v>
      </c>
      <c r="CL78" s="5">
        <v>78</v>
      </c>
      <c r="CM78" s="5">
        <v>7</v>
      </c>
      <c r="CN78" s="5">
        <v>7</v>
      </c>
      <c r="CP78" s="11">
        <f t="shared" ca="1" si="72"/>
        <v>0.79788040196454779</v>
      </c>
      <c r="CQ78" s="12">
        <f t="shared" ca="1" si="73"/>
        <v>36</v>
      </c>
      <c r="CS78" s="5">
        <v>78</v>
      </c>
      <c r="CT78" s="5">
        <v>7</v>
      </c>
      <c r="CU78" s="5">
        <v>7</v>
      </c>
      <c r="CW78" s="11">
        <f t="shared" ca="1" si="74"/>
        <v>0.74408241224525706</v>
      </c>
      <c r="CX78" s="12">
        <f t="shared" ca="1" si="75"/>
        <v>28</v>
      </c>
      <c r="CZ78" s="5">
        <v>78</v>
      </c>
      <c r="DA78" s="5">
        <v>7</v>
      </c>
      <c r="DB78" s="5">
        <v>7</v>
      </c>
    </row>
    <row r="79" spans="80:106" x14ac:dyDescent="0.25">
      <c r="CB79" s="11"/>
      <c r="CC79" s="12"/>
      <c r="CD79" s="12"/>
      <c r="CE79" s="5"/>
      <c r="CF79" s="5"/>
      <c r="CG79" s="5"/>
      <c r="CH79" s="5"/>
      <c r="CI79" s="11">
        <f t="shared" ca="1" si="70"/>
        <v>0.63995169130732632</v>
      </c>
      <c r="CJ79" s="12">
        <f t="shared" ca="1" si="71"/>
        <v>47</v>
      </c>
      <c r="CL79" s="5">
        <v>79</v>
      </c>
      <c r="CM79" s="5">
        <v>7</v>
      </c>
      <c r="CN79" s="5">
        <v>8</v>
      </c>
      <c r="CP79" s="11">
        <f t="shared" ca="1" si="72"/>
        <v>2.0017353368508295E-2</v>
      </c>
      <c r="CQ79" s="12">
        <f t="shared" ca="1" si="73"/>
        <v>138</v>
      </c>
      <c r="CS79" s="5">
        <v>79</v>
      </c>
      <c r="CT79" s="5">
        <v>7</v>
      </c>
      <c r="CU79" s="5">
        <v>8</v>
      </c>
      <c r="CW79" s="11">
        <f t="shared" ca="1" si="74"/>
        <v>0.15548453725604461</v>
      </c>
      <c r="CX79" s="12">
        <f t="shared" ca="1" si="75"/>
        <v>117</v>
      </c>
      <c r="CZ79" s="5">
        <v>79</v>
      </c>
      <c r="DA79" s="5">
        <v>7</v>
      </c>
      <c r="DB79" s="5">
        <v>8</v>
      </c>
    </row>
    <row r="80" spans="80:106" x14ac:dyDescent="0.25">
      <c r="CB80" s="11"/>
      <c r="CC80" s="12"/>
      <c r="CD80" s="12"/>
      <c r="CE80" s="5"/>
      <c r="CF80" s="5"/>
      <c r="CG80" s="5"/>
      <c r="CH80" s="5"/>
      <c r="CI80" s="11">
        <f t="shared" ca="1" si="70"/>
        <v>0.71724443661411441</v>
      </c>
      <c r="CJ80" s="12">
        <f t="shared" ca="1" si="71"/>
        <v>38</v>
      </c>
      <c r="CL80" s="5">
        <v>80</v>
      </c>
      <c r="CM80" s="5">
        <v>7</v>
      </c>
      <c r="CN80" s="5">
        <v>9</v>
      </c>
      <c r="CP80" s="11">
        <f t="shared" ca="1" si="72"/>
        <v>0.76266660755428184</v>
      </c>
      <c r="CQ80" s="12">
        <f t="shared" ca="1" si="73"/>
        <v>43</v>
      </c>
      <c r="CS80" s="5">
        <v>80</v>
      </c>
      <c r="CT80" s="5">
        <v>7</v>
      </c>
      <c r="CU80" s="5">
        <v>9</v>
      </c>
      <c r="CW80" s="11">
        <f t="shared" ca="1" si="74"/>
        <v>0.98483088530319485</v>
      </c>
      <c r="CX80" s="12">
        <f t="shared" ca="1" si="75"/>
        <v>2</v>
      </c>
      <c r="CZ80" s="5">
        <v>80</v>
      </c>
      <c r="DA80" s="5">
        <v>7</v>
      </c>
      <c r="DB80" s="5">
        <v>9</v>
      </c>
    </row>
    <row r="81" spans="80:106" x14ac:dyDescent="0.25">
      <c r="CB81" s="11"/>
      <c r="CC81" s="12"/>
      <c r="CD81" s="12"/>
      <c r="CE81" s="5"/>
      <c r="CF81" s="5"/>
      <c r="CG81" s="5"/>
      <c r="CH81" s="5"/>
      <c r="CI81" s="11">
        <f t="shared" ca="1" si="70"/>
        <v>0.59898191234766474</v>
      </c>
      <c r="CJ81" s="12">
        <f t="shared" ca="1" si="71"/>
        <v>51</v>
      </c>
      <c r="CL81" s="5">
        <v>81</v>
      </c>
      <c r="CM81" s="5">
        <v>8</v>
      </c>
      <c r="CN81" s="5">
        <v>0</v>
      </c>
      <c r="CP81" s="11">
        <f t="shared" ca="1" si="72"/>
        <v>0.33891891597062496</v>
      </c>
      <c r="CQ81" s="12">
        <f t="shared" ca="1" si="73"/>
        <v>88</v>
      </c>
      <c r="CS81" s="5">
        <v>81</v>
      </c>
      <c r="CT81" s="5">
        <v>8</v>
      </c>
      <c r="CU81" s="5">
        <v>0</v>
      </c>
      <c r="CW81" s="11">
        <f t="shared" ca="1" si="74"/>
        <v>0.2845265098744133</v>
      </c>
      <c r="CX81" s="12">
        <f t="shared" ca="1" si="75"/>
        <v>94</v>
      </c>
      <c r="CZ81" s="5">
        <v>81</v>
      </c>
      <c r="DA81" s="5">
        <v>8</v>
      </c>
      <c r="DB81" s="5">
        <v>0</v>
      </c>
    </row>
    <row r="82" spans="80:106" x14ac:dyDescent="0.25">
      <c r="CB82" s="11"/>
      <c r="CC82" s="12"/>
      <c r="CD82" s="12"/>
      <c r="CE82" s="5"/>
      <c r="CF82" s="5"/>
      <c r="CG82" s="5"/>
      <c r="CH82" s="5"/>
      <c r="CI82" s="11">
        <f t="shared" ca="1" si="70"/>
        <v>0.86953369310667217</v>
      </c>
      <c r="CJ82" s="12">
        <f t="shared" ca="1" si="71"/>
        <v>21</v>
      </c>
      <c r="CL82" s="5">
        <v>82</v>
      </c>
      <c r="CM82" s="5">
        <v>8</v>
      </c>
      <c r="CN82" s="5">
        <v>1</v>
      </c>
      <c r="CP82" s="11">
        <f t="shared" ca="1" si="72"/>
        <v>9.11167111119221E-2</v>
      </c>
      <c r="CQ82" s="12">
        <f t="shared" ca="1" si="73"/>
        <v>127</v>
      </c>
      <c r="CS82" s="5">
        <v>82</v>
      </c>
      <c r="CT82" s="5">
        <v>8</v>
      </c>
      <c r="CU82" s="5">
        <v>1</v>
      </c>
      <c r="CW82" s="11">
        <f t="shared" ca="1" si="74"/>
        <v>0.38721231006922163</v>
      </c>
      <c r="CX82" s="12">
        <f t="shared" ca="1" si="75"/>
        <v>77</v>
      </c>
      <c r="CZ82" s="5">
        <v>82</v>
      </c>
      <c r="DA82" s="5">
        <v>8</v>
      </c>
      <c r="DB82" s="5">
        <v>1</v>
      </c>
    </row>
    <row r="83" spans="80:106" x14ac:dyDescent="0.25">
      <c r="CB83" s="11"/>
      <c r="CC83" s="12"/>
      <c r="CD83" s="12"/>
      <c r="CE83" s="5"/>
      <c r="CF83" s="5"/>
      <c r="CG83" s="5"/>
      <c r="CH83" s="5"/>
      <c r="CI83" s="11">
        <f t="shared" ca="1" si="70"/>
        <v>0.84699784477100937</v>
      </c>
      <c r="CJ83" s="12">
        <f t="shared" ca="1" si="71"/>
        <v>25</v>
      </c>
      <c r="CL83" s="5">
        <v>83</v>
      </c>
      <c r="CM83" s="5">
        <v>8</v>
      </c>
      <c r="CN83" s="5">
        <v>2</v>
      </c>
      <c r="CP83" s="11">
        <f t="shared" ca="1" si="72"/>
        <v>0.14410734380456558</v>
      </c>
      <c r="CQ83" s="12">
        <f t="shared" ca="1" si="73"/>
        <v>117</v>
      </c>
      <c r="CS83" s="5">
        <v>83</v>
      </c>
      <c r="CT83" s="5">
        <v>8</v>
      </c>
      <c r="CU83" s="5">
        <v>2</v>
      </c>
      <c r="CW83" s="11">
        <f t="shared" ca="1" si="74"/>
        <v>0.77531957719983124</v>
      </c>
      <c r="CX83" s="12">
        <f t="shared" ca="1" si="75"/>
        <v>24</v>
      </c>
      <c r="CZ83" s="5">
        <v>83</v>
      </c>
      <c r="DA83" s="5">
        <v>8</v>
      </c>
      <c r="DB83" s="5">
        <v>2</v>
      </c>
    </row>
    <row r="84" spans="80:106" x14ac:dyDescent="0.25">
      <c r="CB84" s="11"/>
      <c r="CC84" s="12"/>
      <c r="CD84" s="12"/>
      <c r="CE84" s="5"/>
      <c r="CF84" s="5"/>
      <c r="CG84" s="5"/>
      <c r="CH84" s="5"/>
      <c r="CI84" s="11">
        <f t="shared" ca="1" si="70"/>
        <v>0.73685531742286292</v>
      </c>
      <c r="CJ84" s="12">
        <f t="shared" ca="1" si="71"/>
        <v>36</v>
      </c>
      <c r="CL84" s="5">
        <v>84</v>
      </c>
      <c r="CM84" s="5">
        <v>8</v>
      </c>
      <c r="CN84" s="5">
        <v>3</v>
      </c>
      <c r="CP84" s="11">
        <f t="shared" ca="1" si="72"/>
        <v>0.11225564706402502</v>
      </c>
      <c r="CQ84" s="12">
        <f t="shared" ca="1" si="73"/>
        <v>124</v>
      </c>
      <c r="CS84" s="5">
        <v>84</v>
      </c>
      <c r="CT84" s="5">
        <v>8</v>
      </c>
      <c r="CU84" s="5">
        <v>3</v>
      </c>
      <c r="CW84" s="11">
        <f t="shared" ca="1" si="74"/>
        <v>0.45986710480936155</v>
      </c>
      <c r="CX84" s="12">
        <f t="shared" ca="1" si="75"/>
        <v>69</v>
      </c>
      <c r="CZ84" s="5">
        <v>84</v>
      </c>
      <c r="DA84" s="5">
        <v>8</v>
      </c>
      <c r="DB84" s="5">
        <v>3</v>
      </c>
    </row>
    <row r="85" spans="80:106" x14ac:dyDescent="0.25">
      <c r="CB85" s="11"/>
      <c r="CC85" s="12"/>
      <c r="CD85" s="12"/>
      <c r="CE85" s="5"/>
      <c r="CF85" s="5"/>
      <c r="CG85" s="5"/>
      <c r="CH85" s="5"/>
      <c r="CI85" s="11">
        <f t="shared" ca="1" si="70"/>
        <v>0.21788674674277142</v>
      </c>
      <c r="CJ85" s="12">
        <f t="shared" ca="1" si="71"/>
        <v>109</v>
      </c>
      <c r="CL85" s="5">
        <v>85</v>
      </c>
      <c r="CM85" s="5">
        <v>8</v>
      </c>
      <c r="CN85" s="5">
        <v>4</v>
      </c>
      <c r="CP85" s="11">
        <f t="shared" ca="1" si="72"/>
        <v>0.55592727564446554</v>
      </c>
      <c r="CQ85" s="12">
        <f t="shared" ca="1" si="73"/>
        <v>69</v>
      </c>
      <c r="CS85" s="5">
        <v>85</v>
      </c>
      <c r="CT85" s="5">
        <v>8</v>
      </c>
      <c r="CU85" s="5">
        <v>4</v>
      </c>
      <c r="CW85" s="11">
        <f t="shared" ca="1" si="74"/>
        <v>6.075958241115742E-2</v>
      </c>
      <c r="CX85" s="12">
        <f t="shared" ca="1" si="75"/>
        <v>134</v>
      </c>
      <c r="CZ85" s="5">
        <v>85</v>
      </c>
      <c r="DA85" s="5">
        <v>8</v>
      </c>
      <c r="DB85" s="5">
        <v>4</v>
      </c>
    </row>
    <row r="86" spans="80:106" x14ac:dyDescent="0.25">
      <c r="CB86" s="11"/>
      <c r="CC86" s="12"/>
      <c r="CD86" s="12"/>
      <c r="CE86" s="5"/>
      <c r="CF86" s="5"/>
      <c r="CG86" s="5"/>
      <c r="CH86" s="5"/>
      <c r="CI86" s="11">
        <f t="shared" ca="1" si="70"/>
        <v>0.40571367188820251</v>
      </c>
      <c r="CJ86" s="12">
        <f t="shared" ca="1" si="71"/>
        <v>76</v>
      </c>
      <c r="CL86" s="5">
        <v>86</v>
      </c>
      <c r="CM86" s="5">
        <v>8</v>
      </c>
      <c r="CN86" s="5">
        <v>5</v>
      </c>
      <c r="CP86" s="11">
        <f t="shared" ca="1" si="72"/>
        <v>0.12140071958261878</v>
      </c>
      <c r="CQ86" s="12">
        <f t="shared" ca="1" si="73"/>
        <v>122</v>
      </c>
      <c r="CS86" s="5">
        <v>86</v>
      </c>
      <c r="CT86" s="5">
        <v>8</v>
      </c>
      <c r="CU86" s="5">
        <v>5</v>
      </c>
      <c r="CW86" s="11">
        <f t="shared" ca="1" si="74"/>
        <v>0.19910992294961971</v>
      </c>
      <c r="CX86" s="12">
        <f t="shared" ca="1" si="75"/>
        <v>110</v>
      </c>
      <c r="CZ86" s="5">
        <v>86</v>
      </c>
      <c r="DA86" s="5">
        <v>8</v>
      </c>
      <c r="DB86" s="5">
        <v>5</v>
      </c>
    </row>
    <row r="87" spans="80:106" x14ac:dyDescent="0.25">
      <c r="CB87" s="11"/>
      <c r="CC87" s="12"/>
      <c r="CD87" s="12"/>
      <c r="CE87" s="5"/>
      <c r="CF87" s="5"/>
      <c r="CG87" s="5"/>
      <c r="CH87" s="5"/>
      <c r="CI87" s="11">
        <f t="shared" ca="1" si="70"/>
        <v>0.65565300092162404</v>
      </c>
      <c r="CJ87" s="12">
        <f t="shared" ca="1" si="71"/>
        <v>43</v>
      </c>
      <c r="CL87" s="5">
        <v>87</v>
      </c>
      <c r="CM87" s="5">
        <v>8</v>
      </c>
      <c r="CN87" s="5">
        <v>6</v>
      </c>
      <c r="CP87" s="11">
        <f t="shared" ca="1" si="72"/>
        <v>0.94964881459935946</v>
      </c>
      <c r="CQ87" s="12">
        <f t="shared" ca="1" si="73"/>
        <v>8</v>
      </c>
      <c r="CS87" s="5">
        <v>87</v>
      </c>
      <c r="CT87" s="5">
        <v>8</v>
      </c>
      <c r="CU87" s="5">
        <v>6</v>
      </c>
      <c r="CW87" s="11">
        <f t="shared" ca="1" si="74"/>
        <v>0.65706413565983679</v>
      </c>
      <c r="CX87" s="12">
        <f t="shared" ca="1" si="75"/>
        <v>42</v>
      </c>
      <c r="CZ87" s="5">
        <v>87</v>
      </c>
      <c r="DA87" s="5">
        <v>8</v>
      </c>
      <c r="DB87" s="5">
        <v>6</v>
      </c>
    </row>
    <row r="88" spans="80:106" x14ac:dyDescent="0.25">
      <c r="CB88" s="11"/>
      <c r="CC88" s="12"/>
      <c r="CD88" s="12"/>
      <c r="CE88" s="5"/>
      <c r="CF88" s="5"/>
      <c r="CG88" s="5"/>
      <c r="CH88" s="5"/>
      <c r="CI88" s="11">
        <f t="shared" ca="1" si="70"/>
        <v>0.39042673100883363</v>
      </c>
      <c r="CJ88" s="12">
        <f t="shared" ca="1" si="71"/>
        <v>79</v>
      </c>
      <c r="CL88" s="5">
        <v>88</v>
      </c>
      <c r="CM88" s="5">
        <v>8</v>
      </c>
      <c r="CN88" s="5">
        <v>7</v>
      </c>
      <c r="CP88" s="11">
        <f t="shared" ca="1" si="72"/>
        <v>0.82358470481394075</v>
      </c>
      <c r="CQ88" s="12">
        <f t="shared" ca="1" si="73"/>
        <v>32</v>
      </c>
      <c r="CS88" s="5">
        <v>88</v>
      </c>
      <c r="CT88" s="5">
        <v>8</v>
      </c>
      <c r="CU88" s="5">
        <v>7</v>
      </c>
      <c r="CW88" s="11">
        <f t="shared" ca="1" si="74"/>
        <v>9.7858432502951564E-2</v>
      </c>
      <c r="CX88" s="12">
        <f t="shared" ca="1" si="75"/>
        <v>129</v>
      </c>
      <c r="CZ88" s="5">
        <v>88</v>
      </c>
      <c r="DA88" s="5">
        <v>8</v>
      </c>
      <c r="DB88" s="5">
        <v>7</v>
      </c>
    </row>
    <row r="89" spans="80:106" x14ac:dyDescent="0.25">
      <c r="CB89" s="11"/>
      <c r="CC89" s="12"/>
      <c r="CD89" s="12"/>
      <c r="CE89" s="5"/>
      <c r="CF89" s="5"/>
      <c r="CG89" s="5"/>
      <c r="CH89" s="5"/>
      <c r="CI89" s="11">
        <f t="shared" ca="1" si="70"/>
        <v>0.27858432551050338</v>
      </c>
      <c r="CJ89" s="12">
        <f t="shared" ca="1" si="71"/>
        <v>97</v>
      </c>
      <c r="CL89" s="5">
        <v>89</v>
      </c>
      <c r="CM89" s="5">
        <v>8</v>
      </c>
      <c r="CN89" s="5">
        <v>8</v>
      </c>
      <c r="CP89" s="11">
        <f t="shared" ca="1" si="72"/>
        <v>0.67679592563185487</v>
      </c>
      <c r="CQ89" s="12">
        <f t="shared" ca="1" si="73"/>
        <v>54</v>
      </c>
      <c r="CS89" s="5">
        <v>89</v>
      </c>
      <c r="CT89" s="5">
        <v>8</v>
      </c>
      <c r="CU89" s="5">
        <v>8</v>
      </c>
      <c r="CW89" s="11">
        <f t="shared" ca="1" si="74"/>
        <v>0.37189445003370758</v>
      </c>
      <c r="CX89" s="12">
        <f t="shared" ca="1" si="75"/>
        <v>80</v>
      </c>
      <c r="CZ89" s="5">
        <v>89</v>
      </c>
      <c r="DA89" s="5">
        <v>8</v>
      </c>
      <c r="DB89" s="5">
        <v>8</v>
      </c>
    </row>
    <row r="90" spans="80:106" x14ac:dyDescent="0.25">
      <c r="CB90" s="11"/>
      <c r="CC90" s="12"/>
      <c r="CD90" s="12"/>
      <c r="CE90" s="5"/>
      <c r="CF90" s="5"/>
      <c r="CG90" s="5"/>
      <c r="CH90" s="5"/>
      <c r="CI90" s="11">
        <f t="shared" ca="1" si="70"/>
        <v>0.27870621354046043</v>
      </c>
      <c r="CJ90" s="12">
        <f t="shared" ca="1" si="71"/>
        <v>96</v>
      </c>
      <c r="CL90" s="5">
        <v>90</v>
      </c>
      <c r="CM90" s="5">
        <v>8</v>
      </c>
      <c r="CN90" s="5">
        <v>9</v>
      </c>
      <c r="CP90" s="11">
        <f t="shared" ca="1" si="72"/>
        <v>0.59982920252612937</v>
      </c>
      <c r="CQ90" s="12">
        <f t="shared" ca="1" si="73"/>
        <v>61</v>
      </c>
      <c r="CS90" s="5">
        <v>90</v>
      </c>
      <c r="CT90" s="5">
        <v>8</v>
      </c>
      <c r="CU90" s="5">
        <v>9</v>
      </c>
      <c r="CW90" s="11">
        <f t="shared" ca="1" si="74"/>
        <v>0.56737696970650142</v>
      </c>
      <c r="CX90" s="12">
        <f t="shared" ca="1" si="75"/>
        <v>53</v>
      </c>
      <c r="CZ90" s="5">
        <v>90</v>
      </c>
      <c r="DA90" s="5">
        <v>8</v>
      </c>
      <c r="DB90" s="5">
        <v>9</v>
      </c>
    </row>
    <row r="91" spans="80:106" x14ac:dyDescent="0.25">
      <c r="CB91" s="11"/>
      <c r="CC91" s="12"/>
      <c r="CD91" s="12"/>
      <c r="CE91" s="5"/>
      <c r="CF91" s="5"/>
      <c r="CG91" s="5"/>
      <c r="CH91" s="5"/>
      <c r="CI91" s="11">
        <f t="shared" ca="1" si="70"/>
        <v>0.42826130112319194</v>
      </c>
      <c r="CJ91" s="12">
        <f t="shared" ca="1" si="71"/>
        <v>74</v>
      </c>
      <c r="CL91" s="5">
        <v>91</v>
      </c>
      <c r="CM91" s="5">
        <v>9</v>
      </c>
      <c r="CN91" s="5">
        <v>0</v>
      </c>
      <c r="CP91" s="11">
        <f t="shared" ca="1" si="72"/>
        <v>0.29852784893903572</v>
      </c>
      <c r="CQ91" s="12">
        <f t="shared" ca="1" si="73"/>
        <v>93</v>
      </c>
      <c r="CS91" s="5">
        <v>91</v>
      </c>
      <c r="CT91" s="5">
        <v>9</v>
      </c>
      <c r="CU91" s="5">
        <v>0</v>
      </c>
      <c r="CW91" s="11">
        <f t="shared" ca="1" si="74"/>
        <v>0.10197333181240831</v>
      </c>
      <c r="CX91" s="12">
        <f t="shared" ca="1" si="75"/>
        <v>127</v>
      </c>
      <c r="CZ91" s="5">
        <v>91</v>
      </c>
      <c r="DA91" s="5">
        <v>9</v>
      </c>
      <c r="DB91" s="5">
        <v>0</v>
      </c>
    </row>
    <row r="92" spans="80:106" x14ac:dyDescent="0.25">
      <c r="CB92" s="11"/>
      <c r="CC92" s="12"/>
      <c r="CD92" s="12"/>
      <c r="CE92" s="5"/>
      <c r="CF92" s="5"/>
      <c r="CG92" s="5"/>
      <c r="CH92" s="5"/>
      <c r="CI92" s="11">
        <f t="shared" ca="1" si="70"/>
        <v>0.41628754298077852</v>
      </c>
      <c r="CJ92" s="12">
        <f t="shared" ca="1" si="71"/>
        <v>75</v>
      </c>
      <c r="CL92" s="5">
        <v>92</v>
      </c>
      <c r="CM92" s="5">
        <v>9</v>
      </c>
      <c r="CN92" s="5">
        <v>1</v>
      </c>
      <c r="CP92" s="11">
        <f t="shared" ca="1" si="72"/>
        <v>0.12405686018071727</v>
      </c>
      <c r="CQ92" s="12">
        <f t="shared" ca="1" si="73"/>
        <v>120</v>
      </c>
      <c r="CS92" s="5">
        <v>92</v>
      </c>
      <c r="CT92" s="5">
        <v>9</v>
      </c>
      <c r="CU92" s="5">
        <v>1</v>
      </c>
      <c r="CW92" s="11">
        <f t="shared" ca="1" si="74"/>
        <v>0.55377411331065507</v>
      </c>
      <c r="CX92" s="12">
        <f t="shared" ca="1" si="75"/>
        <v>55</v>
      </c>
      <c r="CZ92" s="5">
        <v>92</v>
      </c>
      <c r="DA92" s="5">
        <v>9</v>
      </c>
      <c r="DB92" s="5">
        <v>1</v>
      </c>
    </row>
    <row r="93" spans="80:106" x14ac:dyDescent="0.25">
      <c r="CB93" s="11"/>
      <c r="CC93" s="12"/>
      <c r="CD93" s="12"/>
      <c r="CE93" s="5"/>
      <c r="CF93" s="5"/>
      <c r="CG93" s="5"/>
      <c r="CH93" s="5"/>
      <c r="CI93" s="11">
        <f t="shared" ca="1" si="70"/>
        <v>0.56398840622584834</v>
      </c>
      <c r="CJ93" s="12">
        <f t="shared" ca="1" si="71"/>
        <v>58</v>
      </c>
      <c r="CL93" s="5">
        <v>93</v>
      </c>
      <c r="CM93" s="5">
        <v>9</v>
      </c>
      <c r="CN93" s="5">
        <v>2</v>
      </c>
      <c r="CP93" s="11">
        <f t="shared" ca="1" si="72"/>
        <v>0.6975687440719246</v>
      </c>
      <c r="CQ93" s="12">
        <f t="shared" ca="1" si="73"/>
        <v>51</v>
      </c>
      <c r="CS93" s="5">
        <v>93</v>
      </c>
      <c r="CT93" s="5">
        <v>9</v>
      </c>
      <c r="CU93" s="5">
        <v>2</v>
      </c>
      <c r="CW93" s="11">
        <f t="shared" ca="1" si="74"/>
        <v>0.85603554065091458</v>
      </c>
      <c r="CX93" s="12">
        <f t="shared" ca="1" si="75"/>
        <v>15</v>
      </c>
      <c r="CZ93" s="5">
        <v>93</v>
      </c>
      <c r="DA93" s="5">
        <v>9</v>
      </c>
      <c r="DB93" s="5">
        <v>2</v>
      </c>
    </row>
    <row r="94" spans="80:106" x14ac:dyDescent="0.25">
      <c r="CB94" s="11"/>
      <c r="CC94" s="12"/>
      <c r="CD94" s="12"/>
      <c r="CE94" s="5"/>
      <c r="CF94" s="5"/>
      <c r="CG94" s="5"/>
      <c r="CH94" s="5"/>
      <c r="CI94" s="11">
        <f t="shared" ca="1" si="70"/>
        <v>0.2836607874753585</v>
      </c>
      <c r="CJ94" s="12">
        <f t="shared" ca="1" si="71"/>
        <v>94</v>
      </c>
      <c r="CL94" s="5">
        <v>94</v>
      </c>
      <c r="CM94" s="5">
        <v>9</v>
      </c>
      <c r="CN94" s="5">
        <v>3</v>
      </c>
      <c r="CP94" s="11">
        <f t="shared" ca="1" si="72"/>
        <v>0.36849631604585731</v>
      </c>
      <c r="CQ94" s="12">
        <f t="shared" ca="1" si="73"/>
        <v>84</v>
      </c>
      <c r="CS94" s="5">
        <v>94</v>
      </c>
      <c r="CT94" s="5">
        <v>9</v>
      </c>
      <c r="CU94" s="5">
        <v>3</v>
      </c>
      <c r="CW94" s="11">
        <f t="shared" ca="1" si="74"/>
        <v>0.24663884606145814</v>
      </c>
      <c r="CX94" s="12">
        <f t="shared" ca="1" si="75"/>
        <v>102</v>
      </c>
      <c r="CZ94" s="5">
        <v>94</v>
      </c>
      <c r="DA94" s="5">
        <v>9</v>
      </c>
      <c r="DB94" s="5">
        <v>3</v>
      </c>
    </row>
    <row r="95" spans="80:106" x14ac:dyDescent="0.25">
      <c r="CB95" s="11"/>
      <c r="CC95" s="12"/>
      <c r="CD95" s="12"/>
      <c r="CE95" s="5"/>
      <c r="CF95" s="5"/>
      <c r="CG95" s="5"/>
      <c r="CH95" s="5"/>
      <c r="CI95" s="11">
        <f t="shared" ca="1" si="70"/>
        <v>0.88152745870369809</v>
      </c>
      <c r="CJ95" s="12">
        <f t="shared" ca="1" si="71"/>
        <v>18</v>
      </c>
      <c r="CL95" s="5">
        <v>95</v>
      </c>
      <c r="CM95" s="5">
        <v>9</v>
      </c>
      <c r="CN95" s="5">
        <v>4</v>
      </c>
      <c r="CP95" s="11">
        <f t="shared" ca="1" si="72"/>
        <v>0.49967267571714247</v>
      </c>
      <c r="CQ95" s="12">
        <f t="shared" ca="1" si="73"/>
        <v>72</v>
      </c>
      <c r="CS95" s="5">
        <v>95</v>
      </c>
      <c r="CT95" s="5">
        <v>9</v>
      </c>
      <c r="CU95" s="5">
        <v>4</v>
      </c>
      <c r="CW95" s="11">
        <f t="shared" ca="1" si="74"/>
        <v>0.43865166028400171</v>
      </c>
      <c r="CX95" s="12">
        <f t="shared" ca="1" si="75"/>
        <v>71</v>
      </c>
      <c r="CZ95" s="5">
        <v>95</v>
      </c>
      <c r="DA95" s="5">
        <v>9</v>
      </c>
      <c r="DB95" s="5">
        <v>4</v>
      </c>
    </row>
    <row r="96" spans="80:106" x14ac:dyDescent="0.25">
      <c r="CB96" s="11"/>
      <c r="CC96" s="12"/>
      <c r="CD96" s="12"/>
      <c r="CE96" s="5"/>
      <c r="CH96" s="5"/>
      <c r="CI96" s="11">
        <f t="shared" ca="1" si="70"/>
        <v>0.89921908505089776</v>
      </c>
      <c r="CJ96" s="12">
        <f t="shared" ca="1" si="71"/>
        <v>13</v>
      </c>
      <c r="CL96" s="5">
        <v>96</v>
      </c>
      <c r="CM96" s="5">
        <v>9</v>
      </c>
      <c r="CN96" s="5">
        <v>5</v>
      </c>
      <c r="CP96" s="11">
        <f t="shared" ca="1" si="72"/>
        <v>0.76648638817667381</v>
      </c>
      <c r="CQ96" s="12">
        <f t="shared" ca="1" si="73"/>
        <v>40</v>
      </c>
      <c r="CS96" s="5">
        <v>96</v>
      </c>
      <c r="CT96" s="5">
        <v>9</v>
      </c>
      <c r="CU96" s="5">
        <v>5</v>
      </c>
      <c r="CW96" s="11">
        <f t="shared" ca="1" si="74"/>
        <v>0.58833649843702884</v>
      </c>
      <c r="CX96" s="12">
        <f t="shared" ca="1" si="75"/>
        <v>50</v>
      </c>
      <c r="CZ96" s="5">
        <v>96</v>
      </c>
      <c r="DA96" s="5">
        <v>9</v>
      </c>
      <c r="DB96" s="5">
        <v>5</v>
      </c>
    </row>
    <row r="97" spans="80:106" x14ac:dyDescent="0.25">
      <c r="CB97" s="11"/>
      <c r="CC97" s="12"/>
      <c r="CD97" s="12"/>
      <c r="CE97" s="5"/>
      <c r="CH97" s="5"/>
      <c r="CI97" s="11">
        <f t="shared" ca="1" si="70"/>
        <v>0.35242663687257347</v>
      </c>
      <c r="CJ97" s="12">
        <f t="shared" ca="1" si="71"/>
        <v>86</v>
      </c>
      <c r="CL97" s="5">
        <v>97</v>
      </c>
      <c r="CM97" s="5">
        <v>9</v>
      </c>
      <c r="CN97" s="5">
        <v>6</v>
      </c>
      <c r="CP97" s="11">
        <f t="shared" ca="1" si="72"/>
        <v>0.14554728761916136</v>
      </c>
      <c r="CQ97" s="12">
        <f t="shared" ca="1" si="73"/>
        <v>116</v>
      </c>
      <c r="CS97" s="5">
        <v>97</v>
      </c>
      <c r="CT97" s="5">
        <v>9</v>
      </c>
      <c r="CU97" s="5">
        <v>6</v>
      </c>
      <c r="CW97" s="11">
        <f t="shared" ca="1" si="74"/>
        <v>0.11062343424285559</v>
      </c>
      <c r="CX97" s="12">
        <f t="shared" ca="1" si="75"/>
        <v>124</v>
      </c>
      <c r="CZ97" s="5">
        <v>97</v>
      </c>
      <c r="DA97" s="5">
        <v>9</v>
      </c>
      <c r="DB97" s="5">
        <v>6</v>
      </c>
    </row>
    <row r="98" spans="80:106" x14ac:dyDescent="0.25">
      <c r="CB98" s="11"/>
      <c r="CC98" s="12"/>
      <c r="CD98" s="12"/>
      <c r="CE98" s="5"/>
      <c r="CH98" s="5"/>
      <c r="CI98" s="11">
        <f t="shared" ca="1" si="70"/>
        <v>0.57639825680896872</v>
      </c>
      <c r="CJ98" s="12">
        <f t="shared" ca="1" si="71"/>
        <v>55</v>
      </c>
      <c r="CL98" s="5">
        <v>98</v>
      </c>
      <c r="CM98" s="5">
        <v>9</v>
      </c>
      <c r="CN98" s="5">
        <v>7</v>
      </c>
      <c r="CP98" s="11">
        <f t="shared" ca="1" si="72"/>
        <v>0.84901986262715123</v>
      </c>
      <c r="CQ98" s="12">
        <f t="shared" ca="1" si="73"/>
        <v>26</v>
      </c>
      <c r="CS98" s="5">
        <v>98</v>
      </c>
      <c r="CT98" s="5">
        <v>9</v>
      </c>
      <c r="CU98" s="5">
        <v>7</v>
      </c>
      <c r="CW98" s="11">
        <f t="shared" ca="1" si="74"/>
        <v>0.67942304567188538</v>
      </c>
      <c r="CX98" s="12">
        <f t="shared" ca="1" si="75"/>
        <v>40</v>
      </c>
      <c r="CZ98" s="5">
        <v>98</v>
      </c>
      <c r="DA98" s="5">
        <v>9</v>
      </c>
      <c r="DB98" s="5">
        <v>7</v>
      </c>
    </row>
    <row r="99" spans="80:106" x14ac:dyDescent="0.25">
      <c r="CH99" s="5"/>
      <c r="CI99" s="11">
        <f t="shared" ca="1" si="70"/>
        <v>0.39910320500506058</v>
      </c>
      <c r="CJ99" s="12">
        <f t="shared" ca="1" si="71"/>
        <v>77</v>
      </c>
      <c r="CL99" s="5">
        <v>99</v>
      </c>
      <c r="CM99" s="5">
        <v>9</v>
      </c>
      <c r="CN99" s="5">
        <v>8</v>
      </c>
      <c r="CP99" s="11">
        <f t="shared" ca="1" si="72"/>
        <v>5.5839057992384311E-2</v>
      </c>
      <c r="CQ99" s="12">
        <f t="shared" ca="1" si="73"/>
        <v>133</v>
      </c>
      <c r="CS99" s="5">
        <v>99</v>
      </c>
      <c r="CT99" s="5">
        <v>9</v>
      </c>
      <c r="CU99" s="5">
        <v>8</v>
      </c>
      <c r="CW99" s="11">
        <f t="shared" ca="1" si="74"/>
        <v>0.83161682458003039</v>
      </c>
      <c r="CX99" s="12">
        <f t="shared" ca="1" si="75"/>
        <v>19</v>
      </c>
      <c r="CZ99" s="5">
        <v>99</v>
      </c>
      <c r="DA99" s="5">
        <v>9</v>
      </c>
      <c r="DB99" s="5">
        <v>8</v>
      </c>
    </row>
    <row r="100" spans="80:106" x14ac:dyDescent="0.25">
      <c r="CH100" s="5"/>
      <c r="CI100" s="11">
        <f t="shared" ca="1" si="70"/>
        <v>0.73490254347801887</v>
      </c>
      <c r="CJ100" s="12">
        <f t="shared" ca="1" si="71"/>
        <v>37</v>
      </c>
      <c r="CL100" s="5">
        <v>100</v>
      </c>
      <c r="CM100" s="5">
        <v>9</v>
      </c>
      <c r="CN100" s="5">
        <v>9</v>
      </c>
      <c r="CP100" s="11">
        <f t="shared" ca="1" si="72"/>
        <v>0.92365289927654781</v>
      </c>
      <c r="CQ100" s="12">
        <f t="shared" ca="1" si="73"/>
        <v>13</v>
      </c>
      <c r="CS100" s="5">
        <v>100</v>
      </c>
      <c r="CT100" s="5">
        <v>9</v>
      </c>
      <c r="CU100" s="5">
        <v>9</v>
      </c>
      <c r="CW100" s="11">
        <f t="shared" ca="1" si="74"/>
        <v>4.6667104795828029E-2</v>
      </c>
      <c r="CX100" s="12">
        <f t="shared" ca="1" si="75"/>
        <v>136</v>
      </c>
      <c r="CZ100" s="5">
        <v>100</v>
      </c>
      <c r="DA100" s="5">
        <v>9</v>
      </c>
      <c r="DB100" s="5">
        <v>9</v>
      </c>
    </row>
    <row r="101" spans="80:106" x14ac:dyDescent="0.25">
      <c r="CI101" s="11">
        <f t="shared" ca="1" si="70"/>
        <v>0.8535031821382234</v>
      </c>
      <c r="CJ101" s="12">
        <f t="shared" ca="1" si="71"/>
        <v>24</v>
      </c>
      <c r="CL101" s="5">
        <v>101</v>
      </c>
      <c r="CM101" s="5">
        <v>0</v>
      </c>
      <c r="CN101" s="5">
        <v>0</v>
      </c>
      <c r="CP101" s="11">
        <f t="shared" ca="1" si="72"/>
        <v>0.33159194034538553</v>
      </c>
      <c r="CQ101" s="12">
        <f t="shared" ca="1" si="73"/>
        <v>90</v>
      </c>
      <c r="CS101" s="5">
        <v>101</v>
      </c>
      <c r="CT101" s="5">
        <v>0</v>
      </c>
      <c r="CU101" s="5">
        <v>0</v>
      </c>
      <c r="CW101" s="11">
        <f t="shared" ca="1" si="74"/>
        <v>0.9568278454800887</v>
      </c>
      <c r="CX101" s="12">
        <f t="shared" ca="1" si="75"/>
        <v>6</v>
      </c>
      <c r="CZ101" s="5">
        <v>101</v>
      </c>
      <c r="DA101" s="5">
        <v>0</v>
      </c>
      <c r="DB101" s="5">
        <v>0</v>
      </c>
    </row>
    <row r="102" spans="80:106" x14ac:dyDescent="0.25">
      <c r="CI102" s="11">
        <f t="shared" ca="1" si="70"/>
        <v>0.90134037813108514</v>
      </c>
      <c r="CJ102" s="12">
        <f t="shared" ca="1" si="71"/>
        <v>12</v>
      </c>
      <c r="CL102" s="5">
        <v>102</v>
      </c>
      <c r="CM102" s="5">
        <v>0</v>
      </c>
      <c r="CN102" s="5">
        <v>1</v>
      </c>
      <c r="CP102" s="11">
        <f t="shared" ca="1" si="72"/>
        <v>6.4232598351570691E-2</v>
      </c>
      <c r="CQ102" s="12">
        <f t="shared" ca="1" si="73"/>
        <v>132</v>
      </c>
      <c r="CS102" s="5">
        <v>102</v>
      </c>
      <c r="CT102" s="5">
        <v>0</v>
      </c>
      <c r="CU102" s="5">
        <v>1</v>
      </c>
      <c r="CW102" s="11">
        <f t="shared" ca="1" si="74"/>
        <v>0.3651760398379521</v>
      </c>
      <c r="CX102" s="12">
        <f t="shared" ca="1" si="75"/>
        <v>81</v>
      </c>
      <c r="CZ102" s="5">
        <v>102</v>
      </c>
      <c r="DA102" s="5">
        <v>0</v>
      </c>
      <c r="DB102" s="5">
        <v>1</v>
      </c>
    </row>
    <row r="103" spans="80:106" x14ac:dyDescent="0.25">
      <c r="CI103" s="11">
        <f t="shared" ca="1" si="70"/>
        <v>0.85653181046569871</v>
      </c>
      <c r="CJ103" s="12">
        <f t="shared" ca="1" si="71"/>
        <v>23</v>
      </c>
      <c r="CL103" s="5">
        <v>103</v>
      </c>
      <c r="CM103" s="5">
        <v>0</v>
      </c>
      <c r="CN103" s="5">
        <v>2</v>
      </c>
      <c r="CP103" s="11">
        <f t="shared" ca="1" si="72"/>
        <v>0.79825328478264435</v>
      </c>
      <c r="CQ103" s="12">
        <f t="shared" ca="1" si="73"/>
        <v>35</v>
      </c>
      <c r="CS103" s="5">
        <v>103</v>
      </c>
      <c r="CT103" s="5">
        <v>0</v>
      </c>
      <c r="CU103" s="5">
        <v>2</v>
      </c>
      <c r="CW103" s="11">
        <f t="shared" ca="1" si="74"/>
        <v>0.15809788799971658</v>
      </c>
      <c r="CX103" s="12">
        <f t="shared" ca="1" si="75"/>
        <v>116</v>
      </c>
      <c r="CZ103" s="5">
        <v>103</v>
      </c>
      <c r="DA103" s="5">
        <v>0</v>
      </c>
      <c r="DB103" s="5">
        <v>2</v>
      </c>
    </row>
    <row r="104" spans="80:106" x14ac:dyDescent="0.25">
      <c r="CI104" s="11">
        <f t="shared" ca="1" si="70"/>
        <v>0.11240263215555213</v>
      </c>
      <c r="CJ104" s="12">
        <f t="shared" ca="1" si="71"/>
        <v>127</v>
      </c>
      <c r="CL104" s="5">
        <v>104</v>
      </c>
      <c r="CM104" s="5">
        <v>0</v>
      </c>
      <c r="CN104" s="5">
        <v>3</v>
      </c>
      <c r="CP104" s="11">
        <f t="shared" ca="1" si="72"/>
        <v>0.90977700752289159</v>
      </c>
      <c r="CQ104" s="12">
        <f t="shared" ca="1" si="73"/>
        <v>15</v>
      </c>
      <c r="CS104" s="5">
        <v>104</v>
      </c>
      <c r="CT104" s="5">
        <v>0</v>
      </c>
      <c r="CU104" s="5">
        <v>3</v>
      </c>
      <c r="CW104" s="11">
        <f t="shared" ca="1" si="74"/>
        <v>0.74406454814854661</v>
      </c>
      <c r="CX104" s="12">
        <f t="shared" ca="1" si="75"/>
        <v>29</v>
      </c>
      <c r="CZ104" s="5">
        <v>104</v>
      </c>
      <c r="DA104" s="5">
        <v>0</v>
      </c>
      <c r="DB104" s="5">
        <v>3</v>
      </c>
    </row>
    <row r="105" spans="80:106" x14ac:dyDescent="0.25">
      <c r="CI105" s="11">
        <f t="shared" ca="1" si="70"/>
        <v>0.6522060394955107</v>
      </c>
      <c r="CJ105" s="12">
        <f t="shared" ca="1" si="71"/>
        <v>45</v>
      </c>
      <c r="CL105" s="5">
        <v>105</v>
      </c>
      <c r="CM105" s="5">
        <v>0</v>
      </c>
      <c r="CN105" s="5">
        <v>4</v>
      </c>
      <c r="CP105" s="11">
        <f t="shared" ca="1" si="72"/>
        <v>0.93968420501094929</v>
      </c>
      <c r="CQ105" s="12">
        <f t="shared" ca="1" si="73"/>
        <v>10</v>
      </c>
      <c r="CS105" s="5">
        <v>105</v>
      </c>
      <c r="CT105" s="5">
        <v>0</v>
      </c>
      <c r="CU105" s="5">
        <v>4</v>
      </c>
      <c r="CW105" s="11">
        <f t="shared" ca="1" si="74"/>
        <v>0.23724954285450073</v>
      </c>
      <c r="CX105" s="12">
        <f t="shared" ca="1" si="75"/>
        <v>105</v>
      </c>
      <c r="CZ105" s="5">
        <v>105</v>
      </c>
      <c r="DA105" s="5">
        <v>0</v>
      </c>
      <c r="DB105" s="5">
        <v>4</v>
      </c>
    </row>
    <row r="106" spans="80:106" x14ac:dyDescent="0.25">
      <c r="CI106" s="11">
        <f t="shared" ca="1" si="70"/>
        <v>0.26594333255617408</v>
      </c>
      <c r="CJ106" s="12">
        <f t="shared" ca="1" si="71"/>
        <v>102</v>
      </c>
      <c r="CL106" s="5">
        <v>106</v>
      </c>
      <c r="CM106" s="5">
        <v>0</v>
      </c>
      <c r="CN106" s="5">
        <v>5</v>
      </c>
      <c r="CP106" s="11">
        <f t="shared" ca="1" si="72"/>
        <v>0.79592338367194382</v>
      </c>
      <c r="CQ106" s="12">
        <f t="shared" ca="1" si="73"/>
        <v>37</v>
      </c>
      <c r="CS106" s="5">
        <v>106</v>
      </c>
      <c r="CT106" s="5">
        <v>0</v>
      </c>
      <c r="CU106" s="5">
        <v>5</v>
      </c>
      <c r="CW106" s="11">
        <f t="shared" ca="1" si="74"/>
        <v>0.55442140450537847</v>
      </c>
      <c r="CX106" s="12">
        <f t="shared" ca="1" si="75"/>
        <v>54</v>
      </c>
      <c r="CZ106" s="5">
        <v>106</v>
      </c>
      <c r="DA106" s="5">
        <v>0</v>
      </c>
      <c r="DB106" s="5">
        <v>5</v>
      </c>
    </row>
    <row r="107" spans="80:106" x14ac:dyDescent="0.25">
      <c r="CI107" s="11">
        <f t="shared" ca="1" si="70"/>
        <v>0.19407541594832145</v>
      </c>
      <c r="CJ107" s="12">
        <f t="shared" ca="1" si="71"/>
        <v>115</v>
      </c>
      <c r="CL107" s="5">
        <v>107</v>
      </c>
      <c r="CM107" s="5">
        <v>0</v>
      </c>
      <c r="CN107" s="5">
        <v>6</v>
      </c>
      <c r="CP107" s="11">
        <f t="shared" ca="1" si="72"/>
        <v>0.8428355838178172</v>
      </c>
      <c r="CQ107" s="12">
        <f t="shared" ca="1" si="73"/>
        <v>29</v>
      </c>
      <c r="CS107" s="5">
        <v>107</v>
      </c>
      <c r="CT107" s="5">
        <v>0</v>
      </c>
      <c r="CU107" s="5">
        <v>6</v>
      </c>
      <c r="CW107" s="11">
        <f t="shared" ca="1" si="74"/>
        <v>0.16395459919887656</v>
      </c>
      <c r="CX107" s="12">
        <f t="shared" ca="1" si="75"/>
        <v>114</v>
      </c>
      <c r="CZ107" s="5">
        <v>107</v>
      </c>
      <c r="DA107" s="5">
        <v>0</v>
      </c>
      <c r="DB107" s="5">
        <v>6</v>
      </c>
    </row>
    <row r="108" spans="80:106" x14ac:dyDescent="0.25">
      <c r="CI108" s="11">
        <f t="shared" ca="1" si="70"/>
        <v>0.55674433486941477</v>
      </c>
      <c r="CJ108" s="12">
        <f t="shared" ca="1" si="71"/>
        <v>61</v>
      </c>
      <c r="CL108" s="5">
        <v>108</v>
      </c>
      <c r="CM108" s="5">
        <v>0</v>
      </c>
      <c r="CN108" s="5">
        <v>7</v>
      </c>
      <c r="CP108" s="11">
        <f t="shared" ca="1" si="72"/>
        <v>0.18734982551263313</v>
      </c>
      <c r="CQ108" s="12">
        <f t="shared" ca="1" si="73"/>
        <v>107</v>
      </c>
      <c r="CS108" s="5">
        <v>108</v>
      </c>
      <c r="CT108" s="5">
        <v>0</v>
      </c>
      <c r="CU108" s="5">
        <v>7</v>
      </c>
      <c r="CW108" s="11">
        <f t="shared" ca="1" si="74"/>
        <v>0.87407746896560989</v>
      </c>
      <c r="CX108" s="12">
        <f t="shared" ca="1" si="75"/>
        <v>12</v>
      </c>
      <c r="CZ108" s="5">
        <v>108</v>
      </c>
      <c r="DA108" s="5">
        <v>0</v>
      </c>
      <c r="DB108" s="5">
        <v>7</v>
      </c>
    </row>
    <row r="109" spans="80:106" x14ac:dyDescent="0.25">
      <c r="CI109" s="11">
        <f t="shared" ca="1" si="70"/>
        <v>0.28255685628047689</v>
      </c>
      <c r="CJ109" s="12">
        <f t="shared" ca="1" si="71"/>
        <v>95</v>
      </c>
      <c r="CL109" s="5">
        <v>109</v>
      </c>
      <c r="CM109" s="5">
        <v>0</v>
      </c>
      <c r="CN109" s="5">
        <v>8</v>
      </c>
      <c r="CP109" s="11">
        <f t="shared" ca="1" si="72"/>
        <v>0.87844800375625776</v>
      </c>
      <c r="CQ109" s="12">
        <f t="shared" ca="1" si="73"/>
        <v>22</v>
      </c>
      <c r="CS109" s="5">
        <v>109</v>
      </c>
      <c r="CT109" s="5">
        <v>0</v>
      </c>
      <c r="CU109" s="5">
        <v>8</v>
      </c>
      <c r="CW109" s="11">
        <f t="shared" ca="1" si="74"/>
        <v>0.20002021376681745</v>
      </c>
      <c r="CX109" s="12">
        <f t="shared" ca="1" si="75"/>
        <v>109</v>
      </c>
      <c r="CZ109" s="5">
        <v>109</v>
      </c>
      <c r="DA109" s="5">
        <v>0</v>
      </c>
      <c r="DB109" s="5">
        <v>8</v>
      </c>
    </row>
    <row r="110" spans="80:106" x14ac:dyDescent="0.25">
      <c r="CI110" s="11">
        <f t="shared" ca="1" si="70"/>
        <v>0.19622596936849557</v>
      </c>
      <c r="CJ110" s="12">
        <f t="shared" ca="1" si="71"/>
        <v>113</v>
      </c>
      <c r="CL110" s="5">
        <v>110</v>
      </c>
      <c r="CM110" s="5">
        <v>0</v>
      </c>
      <c r="CN110" s="5">
        <v>9</v>
      </c>
      <c r="CP110" s="11">
        <f t="shared" ca="1" si="72"/>
        <v>0.98975656102648824</v>
      </c>
      <c r="CQ110" s="12">
        <f t="shared" ca="1" si="73"/>
        <v>2</v>
      </c>
      <c r="CS110" s="5">
        <v>110</v>
      </c>
      <c r="CT110" s="5">
        <v>0</v>
      </c>
      <c r="CU110" s="5">
        <v>9</v>
      </c>
      <c r="CW110" s="11">
        <f t="shared" ca="1" si="74"/>
        <v>0.72935472816314839</v>
      </c>
      <c r="CX110" s="12">
        <f t="shared" ca="1" si="75"/>
        <v>32</v>
      </c>
      <c r="CZ110" s="5">
        <v>110</v>
      </c>
      <c r="DA110" s="5">
        <v>0</v>
      </c>
      <c r="DB110" s="5">
        <v>9</v>
      </c>
    </row>
    <row r="111" spans="80:106" x14ac:dyDescent="0.25">
      <c r="CI111" s="11">
        <f t="shared" ca="1" si="70"/>
        <v>0.69690097584517241</v>
      </c>
      <c r="CJ111" s="12">
        <f t="shared" ca="1" si="71"/>
        <v>41</v>
      </c>
      <c r="CL111" s="5">
        <v>111</v>
      </c>
      <c r="CM111" s="5">
        <v>1</v>
      </c>
      <c r="CN111" s="5">
        <v>0</v>
      </c>
      <c r="CP111" s="11">
        <f t="shared" ca="1" si="72"/>
        <v>0.19646240617302424</v>
      </c>
      <c r="CQ111" s="12">
        <f t="shared" ca="1" si="73"/>
        <v>106</v>
      </c>
      <c r="CS111" s="5">
        <v>111</v>
      </c>
      <c r="CT111" s="5">
        <v>1</v>
      </c>
      <c r="CU111" s="5">
        <v>0</v>
      </c>
      <c r="CW111" s="11">
        <f t="shared" ca="1" si="74"/>
        <v>0.1893215212335978</v>
      </c>
      <c r="CX111" s="12">
        <f t="shared" ca="1" si="75"/>
        <v>112</v>
      </c>
      <c r="CZ111" s="5">
        <v>111</v>
      </c>
      <c r="DA111" s="5">
        <v>1</v>
      </c>
      <c r="DB111" s="5">
        <v>0</v>
      </c>
    </row>
    <row r="112" spans="80:106" x14ac:dyDescent="0.25">
      <c r="CI112" s="11">
        <f t="shared" ca="1" si="70"/>
        <v>0.38521334217058623</v>
      </c>
      <c r="CJ112" s="12">
        <f t="shared" ca="1" si="71"/>
        <v>81</v>
      </c>
      <c r="CL112" s="5">
        <v>112</v>
      </c>
      <c r="CM112" s="5">
        <v>2</v>
      </c>
      <c r="CN112" s="5">
        <v>0</v>
      </c>
      <c r="CP112" s="11">
        <f t="shared" ca="1" si="72"/>
        <v>0.24768268436538066</v>
      </c>
      <c r="CQ112" s="12">
        <f t="shared" ca="1" si="73"/>
        <v>99</v>
      </c>
      <c r="CS112" s="5">
        <v>112</v>
      </c>
      <c r="CT112" s="5">
        <v>2</v>
      </c>
      <c r="CU112" s="5">
        <v>0</v>
      </c>
      <c r="CW112" s="11">
        <f t="shared" ca="1" si="74"/>
        <v>0.47779767286246078</v>
      </c>
      <c r="CX112" s="12">
        <f t="shared" ca="1" si="75"/>
        <v>64</v>
      </c>
      <c r="CZ112" s="5">
        <v>112</v>
      </c>
      <c r="DA112" s="5">
        <v>2</v>
      </c>
      <c r="DB112" s="5">
        <v>0</v>
      </c>
    </row>
    <row r="113" spans="87:106" x14ac:dyDescent="0.25">
      <c r="CI113" s="11">
        <f t="shared" ca="1" si="70"/>
        <v>0.7074601588745586</v>
      </c>
      <c r="CJ113" s="12">
        <f t="shared" ca="1" si="71"/>
        <v>39</v>
      </c>
      <c r="CL113" s="5">
        <v>113</v>
      </c>
      <c r="CM113" s="5">
        <v>3</v>
      </c>
      <c r="CN113" s="5">
        <v>0</v>
      </c>
      <c r="CP113" s="11">
        <f t="shared" ca="1" si="72"/>
        <v>0.23916738848061525</v>
      </c>
      <c r="CQ113" s="12">
        <f t="shared" ca="1" si="73"/>
        <v>101</v>
      </c>
      <c r="CS113" s="5">
        <v>113</v>
      </c>
      <c r="CT113" s="5">
        <v>3</v>
      </c>
      <c r="CU113" s="5">
        <v>0</v>
      </c>
      <c r="CW113" s="11">
        <f t="shared" ca="1" si="74"/>
        <v>0.39643680167288375</v>
      </c>
      <c r="CX113" s="12">
        <f t="shared" ca="1" si="75"/>
        <v>76</v>
      </c>
      <c r="CZ113" s="5">
        <v>113</v>
      </c>
      <c r="DA113" s="5">
        <v>3</v>
      </c>
      <c r="DB113" s="5">
        <v>0</v>
      </c>
    </row>
    <row r="114" spans="87:106" x14ac:dyDescent="0.25">
      <c r="CI114" s="11">
        <f t="shared" ca="1" si="70"/>
        <v>0.19275058159511482</v>
      </c>
      <c r="CJ114" s="12">
        <f t="shared" ca="1" si="71"/>
        <v>116</v>
      </c>
      <c r="CL114" s="5">
        <v>114</v>
      </c>
      <c r="CM114" s="5">
        <v>4</v>
      </c>
      <c r="CN114" s="5">
        <v>0</v>
      </c>
      <c r="CP114" s="11">
        <f t="shared" ca="1" si="72"/>
        <v>0.42053369575245303</v>
      </c>
      <c r="CQ114" s="12">
        <f t="shared" ca="1" si="73"/>
        <v>81</v>
      </c>
      <c r="CS114" s="5">
        <v>114</v>
      </c>
      <c r="CT114" s="5">
        <v>4</v>
      </c>
      <c r="CU114" s="5">
        <v>0</v>
      </c>
      <c r="CW114" s="11">
        <f t="shared" ca="1" si="74"/>
        <v>0.93283129502261586</v>
      </c>
      <c r="CX114" s="12">
        <f t="shared" ca="1" si="75"/>
        <v>8</v>
      </c>
      <c r="CZ114" s="5">
        <v>114</v>
      </c>
      <c r="DA114" s="5">
        <v>4</v>
      </c>
      <c r="DB114" s="5">
        <v>0</v>
      </c>
    </row>
    <row r="115" spans="87:106" x14ac:dyDescent="0.25">
      <c r="CI115" s="11">
        <f t="shared" ca="1" si="70"/>
        <v>0.78610496081801584</v>
      </c>
      <c r="CJ115" s="12">
        <f t="shared" ca="1" si="71"/>
        <v>29</v>
      </c>
      <c r="CL115" s="5">
        <v>115</v>
      </c>
      <c r="CM115" s="5">
        <v>5</v>
      </c>
      <c r="CN115" s="5">
        <v>0</v>
      </c>
      <c r="CP115" s="11">
        <f t="shared" ca="1" si="72"/>
        <v>0.8897774050190107</v>
      </c>
      <c r="CQ115" s="12">
        <f t="shared" ca="1" si="73"/>
        <v>17</v>
      </c>
      <c r="CS115" s="5">
        <v>115</v>
      </c>
      <c r="CT115" s="5">
        <v>5</v>
      </c>
      <c r="CU115" s="5">
        <v>0</v>
      </c>
      <c r="CW115" s="11">
        <f t="shared" ca="1" si="74"/>
        <v>0.57293454582274816</v>
      </c>
      <c r="CX115" s="12">
        <f t="shared" ca="1" si="75"/>
        <v>52</v>
      </c>
      <c r="CZ115" s="5">
        <v>115</v>
      </c>
      <c r="DA115" s="5">
        <v>5</v>
      </c>
      <c r="DB115" s="5">
        <v>0</v>
      </c>
    </row>
    <row r="116" spans="87:106" x14ac:dyDescent="0.25">
      <c r="CI116" s="11">
        <f t="shared" ca="1" si="70"/>
        <v>0.10256110071812063</v>
      </c>
      <c r="CJ116" s="12">
        <f t="shared" ca="1" si="71"/>
        <v>129</v>
      </c>
      <c r="CL116" s="5">
        <v>116</v>
      </c>
      <c r="CM116" s="5">
        <v>6</v>
      </c>
      <c r="CN116" s="5">
        <v>0</v>
      </c>
      <c r="CP116" s="11">
        <f t="shared" ca="1" si="72"/>
        <v>0.85674381399316379</v>
      </c>
      <c r="CQ116" s="12">
        <f t="shared" ca="1" si="73"/>
        <v>23</v>
      </c>
      <c r="CS116" s="5">
        <v>116</v>
      </c>
      <c r="CT116" s="5">
        <v>6</v>
      </c>
      <c r="CU116" s="5">
        <v>0</v>
      </c>
      <c r="CW116" s="11">
        <f t="shared" ca="1" si="74"/>
        <v>0.34769234168858487</v>
      </c>
      <c r="CX116" s="12">
        <f t="shared" ca="1" si="75"/>
        <v>83</v>
      </c>
      <c r="CZ116" s="5">
        <v>116</v>
      </c>
      <c r="DA116" s="5">
        <v>6</v>
      </c>
      <c r="DB116" s="5">
        <v>0</v>
      </c>
    </row>
    <row r="117" spans="87:106" x14ac:dyDescent="0.25">
      <c r="CI117" s="11">
        <f t="shared" ca="1" si="70"/>
        <v>0.19618784211193463</v>
      </c>
      <c r="CJ117" s="12">
        <f t="shared" ca="1" si="71"/>
        <v>114</v>
      </c>
      <c r="CL117" s="5">
        <v>117</v>
      </c>
      <c r="CM117" s="5">
        <v>7</v>
      </c>
      <c r="CN117" s="5">
        <v>0</v>
      </c>
      <c r="CP117" s="11">
        <f t="shared" ca="1" si="72"/>
        <v>0.76620201961880263</v>
      </c>
      <c r="CQ117" s="12">
        <f t="shared" ca="1" si="73"/>
        <v>41</v>
      </c>
      <c r="CS117" s="5">
        <v>117</v>
      </c>
      <c r="CT117" s="5">
        <v>7</v>
      </c>
      <c r="CU117" s="5">
        <v>0</v>
      </c>
      <c r="CW117" s="11">
        <f t="shared" ca="1" si="74"/>
        <v>0.19021213221297661</v>
      </c>
      <c r="CX117" s="12">
        <f t="shared" ca="1" si="75"/>
        <v>111</v>
      </c>
      <c r="CZ117" s="5">
        <v>117</v>
      </c>
      <c r="DA117" s="5">
        <v>7</v>
      </c>
      <c r="DB117" s="5">
        <v>0</v>
      </c>
    </row>
    <row r="118" spans="87:106" x14ac:dyDescent="0.25">
      <c r="CI118" s="11">
        <f t="shared" ca="1" si="70"/>
        <v>0.9555779363847392</v>
      </c>
      <c r="CJ118" s="12">
        <f t="shared" ca="1" si="71"/>
        <v>6</v>
      </c>
      <c r="CL118" s="5">
        <v>118</v>
      </c>
      <c r="CM118" s="5">
        <v>8</v>
      </c>
      <c r="CN118" s="5">
        <v>0</v>
      </c>
      <c r="CP118" s="11">
        <f t="shared" ca="1" si="72"/>
        <v>0.1604031525373546</v>
      </c>
      <c r="CQ118" s="12">
        <f t="shared" ca="1" si="73"/>
        <v>113</v>
      </c>
      <c r="CS118" s="5">
        <v>118</v>
      </c>
      <c r="CT118" s="5">
        <v>8</v>
      </c>
      <c r="CU118" s="5">
        <v>0</v>
      </c>
      <c r="CW118" s="11">
        <f t="shared" ca="1" si="74"/>
        <v>0.31561400914178617</v>
      </c>
      <c r="CX118" s="12">
        <f t="shared" ca="1" si="75"/>
        <v>88</v>
      </c>
      <c r="CZ118" s="5">
        <v>118</v>
      </c>
      <c r="DA118" s="5">
        <v>8</v>
      </c>
      <c r="DB118" s="5">
        <v>0</v>
      </c>
    </row>
    <row r="119" spans="87:106" x14ac:dyDescent="0.25">
      <c r="CI119" s="11">
        <f t="shared" ca="1" si="70"/>
        <v>0.62288440490394592</v>
      </c>
      <c r="CJ119" s="12">
        <f t="shared" ca="1" si="71"/>
        <v>48</v>
      </c>
      <c r="CL119" s="5">
        <v>119</v>
      </c>
      <c r="CM119" s="5">
        <v>9</v>
      </c>
      <c r="CN119" s="5">
        <v>0</v>
      </c>
      <c r="CP119" s="11">
        <f t="shared" ca="1" si="72"/>
        <v>0.3393483922717192</v>
      </c>
      <c r="CQ119" s="12">
        <f t="shared" ca="1" si="73"/>
        <v>87</v>
      </c>
      <c r="CS119" s="5">
        <v>119</v>
      </c>
      <c r="CT119" s="5">
        <v>9</v>
      </c>
      <c r="CU119" s="5">
        <v>0</v>
      </c>
      <c r="CW119" s="11">
        <f t="shared" ca="1" si="74"/>
        <v>6.8765359407392479E-2</v>
      </c>
      <c r="CX119" s="12">
        <f t="shared" ca="1" si="75"/>
        <v>133</v>
      </c>
      <c r="CZ119" s="5">
        <v>119</v>
      </c>
      <c r="DA119" s="5">
        <v>9</v>
      </c>
      <c r="DB119" s="5">
        <v>0</v>
      </c>
    </row>
    <row r="120" spans="87:106" x14ac:dyDescent="0.25">
      <c r="CI120" s="11">
        <f t="shared" ca="1" si="70"/>
        <v>0.11416495229604684</v>
      </c>
      <c r="CJ120" s="12">
        <f t="shared" ca="1" si="71"/>
        <v>126</v>
      </c>
      <c r="CL120" s="5">
        <v>120</v>
      </c>
      <c r="CM120" s="5">
        <v>0</v>
      </c>
      <c r="CN120" s="5">
        <v>0</v>
      </c>
      <c r="CP120" s="11">
        <f t="shared" ca="1" si="72"/>
        <v>0.16843027840548952</v>
      </c>
      <c r="CQ120" s="12">
        <f t="shared" ca="1" si="73"/>
        <v>112</v>
      </c>
      <c r="CS120" s="5">
        <v>120</v>
      </c>
      <c r="CT120" s="5">
        <v>0</v>
      </c>
      <c r="CU120" s="5">
        <v>0</v>
      </c>
      <c r="CW120" s="11">
        <f t="shared" ca="1" si="74"/>
        <v>5.2197897941455795E-2</v>
      </c>
      <c r="CX120" s="12">
        <f t="shared" ca="1" si="75"/>
        <v>135</v>
      </c>
      <c r="CZ120" s="5">
        <v>120</v>
      </c>
      <c r="DA120" s="5">
        <v>0</v>
      </c>
      <c r="DB120" s="5">
        <v>0</v>
      </c>
    </row>
    <row r="121" spans="87:106" x14ac:dyDescent="0.25">
      <c r="CI121" s="11">
        <f t="shared" ca="1" si="70"/>
        <v>0.64241259258604899</v>
      </c>
      <c r="CJ121" s="12">
        <f t="shared" ca="1" si="71"/>
        <v>46</v>
      </c>
      <c r="CL121" s="5">
        <v>121</v>
      </c>
      <c r="CM121" s="5">
        <v>0</v>
      </c>
      <c r="CN121" s="5">
        <v>0</v>
      </c>
      <c r="CP121" s="11">
        <f t="shared" ca="1" si="72"/>
        <v>0.76729641644626456</v>
      </c>
      <c r="CQ121" s="12">
        <f t="shared" ca="1" si="73"/>
        <v>39</v>
      </c>
      <c r="CS121" s="5">
        <v>121</v>
      </c>
      <c r="CT121" s="5">
        <v>0</v>
      </c>
      <c r="CU121" s="5">
        <v>0</v>
      </c>
      <c r="CW121" s="11">
        <f t="shared" ca="1" si="74"/>
        <v>0.76822264101562621</v>
      </c>
      <c r="CX121" s="12">
        <f t="shared" ca="1" si="75"/>
        <v>25</v>
      </c>
      <c r="CZ121" s="5">
        <v>121</v>
      </c>
      <c r="DA121" s="5">
        <v>0</v>
      </c>
      <c r="DB121" s="5">
        <v>0</v>
      </c>
    </row>
    <row r="122" spans="87:106" x14ac:dyDescent="0.25">
      <c r="CI122" s="11">
        <f t="shared" ca="1" si="70"/>
        <v>0.5617054946330281</v>
      </c>
      <c r="CJ122" s="12">
        <f t="shared" ca="1" si="71"/>
        <v>60</v>
      </c>
      <c r="CL122" s="5">
        <v>122</v>
      </c>
      <c r="CM122" s="5">
        <v>0</v>
      </c>
      <c r="CN122" s="5">
        <v>1</v>
      </c>
      <c r="CP122" s="11">
        <f t="shared" ca="1" si="72"/>
        <v>0.68894914410822528</v>
      </c>
      <c r="CQ122" s="12">
        <f t="shared" ca="1" si="73"/>
        <v>53</v>
      </c>
      <c r="CS122" s="5">
        <v>122</v>
      </c>
      <c r="CT122" s="5">
        <v>0</v>
      </c>
      <c r="CU122" s="5">
        <v>1</v>
      </c>
      <c r="CW122" s="11">
        <f t="shared" ca="1" si="74"/>
        <v>0.34383095116800622</v>
      </c>
      <c r="CX122" s="12">
        <f t="shared" ca="1" si="75"/>
        <v>84</v>
      </c>
      <c r="CZ122" s="5">
        <v>122</v>
      </c>
      <c r="DA122" s="5">
        <v>0</v>
      </c>
      <c r="DB122" s="5">
        <v>1</v>
      </c>
    </row>
    <row r="123" spans="87:106" x14ac:dyDescent="0.25">
      <c r="CI123" s="11">
        <f t="shared" ca="1" si="70"/>
        <v>0.58919599247984766</v>
      </c>
      <c r="CJ123" s="12">
        <f t="shared" ca="1" si="71"/>
        <v>53</v>
      </c>
      <c r="CL123" s="5">
        <v>123</v>
      </c>
      <c r="CM123" s="5">
        <v>0</v>
      </c>
      <c r="CN123" s="5">
        <v>2</v>
      </c>
      <c r="CP123" s="11">
        <f t="shared" ca="1" si="72"/>
        <v>0.61390210585628602</v>
      </c>
      <c r="CQ123" s="12">
        <f t="shared" ca="1" si="73"/>
        <v>60</v>
      </c>
      <c r="CS123" s="5">
        <v>123</v>
      </c>
      <c r="CT123" s="5">
        <v>0</v>
      </c>
      <c r="CU123" s="5">
        <v>2</v>
      </c>
      <c r="CW123" s="11">
        <f t="shared" ca="1" si="74"/>
        <v>0.4799459443963644</v>
      </c>
      <c r="CX123" s="12">
        <f t="shared" ca="1" si="75"/>
        <v>63</v>
      </c>
      <c r="CZ123" s="5">
        <v>123</v>
      </c>
      <c r="DA123" s="5">
        <v>0</v>
      </c>
      <c r="DB123" s="5">
        <v>2</v>
      </c>
    </row>
    <row r="124" spans="87:106" x14ac:dyDescent="0.25">
      <c r="CI124" s="11">
        <f t="shared" ca="1" si="70"/>
        <v>0.45308053151271399</v>
      </c>
      <c r="CJ124" s="12">
        <f t="shared" ca="1" si="71"/>
        <v>72</v>
      </c>
      <c r="CL124" s="5">
        <v>124</v>
      </c>
      <c r="CM124" s="5">
        <v>0</v>
      </c>
      <c r="CN124" s="5">
        <v>3</v>
      </c>
      <c r="CP124" s="11">
        <f t="shared" ca="1" si="72"/>
        <v>0.21194198051354018</v>
      </c>
      <c r="CQ124" s="12">
        <f t="shared" ca="1" si="73"/>
        <v>103</v>
      </c>
      <c r="CS124" s="5">
        <v>124</v>
      </c>
      <c r="CT124" s="5">
        <v>0</v>
      </c>
      <c r="CU124" s="5">
        <v>3</v>
      </c>
      <c r="CW124" s="11">
        <f t="shared" ca="1" si="74"/>
        <v>0.52657107507525358</v>
      </c>
      <c r="CX124" s="12">
        <f t="shared" ca="1" si="75"/>
        <v>58</v>
      </c>
      <c r="CZ124" s="5">
        <v>124</v>
      </c>
      <c r="DA124" s="5">
        <v>0</v>
      </c>
      <c r="DB124" s="5">
        <v>3</v>
      </c>
    </row>
    <row r="125" spans="87:106" x14ac:dyDescent="0.25">
      <c r="CI125" s="11">
        <f t="shared" ca="1" si="70"/>
        <v>0.48317065295544126</v>
      </c>
      <c r="CJ125" s="12">
        <f t="shared" ca="1" si="71"/>
        <v>67</v>
      </c>
      <c r="CL125" s="5">
        <v>125</v>
      </c>
      <c r="CM125" s="5">
        <v>0</v>
      </c>
      <c r="CN125" s="5">
        <v>4</v>
      </c>
      <c r="CP125" s="11">
        <f t="shared" ca="1" si="72"/>
        <v>0.36771792584271057</v>
      </c>
      <c r="CQ125" s="12">
        <f t="shared" ca="1" si="73"/>
        <v>85</v>
      </c>
      <c r="CS125" s="5">
        <v>125</v>
      </c>
      <c r="CT125" s="5">
        <v>0</v>
      </c>
      <c r="CU125" s="5">
        <v>4</v>
      </c>
      <c r="CW125" s="11">
        <f t="shared" ca="1" si="74"/>
        <v>0.86485576228811001</v>
      </c>
      <c r="CX125" s="12">
        <f t="shared" ca="1" si="75"/>
        <v>13</v>
      </c>
      <c r="CZ125" s="5">
        <v>125</v>
      </c>
      <c r="DA125" s="5">
        <v>0</v>
      </c>
      <c r="DB125" s="5">
        <v>4</v>
      </c>
    </row>
    <row r="126" spans="87:106" x14ac:dyDescent="0.25">
      <c r="CI126" s="11">
        <f t="shared" ca="1" si="70"/>
        <v>0.89813745868833339</v>
      </c>
      <c r="CJ126" s="12">
        <f t="shared" ca="1" si="71"/>
        <v>15</v>
      </c>
      <c r="CL126" s="5">
        <v>126</v>
      </c>
      <c r="CM126" s="5">
        <v>0</v>
      </c>
      <c r="CN126" s="5">
        <v>5</v>
      </c>
      <c r="CP126" s="11">
        <f t="shared" ca="1" si="72"/>
        <v>4.5617241651844109E-3</v>
      </c>
      <c r="CQ126" s="12">
        <f t="shared" ca="1" si="73"/>
        <v>140</v>
      </c>
      <c r="CS126" s="5">
        <v>126</v>
      </c>
      <c r="CT126" s="5">
        <v>0</v>
      </c>
      <c r="CU126" s="5">
        <v>5</v>
      </c>
      <c r="CW126" s="11">
        <f t="shared" ca="1" si="74"/>
        <v>2.8459340579087833E-2</v>
      </c>
      <c r="CX126" s="12">
        <f t="shared" ca="1" si="75"/>
        <v>140</v>
      </c>
      <c r="CZ126" s="5">
        <v>126</v>
      </c>
      <c r="DA126" s="5">
        <v>0</v>
      </c>
      <c r="DB126" s="5">
        <v>5</v>
      </c>
    </row>
    <row r="127" spans="87:106" x14ac:dyDescent="0.25">
      <c r="CI127" s="11">
        <f t="shared" ca="1" si="70"/>
        <v>0.51989774980060899</v>
      </c>
      <c r="CJ127" s="12">
        <f t="shared" ca="1" si="71"/>
        <v>64</v>
      </c>
      <c r="CL127" s="5">
        <v>127</v>
      </c>
      <c r="CM127" s="5">
        <v>0</v>
      </c>
      <c r="CN127" s="5">
        <v>6</v>
      </c>
      <c r="CP127" s="11">
        <f t="shared" ca="1" si="72"/>
        <v>0.98121442576129669</v>
      </c>
      <c r="CQ127" s="12">
        <f t="shared" ca="1" si="73"/>
        <v>3</v>
      </c>
      <c r="CS127" s="5">
        <v>127</v>
      </c>
      <c r="CT127" s="5">
        <v>0</v>
      </c>
      <c r="CU127" s="5">
        <v>6</v>
      </c>
      <c r="CW127" s="11">
        <f t="shared" ca="1" si="74"/>
        <v>0.85053457281027522</v>
      </c>
      <c r="CX127" s="12">
        <f t="shared" ca="1" si="75"/>
        <v>16</v>
      </c>
      <c r="CZ127" s="5">
        <v>127</v>
      </c>
      <c r="DA127" s="5">
        <v>0</v>
      </c>
      <c r="DB127" s="5">
        <v>6</v>
      </c>
    </row>
    <row r="128" spans="87:106" x14ac:dyDescent="0.25">
      <c r="CI128" s="11">
        <f t="shared" ca="1" si="70"/>
        <v>0.11642598738555732</v>
      </c>
      <c r="CJ128" s="12">
        <f t="shared" ca="1" si="71"/>
        <v>125</v>
      </c>
      <c r="CL128" s="5">
        <v>128</v>
      </c>
      <c r="CM128" s="5">
        <v>0</v>
      </c>
      <c r="CN128" s="5">
        <v>7</v>
      </c>
      <c r="CP128" s="11">
        <f t="shared" ca="1" si="72"/>
        <v>6.5540037131309403E-2</v>
      </c>
      <c r="CQ128" s="12">
        <f t="shared" ca="1" si="73"/>
        <v>131</v>
      </c>
      <c r="CS128" s="5">
        <v>128</v>
      </c>
      <c r="CT128" s="5">
        <v>0</v>
      </c>
      <c r="CU128" s="5">
        <v>7</v>
      </c>
      <c r="CW128" s="11">
        <f t="shared" ca="1" si="74"/>
        <v>0.53645242976737761</v>
      </c>
      <c r="CX128" s="12">
        <f t="shared" ca="1" si="75"/>
        <v>56</v>
      </c>
      <c r="CZ128" s="5">
        <v>128</v>
      </c>
      <c r="DA128" s="5">
        <v>0</v>
      </c>
      <c r="DB128" s="5">
        <v>7</v>
      </c>
    </row>
    <row r="129" spans="87:106" x14ac:dyDescent="0.25">
      <c r="CI129" s="11">
        <f t="shared" ca="1" si="70"/>
        <v>0.86992782217076625</v>
      </c>
      <c r="CJ129" s="12">
        <f t="shared" ca="1" si="71"/>
        <v>20</v>
      </c>
      <c r="CL129" s="5">
        <v>129</v>
      </c>
      <c r="CM129" s="5">
        <v>0</v>
      </c>
      <c r="CN129" s="5">
        <v>8</v>
      </c>
      <c r="CP129" s="11">
        <f t="shared" ca="1" si="72"/>
        <v>0.75683083634281101</v>
      </c>
      <c r="CQ129" s="12">
        <f t="shared" ca="1" si="73"/>
        <v>44</v>
      </c>
      <c r="CS129" s="5">
        <v>129</v>
      </c>
      <c r="CT129" s="5">
        <v>0</v>
      </c>
      <c r="CU129" s="5">
        <v>8</v>
      </c>
      <c r="CW129" s="11">
        <f t="shared" ca="1" si="74"/>
        <v>3.1586732741288648E-2</v>
      </c>
      <c r="CX129" s="12">
        <f t="shared" ca="1" si="75"/>
        <v>139</v>
      </c>
      <c r="CZ129" s="5">
        <v>129</v>
      </c>
      <c r="DA129" s="5">
        <v>0</v>
      </c>
      <c r="DB129" s="5">
        <v>8</v>
      </c>
    </row>
    <row r="130" spans="87:106" x14ac:dyDescent="0.25">
      <c r="CI130" s="11">
        <f t="shared" ref="CI130:CI140" ca="1" si="76">RAND()</f>
        <v>0.39331901084491105</v>
      </c>
      <c r="CJ130" s="12">
        <f t="shared" ref="CJ130:CJ140" ca="1" si="77">RANK(CI130,$CI$1:$CI$200,)</f>
        <v>78</v>
      </c>
      <c r="CL130" s="5">
        <v>130</v>
      </c>
      <c r="CM130" s="5">
        <v>0</v>
      </c>
      <c r="CN130" s="5">
        <v>9</v>
      </c>
      <c r="CP130" s="11">
        <f t="shared" ref="CP130:CP140" ca="1" si="78">RAND()</f>
        <v>9.917589854083797E-2</v>
      </c>
      <c r="CQ130" s="12">
        <f t="shared" ref="CQ130:CQ140" ca="1" si="79">RANK(CP130,$CP$1:$CP$200,)</f>
        <v>125</v>
      </c>
      <c r="CS130" s="5">
        <v>130</v>
      </c>
      <c r="CT130" s="5">
        <v>0</v>
      </c>
      <c r="CU130" s="5">
        <v>9</v>
      </c>
      <c r="CW130" s="11">
        <f t="shared" ref="CW130:CW140" ca="1" si="80">RAND()</f>
        <v>0.73985597328174213</v>
      </c>
      <c r="CX130" s="12">
        <f t="shared" ref="CX130:CX140" ca="1" si="81">RANK(CW130,$CW$1:$CW$200,)</f>
        <v>30</v>
      </c>
      <c r="CZ130" s="5">
        <v>130</v>
      </c>
      <c r="DA130" s="5">
        <v>0</v>
      </c>
      <c r="DB130" s="5">
        <v>9</v>
      </c>
    </row>
    <row r="131" spans="87:106" x14ac:dyDescent="0.25">
      <c r="CI131" s="11">
        <f t="shared" ca="1" si="76"/>
        <v>0.14704042931941574</v>
      </c>
      <c r="CJ131" s="12">
        <f t="shared" ca="1" si="77"/>
        <v>121</v>
      </c>
      <c r="CL131" s="5">
        <v>131</v>
      </c>
      <c r="CM131" s="5">
        <v>1</v>
      </c>
      <c r="CN131" s="5">
        <v>0</v>
      </c>
      <c r="CP131" s="11">
        <f t="shared" ca="1" si="78"/>
        <v>0.94592785192137452</v>
      </c>
      <c r="CQ131" s="12">
        <f t="shared" ca="1" si="79"/>
        <v>9</v>
      </c>
      <c r="CS131" s="5">
        <v>131</v>
      </c>
      <c r="CT131" s="5">
        <v>1</v>
      </c>
      <c r="CU131" s="5">
        <v>0</v>
      </c>
      <c r="CW131" s="11">
        <f t="shared" ca="1" si="80"/>
        <v>0.41450309167880028</v>
      </c>
      <c r="CX131" s="12">
        <f t="shared" ca="1" si="81"/>
        <v>74</v>
      </c>
      <c r="CZ131" s="5">
        <v>131</v>
      </c>
      <c r="DA131" s="5">
        <v>1</v>
      </c>
      <c r="DB131" s="5">
        <v>0</v>
      </c>
    </row>
    <row r="132" spans="87:106" x14ac:dyDescent="0.25">
      <c r="CI132" s="11">
        <f t="shared" ca="1" si="76"/>
        <v>0.25900457338107785</v>
      </c>
      <c r="CJ132" s="12">
        <f t="shared" ca="1" si="77"/>
        <v>103</v>
      </c>
      <c r="CL132" s="5">
        <v>132</v>
      </c>
      <c r="CM132" s="5">
        <v>2</v>
      </c>
      <c r="CN132" s="5">
        <v>0</v>
      </c>
      <c r="CP132" s="11">
        <f t="shared" ca="1" si="78"/>
        <v>0.51382366930070955</v>
      </c>
      <c r="CQ132" s="12">
        <f t="shared" ca="1" si="79"/>
        <v>71</v>
      </c>
      <c r="CS132" s="5">
        <v>132</v>
      </c>
      <c r="CT132" s="5">
        <v>2</v>
      </c>
      <c r="CU132" s="5">
        <v>0</v>
      </c>
      <c r="CW132" s="11">
        <f t="shared" ca="1" si="80"/>
        <v>0.27986606533494585</v>
      </c>
      <c r="CX132" s="12">
        <f t="shared" ca="1" si="81"/>
        <v>96</v>
      </c>
      <c r="CZ132" s="5">
        <v>132</v>
      </c>
      <c r="DA132" s="5">
        <v>2</v>
      </c>
      <c r="DB132" s="5">
        <v>0</v>
      </c>
    </row>
    <row r="133" spans="87:106" x14ac:dyDescent="0.25">
      <c r="CI133" s="11">
        <f t="shared" ca="1" si="76"/>
        <v>0.56200210983077237</v>
      </c>
      <c r="CJ133" s="12">
        <f t="shared" ca="1" si="77"/>
        <v>59</v>
      </c>
      <c r="CL133" s="5">
        <v>133</v>
      </c>
      <c r="CM133" s="5">
        <v>3</v>
      </c>
      <c r="CN133" s="5">
        <v>0</v>
      </c>
      <c r="CP133" s="11">
        <f t="shared" ca="1" si="78"/>
        <v>0.80348085288701854</v>
      </c>
      <c r="CQ133" s="12">
        <f t="shared" ca="1" si="79"/>
        <v>34</v>
      </c>
      <c r="CS133" s="5">
        <v>133</v>
      </c>
      <c r="CT133" s="5">
        <v>3</v>
      </c>
      <c r="CU133" s="5">
        <v>0</v>
      </c>
      <c r="CW133" s="11">
        <f t="shared" ca="1" si="80"/>
        <v>0.3133042773914575</v>
      </c>
      <c r="CX133" s="12">
        <f t="shared" ca="1" si="81"/>
        <v>89</v>
      </c>
      <c r="CZ133" s="5">
        <v>133</v>
      </c>
      <c r="DA133" s="5">
        <v>3</v>
      </c>
      <c r="DB133" s="5">
        <v>0</v>
      </c>
    </row>
    <row r="134" spans="87:106" x14ac:dyDescent="0.25">
      <c r="CI134" s="11">
        <f t="shared" ca="1" si="76"/>
        <v>0.99553291525986243</v>
      </c>
      <c r="CJ134" s="12">
        <f t="shared" ca="1" si="77"/>
        <v>1</v>
      </c>
      <c r="CL134" s="5">
        <v>134</v>
      </c>
      <c r="CM134" s="5">
        <v>4</v>
      </c>
      <c r="CN134" s="5">
        <v>0</v>
      </c>
      <c r="CP134" s="11">
        <f t="shared" ca="1" si="78"/>
        <v>0.77299375324245123</v>
      </c>
      <c r="CQ134" s="12">
        <f t="shared" ca="1" si="79"/>
        <v>38</v>
      </c>
      <c r="CS134" s="5">
        <v>134</v>
      </c>
      <c r="CT134" s="5">
        <v>4</v>
      </c>
      <c r="CU134" s="5">
        <v>0</v>
      </c>
      <c r="CW134" s="11">
        <f t="shared" ca="1" si="80"/>
        <v>0.11503757112411728</v>
      </c>
      <c r="CX134" s="12">
        <f t="shared" ca="1" si="81"/>
        <v>123</v>
      </c>
      <c r="CZ134" s="5">
        <v>134</v>
      </c>
      <c r="DA134" s="5">
        <v>4</v>
      </c>
      <c r="DB134" s="5">
        <v>0</v>
      </c>
    </row>
    <row r="135" spans="87:106" x14ac:dyDescent="0.25">
      <c r="CI135" s="11">
        <f t="shared" ca="1" si="76"/>
        <v>0.27065533542116138</v>
      </c>
      <c r="CJ135" s="12">
        <f t="shared" ca="1" si="77"/>
        <v>100</v>
      </c>
      <c r="CL135" s="5">
        <v>135</v>
      </c>
      <c r="CM135" s="5">
        <v>5</v>
      </c>
      <c r="CN135" s="5">
        <v>0</v>
      </c>
      <c r="CP135" s="11">
        <f t="shared" ca="1" si="78"/>
        <v>0.1307406412983253</v>
      </c>
      <c r="CQ135" s="12">
        <f t="shared" ca="1" si="79"/>
        <v>118</v>
      </c>
      <c r="CS135" s="5">
        <v>135</v>
      </c>
      <c r="CT135" s="5">
        <v>5</v>
      </c>
      <c r="CU135" s="5">
        <v>0</v>
      </c>
      <c r="CW135" s="11">
        <f t="shared" ca="1" si="80"/>
        <v>0.4461161388411562</v>
      </c>
      <c r="CX135" s="12">
        <f t="shared" ca="1" si="81"/>
        <v>70</v>
      </c>
      <c r="CZ135" s="5">
        <v>135</v>
      </c>
      <c r="DA135" s="5">
        <v>5</v>
      </c>
      <c r="DB135" s="5">
        <v>0</v>
      </c>
    </row>
    <row r="136" spans="87:106" x14ac:dyDescent="0.25">
      <c r="CI136" s="11">
        <f t="shared" ca="1" si="76"/>
        <v>0.45361179399537632</v>
      </c>
      <c r="CJ136" s="12">
        <f t="shared" ca="1" si="77"/>
        <v>71</v>
      </c>
      <c r="CL136" s="5">
        <v>136</v>
      </c>
      <c r="CM136" s="5">
        <v>6</v>
      </c>
      <c r="CN136" s="5">
        <v>0</v>
      </c>
      <c r="CP136" s="11">
        <f t="shared" ca="1" si="78"/>
        <v>5.1369012418536752E-2</v>
      </c>
      <c r="CQ136" s="12">
        <f t="shared" ca="1" si="79"/>
        <v>134</v>
      </c>
      <c r="CS136" s="5">
        <v>136</v>
      </c>
      <c r="CT136" s="5">
        <v>6</v>
      </c>
      <c r="CU136" s="5">
        <v>0</v>
      </c>
      <c r="CW136" s="11">
        <f t="shared" ca="1" si="80"/>
        <v>0.69571343786117223</v>
      </c>
      <c r="CX136" s="12">
        <f t="shared" ca="1" si="81"/>
        <v>37</v>
      </c>
      <c r="CZ136" s="5">
        <v>136</v>
      </c>
      <c r="DA136" s="5">
        <v>6</v>
      </c>
      <c r="DB136" s="5">
        <v>0</v>
      </c>
    </row>
    <row r="137" spans="87:106" x14ac:dyDescent="0.25">
      <c r="CI137" s="11">
        <f t="shared" ca="1" si="76"/>
        <v>0.1606317267604821</v>
      </c>
      <c r="CJ137" s="12">
        <f t="shared" ca="1" si="77"/>
        <v>118</v>
      </c>
      <c r="CL137" s="5">
        <v>137</v>
      </c>
      <c r="CM137" s="5">
        <v>7</v>
      </c>
      <c r="CN137" s="5">
        <v>0</v>
      </c>
      <c r="CP137" s="11">
        <f t="shared" ca="1" si="78"/>
        <v>0.74342983355571712</v>
      </c>
      <c r="CQ137" s="12">
        <f t="shared" ca="1" si="79"/>
        <v>47</v>
      </c>
      <c r="CS137" s="5">
        <v>137</v>
      </c>
      <c r="CT137" s="5">
        <v>7</v>
      </c>
      <c r="CU137" s="5">
        <v>0</v>
      </c>
      <c r="CW137" s="11">
        <f t="shared" ca="1" si="80"/>
        <v>0.58456607954930684</v>
      </c>
      <c r="CX137" s="12">
        <f t="shared" ca="1" si="81"/>
        <v>51</v>
      </c>
      <c r="CZ137" s="5">
        <v>137</v>
      </c>
      <c r="DA137" s="5">
        <v>7</v>
      </c>
      <c r="DB137" s="5">
        <v>0</v>
      </c>
    </row>
    <row r="138" spans="87:106" x14ac:dyDescent="0.25">
      <c r="CI138" s="11">
        <f t="shared" ca="1" si="76"/>
        <v>0.38390849741329558</v>
      </c>
      <c r="CJ138" s="12">
        <f t="shared" ca="1" si="77"/>
        <v>82</v>
      </c>
      <c r="CL138" s="5">
        <v>138</v>
      </c>
      <c r="CM138" s="5">
        <v>8</v>
      </c>
      <c r="CN138" s="5">
        <v>0</v>
      </c>
      <c r="CP138" s="11">
        <f t="shared" ca="1" si="78"/>
        <v>0.49048957729189402</v>
      </c>
      <c r="CQ138" s="12">
        <f t="shared" ca="1" si="79"/>
        <v>74</v>
      </c>
      <c r="CS138" s="5">
        <v>138</v>
      </c>
      <c r="CT138" s="5">
        <v>8</v>
      </c>
      <c r="CU138" s="5">
        <v>0</v>
      </c>
      <c r="CW138" s="11">
        <f t="shared" ca="1" si="80"/>
        <v>0.15410215155695095</v>
      </c>
      <c r="CX138" s="12">
        <f t="shared" ca="1" si="81"/>
        <v>118</v>
      </c>
      <c r="CZ138" s="5">
        <v>138</v>
      </c>
      <c r="DA138" s="5">
        <v>8</v>
      </c>
      <c r="DB138" s="5">
        <v>0</v>
      </c>
    </row>
    <row r="139" spans="87:106" x14ac:dyDescent="0.25">
      <c r="CI139" s="11">
        <f t="shared" ca="1" si="76"/>
        <v>0.43722066982302499</v>
      </c>
      <c r="CJ139" s="12">
        <f t="shared" ca="1" si="77"/>
        <v>73</v>
      </c>
      <c r="CL139" s="5">
        <v>139</v>
      </c>
      <c r="CM139" s="5">
        <v>9</v>
      </c>
      <c r="CN139" s="5">
        <v>0</v>
      </c>
      <c r="CP139" s="11">
        <f t="shared" ca="1" si="78"/>
        <v>0.27247086366409146</v>
      </c>
      <c r="CQ139" s="12">
        <f t="shared" ca="1" si="79"/>
        <v>96</v>
      </c>
      <c r="CS139" s="5">
        <v>139</v>
      </c>
      <c r="CT139" s="5">
        <v>9</v>
      </c>
      <c r="CU139" s="5">
        <v>0</v>
      </c>
      <c r="CW139" s="11">
        <f t="shared" ca="1" si="80"/>
        <v>0.97192329526265908</v>
      </c>
      <c r="CX139" s="12">
        <f t="shared" ca="1" si="81"/>
        <v>4</v>
      </c>
      <c r="CZ139" s="5">
        <v>139</v>
      </c>
      <c r="DA139" s="5">
        <v>9</v>
      </c>
      <c r="DB139" s="5">
        <v>0</v>
      </c>
    </row>
    <row r="140" spans="87:106" x14ac:dyDescent="0.25">
      <c r="CI140" s="11">
        <f t="shared" ca="1" si="76"/>
        <v>0.46124821661891302</v>
      </c>
      <c r="CJ140" s="12">
        <f t="shared" ca="1" si="77"/>
        <v>69</v>
      </c>
      <c r="CL140" s="5">
        <v>140</v>
      </c>
      <c r="CM140" s="5">
        <v>0</v>
      </c>
      <c r="CN140" s="5">
        <v>0</v>
      </c>
      <c r="CP140" s="11">
        <f t="shared" ca="1" si="78"/>
        <v>0.27876943851480651</v>
      </c>
      <c r="CQ140" s="12">
        <f t="shared" ca="1" si="79"/>
        <v>95</v>
      </c>
      <c r="CS140" s="5">
        <v>140</v>
      </c>
      <c r="CT140" s="5">
        <v>0</v>
      </c>
      <c r="CU140" s="5">
        <v>0</v>
      </c>
      <c r="CW140" s="11">
        <f t="shared" ca="1" si="80"/>
        <v>0.23641523541054232</v>
      </c>
      <c r="CX140" s="12">
        <f t="shared" ca="1" si="81"/>
        <v>106</v>
      </c>
      <c r="CZ140" s="5">
        <v>140</v>
      </c>
      <c r="DA140" s="5">
        <v>0</v>
      </c>
      <c r="DB140" s="5">
        <v>0</v>
      </c>
    </row>
    <row r="141" spans="87:106" x14ac:dyDescent="0.25">
      <c r="CI141" s="11"/>
      <c r="CJ141" s="12"/>
      <c r="CL141" s="5"/>
      <c r="CM141" s="5"/>
      <c r="CN141" s="5"/>
      <c r="CP141" s="11"/>
      <c r="CQ141" s="12"/>
      <c r="CS141" s="5"/>
      <c r="CT141" s="5"/>
      <c r="CU141" s="5"/>
      <c r="CW141" s="11"/>
      <c r="CX141" s="12"/>
    </row>
    <row r="142" spans="87:106" x14ac:dyDescent="0.25">
      <c r="CI142" s="11"/>
      <c r="CJ142" s="12"/>
      <c r="CL142" s="5"/>
      <c r="CM142" s="5"/>
      <c r="CN142" s="5"/>
      <c r="CP142" s="11"/>
      <c r="CQ142" s="12"/>
      <c r="CS142" s="5"/>
      <c r="CT142" s="5"/>
      <c r="CU142" s="5"/>
      <c r="CW142" s="11"/>
      <c r="CX142" s="12"/>
    </row>
    <row r="143" spans="87:106" x14ac:dyDescent="0.25">
      <c r="CI143" s="11"/>
      <c r="CJ143" s="12"/>
      <c r="CL143" s="5"/>
      <c r="CM143" s="5"/>
      <c r="CN143" s="5"/>
      <c r="CP143" s="11"/>
      <c r="CQ143" s="12"/>
      <c r="CS143" s="5"/>
      <c r="CT143" s="5"/>
      <c r="CU143" s="5"/>
      <c r="CW143" s="11"/>
      <c r="CX143" s="12"/>
    </row>
    <row r="144" spans="87:106" x14ac:dyDescent="0.25">
      <c r="CI144" s="11"/>
      <c r="CJ144" s="12"/>
      <c r="CL144" s="5"/>
      <c r="CM144" s="5"/>
      <c r="CN144" s="5"/>
      <c r="CP144" s="11"/>
      <c r="CQ144" s="12"/>
      <c r="CS144" s="5"/>
      <c r="CT144" s="5"/>
      <c r="CU144" s="5"/>
      <c r="CW144" s="11"/>
      <c r="CX144" s="12"/>
    </row>
    <row r="145" spans="87:102" x14ac:dyDescent="0.25">
      <c r="CI145" s="11"/>
      <c r="CJ145" s="12"/>
      <c r="CL145" s="5"/>
      <c r="CM145" s="5"/>
      <c r="CN145" s="5"/>
      <c r="CP145" s="11"/>
      <c r="CQ145" s="12"/>
      <c r="CS145" s="5"/>
      <c r="CT145" s="5"/>
      <c r="CU145" s="5"/>
      <c r="CW145" s="11"/>
      <c r="CX145" s="12"/>
    </row>
    <row r="146" spans="87:102" x14ac:dyDescent="0.25">
      <c r="CI146" s="11"/>
      <c r="CJ146" s="12"/>
      <c r="CL146" s="5"/>
      <c r="CM146" s="5"/>
      <c r="CN146" s="5"/>
      <c r="CP146" s="11"/>
      <c r="CQ146" s="12"/>
      <c r="CS146" s="5"/>
      <c r="CT146" s="5"/>
      <c r="CU146" s="5"/>
      <c r="CW146" s="11"/>
      <c r="CX146" s="12"/>
    </row>
    <row r="147" spans="87:102" x14ac:dyDescent="0.25">
      <c r="CI147" s="11"/>
      <c r="CJ147" s="12"/>
      <c r="CL147" s="5"/>
      <c r="CM147" s="5"/>
      <c r="CN147" s="5"/>
      <c r="CP147" s="11"/>
      <c r="CQ147" s="12"/>
      <c r="CS147" s="5"/>
      <c r="CT147" s="5"/>
      <c r="CU147" s="5"/>
      <c r="CW147" s="11"/>
      <c r="CX147" s="12"/>
    </row>
    <row r="148" spans="87:102" x14ac:dyDescent="0.25">
      <c r="CI148" s="11"/>
      <c r="CJ148" s="12"/>
      <c r="CL148" s="5"/>
      <c r="CM148" s="5"/>
      <c r="CN148" s="5"/>
      <c r="CP148" s="11"/>
      <c r="CQ148" s="12"/>
      <c r="CS148" s="5"/>
      <c r="CT148" s="5"/>
      <c r="CU148" s="5"/>
      <c r="CW148" s="11"/>
      <c r="CX148" s="12"/>
    </row>
    <row r="149" spans="87:102" x14ac:dyDescent="0.25">
      <c r="CI149" s="11"/>
      <c r="CJ149" s="12"/>
      <c r="CL149" s="5"/>
      <c r="CM149" s="5"/>
      <c r="CN149" s="5"/>
      <c r="CP149" s="11"/>
      <c r="CQ149" s="12"/>
      <c r="CS149" s="5"/>
      <c r="CT149" s="5"/>
      <c r="CU149" s="5"/>
      <c r="CW149" s="11"/>
      <c r="CX149" s="12"/>
    </row>
    <row r="150" spans="87:102" x14ac:dyDescent="0.25">
      <c r="CI150" s="11"/>
      <c r="CJ150" s="12"/>
      <c r="CL150" s="5"/>
      <c r="CM150" s="5"/>
      <c r="CN150" s="5"/>
      <c r="CP150" s="11"/>
      <c r="CQ150" s="12"/>
      <c r="CS150" s="5"/>
      <c r="CT150" s="5"/>
      <c r="CU150" s="5"/>
      <c r="CW150" s="11"/>
      <c r="CX150" s="12"/>
    </row>
  </sheetData>
  <sheetProtection algorithmName="SHA-512" hashValue="7AsJmGatFpiARbPzgeJjlaKEeqU5kXLNdLXLTBui/ibMws+s2zihrW/4XzJNecXAjEM9/L3pJTBFGlL8qj7xrQ==" saltValue="Kzdo9lR3kcvZhvkzpvmgGQ==" spinCount="100000" sheet="1" objects="1" scenarios="1" selectLockedCells="1"/>
  <mergeCells count="56">
    <mergeCell ref="V12:W12"/>
    <mergeCell ref="A1:V1"/>
    <mergeCell ref="B2:G2"/>
    <mergeCell ref="H2:K2"/>
    <mergeCell ref="L2:W2"/>
    <mergeCell ref="B5:E5"/>
    <mergeCell ref="F5:G5"/>
    <mergeCell ref="J5:M5"/>
    <mergeCell ref="N5:O5"/>
    <mergeCell ref="R5:U5"/>
    <mergeCell ref="V5:W5"/>
    <mergeCell ref="B12:E12"/>
    <mergeCell ref="F12:G12"/>
    <mergeCell ref="J12:M12"/>
    <mergeCell ref="N12:O12"/>
    <mergeCell ref="R12:U12"/>
    <mergeCell ref="V26:W26"/>
    <mergeCell ref="B19:E19"/>
    <mergeCell ref="F19:G19"/>
    <mergeCell ref="J19:M19"/>
    <mergeCell ref="N19:O19"/>
    <mergeCell ref="R19:U19"/>
    <mergeCell ref="V19:W19"/>
    <mergeCell ref="B26:E26"/>
    <mergeCell ref="F26:G26"/>
    <mergeCell ref="J26:M26"/>
    <mergeCell ref="N26:O26"/>
    <mergeCell ref="R26:U26"/>
    <mergeCell ref="V43:W43"/>
    <mergeCell ref="A32:V32"/>
    <mergeCell ref="B33:G33"/>
    <mergeCell ref="H33:K33"/>
    <mergeCell ref="L33:W33"/>
    <mergeCell ref="B36:E36"/>
    <mergeCell ref="F36:G36"/>
    <mergeCell ref="J36:M36"/>
    <mergeCell ref="N36:O36"/>
    <mergeCell ref="R36:U36"/>
    <mergeCell ref="V36:W36"/>
    <mergeCell ref="B43:E43"/>
    <mergeCell ref="F43:G43"/>
    <mergeCell ref="J43:M43"/>
    <mergeCell ref="N43:O43"/>
    <mergeCell ref="R43:U43"/>
    <mergeCell ref="V57:W57"/>
    <mergeCell ref="B50:E50"/>
    <mergeCell ref="F50:G50"/>
    <mergeCell ref="J50:M50"/>
    <mergeCell ref="N50:O50"/>
    <mergeCell ref="R50:U50"/>
    <mergeCell ref="V50:W50"/>
    <mergeCell ref="B57:E57"/>
    <mergeCell ref="F57:G57"/>
    <mergeCell ref="J57:M57"/>
    <mergeCell ref="N57:O57"/>
    <mergeCell ref="R57:U57"/>
  </mergeCells>
  <phoneticPr fontId="5"/>
  <conditionalFormatting sqref="C7">
    <cfRule type="expression" dxfId="194" priority="195">
      <formula>C7=0</formula>
    </cfRule>
  </conditionalFormatting>
  <conditionalFormatting sqref="C8">
    <cfRule type="expression" dxfId="193" priority="194">
      <formula>C8=0</formula>
    </cfRule>
  </conditionalFormatting>
  <conditionalFormatting sqref="C9">
    <cfRule type="expression" dxfId="192" priority="193">
      <formula>C9=0</formula>
    </cfRule>
  </conditionalFormatting>
  <conditionalFormatting sqref="B8">
    <cfRule type="expression" dxfId="191" priority="192">
      <formula>B8=""</formula>
    </cfRule>
  </conditionalFormatting>
  <conditionalFormatting sqref="G7">
    <cfRule type="expression" dxfId="190" priority="191">
      <formula>G7=0</formula>
    </cfRule>
  </conditionalFormatting>
  <conditionalFormatting sqref="G8">
    <cfRule type="expression" dxfId="189" priority="190">
      <formula>G8=0</formula>
    </cfRule>
  </conditionalFormatting>
  <conditionalFormatting sqref="F7">
    <cfRule type="expression" dxfId="188" priority="189">
      <formula>AND(F7=0,G7=0)</formula>
    </cfRule>
  </conditionalFormatting>
  <conditionalFormatting sqref="F8">
    <cfRule type="expression" dxfId="187" priority="188">
      <formula>AND(F8=0,G8=0)</formula>
    </cfRule>
  </conditionalFormatting>
  <conditionalFormatting sqref="K7">
    <cfRule type="expression" dxfId="186" priority="187">
      <formula>K7=0</formula>
    </cfRule>
  </conditionalFormatting>
  <conditionalFormatting sqref="K8">
    <cfRule type="expression" dxfId="185" priority="186">
      <formula>K8=0</formula>
    </cfRule>
  </conditionalFormatting>
  <conditionalFormatting sqref="K9">
    <cfRule type="expression" dxfId="184" priority="185">
      <formula>K9=0</formula>
    </cfRule>
  </conditionalFormatting>
  <conditionalFormatting sqref="J8">
    <cfRule type="expression" dxfId="183" priority="184">
      <formula>J8=""</formula>
    </cfRule>
  </conditionalFormatting>
  <conditionalFormatting sqref="O7">
    <cfRule type="expression" dxfId="182" priority="183">
      <formula>O7=0</formula>
    </cfRule>
  </conditionalFormatting>
  <conditionalFormatting sqref="O8">
    <cfRule type="expression" dxfId="181" priority="182">
      <formula>O8=0</formula>
    </cfRule>
  </conditionalFormatting>
  <conditionalFormatting sqref="N7">
    <cfRule type="expression" dxfId="180" priority="181">
      <formula>AND(N7=0,O7=0)</formula>
    </cfRule>
  </conditionalFormatting>
  <conditionalFormatting sqref="N8">
    <cfRule type="expression" dxfId="179" priority="180">
      <formula>AND(N8=0,O8=0)</formula>
    </cfRule>
  </conditionalFormatting>
  <conditionalFormatting sqref="S7">
    <cfRule type="expression" dxfId="178" priority="179">
      <formula>S7=0</formula>
    </cfRule>
  </conditionalFormatting>
  <conditionalFormatting sqref="S8">
    <cfRule type="expression" dxfId="177" priority="178">
      <formula>S8=0</formula>
    </cfRule>
  </conditionalFormatting>
  <conditionalFormatting sqref="S9">
    <cfRule type="expression" dxfId="176" priority="177">
      <formula>S9=0</formula>
    </cfRule>
  </conditionalFormatting>
  <conditionalFormatting sqref="R8">
    <cfRule type="expression" dxfId="175" priority="176">
      <formula>R8=""</formula>
    </cfRule>
  </conditionalFormatting>
  <conditionalFormatting sqref="W7">
    <cfRule type="expression" dxfId="174" priority="175">
      <formula>W7=0</formula>
    </cfRule>
  </conditionalFormatting>
  <conditionalFormatting sqref="W8">
    <cfRule type="expression" dxfId="173" priority="174">
      <formula>W8=0</formula>
    </cfRule>
  </conditionalFormatting>
  <conditionalFormatting sqref="V7">
    <cfRule type="expression" dxfId="172" priority="173">
      <formula>AND(V7=0,W7=0)</formula>
    </cfRule>
  </conditionalFormatting>
  <conditionalFormatting sqref="V8">
    <cfRule type="expression" dxfId="171" priority="172">
      <formula>AND(V8=0,W8=0)</formula>
    </cfRule>
  </conditionalFormatting>
  <conditionalFormatting sqref="C14">
    <cfRule type="expression" dxfId="170" priority="171">
      <formula>C14=0</formula>
    </cfRule>
  </conditionalFormatting>
  <conditionalFormatting sqref="C15">
    <cfRule type="expression" dxfId="169" priority="170">
      <formula>C15=0</formula>
    </cfRule>
  </conditionalFormatting>
  <conditionalFormatting sqref="C16">
    <cfRule type="expression" dxfId="168" priority="169">
      <formula>C16=0</formula>
    </cfRule>
  </conditionalFormatting>
  <conditionalFormatting sqref="B15">
    <cfRule type="expression" dxfId="167" priority="168">
      <formula>B15=""</formula>
    </cfRule>
  </conditionalFormatting>
  <conditionalFormatting sqref="G14">
    <cfRule type="expression" dxfId="166" priority="167">
      <formula>G14=0</formula>
    </cfRule>
  </conditionalFormatting>
  <conditionalFormatting sqref="G15">
    <cfRule type="expression" dxfId="165" priority="166">
      <formula>G15=0</formula>
    </cfRule>
  </conditionalFormatting>
  <conditionalFormatting sqref="F14">
    <cfRule type="expression" dxfId="164" priority="165">
      <formula>AND(F14=0,G14=0)</formula>
    </cfRule>
  </conditionalFormatting>
  <conditionalFormatting sqref="F15">
    <cfRule type="expression" dxfId="163" priority="164">
      <formula>AND(F15=0,G15=0)</formula>
    </cfRule>
  </conditionalFormatting>
  <conditionalFormatting sqref="K14">
    <cfRule type="expression" dxfId="162" priority="163">
      <formula>K14=0</formula>
    </cfRule>
  </conditionalFormatting>
  <conditionalFormatting sqref="K15">
    <cfRule type="expression" dxfId="161" priority="162">
      <formula>K15=0</formula>
    </cfRule>
  </conditionalFormatting>
  <conditionalFormatting sqref="K16">
    <cfRule type="expression" dxfId="160" priority="161">
      <formula>K16=0</formula>
    </cfRule>
  </conditionalFormatting>
  <conditionalFormatting sqref="J15">
    <cfRule type="expression" dxfId="159" priority="160">
      <formula>J15=""</formula>
    </cfRule>
  </conditionalFormatting>
  <conditionalFormatting sqref="O14">
    <cfRule type="expression" dxfId="158" priority="159">
      <formula>O14=0</formula>
    </cfRule>
  </conditionalFormatting>
  <conditionalFormatting sqref="O15">
    <cfRule type="expression" dxfId="157" priority="158">
      <formula>O15=0</formula>
    </cfRule>
  </conditionalFormatting>
  <conditionalFormatting sqref="N14">
    <cfRule type="expression" dxfId="156" priority="157">
      <formula>AND(N14=0,O14=0)</formula>
    </cfRule>
  </conditionalFormatting>
  <conditionalFormatting sqref="N15">
    <cfRule type="expression" dxfId="155" priority="156">
      <formula>AND(N15=0,O15=0)</formula>
    </cfRule>
  </conditionalFormatting>
  <conditionalFormatting sqref="S14">
    <cfRule type="expression" dxfId="154" priority="155">
      <formula>S14=0</formula>
    </cfRule>
  </conditionalFormatting>
  <conditionalFormatting sqref="S15">
    <cfRule type="expression" dxfId="153" priority="154">
      <formula>S15=0</formula>
    </cfRule>
  </conditionalFormatting>
  <conditionalFormatting sqref="S16">
    <cfRule type="expression" dxfId="152" priority="153">
      <formula>S16=0</formula>
    </cfRule>
  </conditionalFormatting>
  <conditionalFormatting sqref="R15">
    <cfRule type="expression" dxfId="151" priority="152">
      <formula>R15=""</formula>
    </cfRule>
  </conditionalFormatting>
  <conditionalFormatting sqref="W14">
    <cfRule type="expression" dxfId="150" priority="151">
      <formula>W14=0</formula>
    </cfRule>
  </conditionalFormatting>
  <conditionalFormatting sqref="W15">
    <cfRule type="expression" dxfId="149" priority="150">
      <formula>W15=0</formula>
    </cfRule>
  </conditionalFormatting>
  <conditionalFormatting sqref="V14">
    <cfRule type="expression" dxfId="148" priority="149">
      <formula>AND(V14=0,W14=0)</formula>
    </cfRule>
  </conditionalFormatting>
  <conditionalFormatting sqref="V15">
    <cfRule type="expression" dxfId="147" priority="148">
      <formula>AND(V15=0,W15=0)</formula>
    </cfRule>
  </conditionalFormatting>
  <conditionalFormatting sqref="C21">
    <cfRule type="expression" dxfId="146" priority="147">
      <formula>C21=0</formula>
    </cfRule>
  </conditionalFormatting>
  <conditionalFormatting sqref="C22">
    <cfRule type="expression" dxfId="145" priority="146">
      <formula>C22=0</formula>
    </cfRule>
  </conditionalFormatting>
  <conditionalFormatting sqref="C23">
    <cfRule type="expression" dxfId="144" priority="145">
      <formula>C23=0</formula>
    </cfRule>
  </conditionalFormatting>
  <conditionalFormatting sqref="B22">
    <cfRule type="expression" dxfId="143" priority="144">
      <formula>B22=""</formula>
    </cfRule>
  </conditionalFormatting>
  <conditionalFormatting sqref="G21">
    <cfRule type="expression" dxfId="142" priority="143">
      <formula>G21=0</formula>
    </cfRule>
  </conditionalFormatting>
  <conditionalFormatting sqref="G22">
    <cfRule type="expression" dxfId="141" priority="142">
      <formula>G22=0</formula>
    </cfRule>
  </conditionalFormatting>
  <conditionalFormatting sqref="F21">
    <cfRule type="expression" dxfId="140" priority="141">
      <formula>AND(F21=0,G21=0)</formula>
    </cfRule>
  </conditionalFormatting>
  <conditionalFormatting sqref="F22">
    <cfRule type="expression" dxfId="139" priority="140">
      <formula>AND(F22=0,G22=0)</formula>
    </cfRule>
  </conditionalFormatting>
  <conditionalFormatting sqref="K21">
    <cfRule type="expression" dxfId="138" priority="139">
      <formula>K21=0</formula>
    </cfRule>
  </conditionalFormatting>
  <conditionalFormatting sqref="K22">
    <cfRule type="expression" dxfId="137" priority="138">
      <formula>K22=0</formula>
    </cfRule>
  </conditionalFormatting>
  <conditionalFormatting sqref="K23">
    <cfRule type="expression" dxfId="136" priority="137">
      <formula>K23=0</formula>
    </cfRule>
  </conditionalFormatting>
  <conditionalFormatting sqref="J22">
    <cfRule type="expression" dxfId="135" priority="136">
      <formula>J22=""</formula>
    </cfRule>
  </conditionalFormatting>
  <conditionalFormatting sqref="O21">
    <cfRule type="expression" dxfId="134" priority="135">
      <formula>O21=0</formula>
    </cfRule>
  </conditionalFormatting>
  <conditionalFormatting sqref="O22">
    <cfRule type="expression" dxfId="133" priority="134">
      <formula>O22=0</formula>
    </cfRule>
  </conditionalFormatting>
  <conditionalFormatting sqref="N21">
    <cfRule type="expression" dxfId="132" priority="133">
      <formula>AND(N21=0,O21=0)</formula>
    </cfRule>
  </conditionalFormatting>
  <conditionalFormatting sqref="N22">
    <cfRule type="expression" dxfId="131" priority="132">
      <formula>AND(N22=0,O22=0)</formula>
    </cfRule>
  </conditionalFormatting>
  <conditionalFormatting sqref="S21">
    <cfRule type="expression" dxfId="130" priority="131">
      <formula>S21=0</formula>
    </cfRule>
  </conditionalFormatting>
  <conditionalFormatting sqref="S22">
    <cfRule type="expression" dxfId="129" priority="130">
      <formula>S22=0</formula>
    </cfRule>
  </conditionalFormatting>
  <conditionalFormatting sqref="S23">
    <cfRule type="expression" dxfId="128" priority="129">
      <formula>S23=0</formula>
    </cfRule>
  </conditionalFormatting>
  <conditionalFormatting sqref="R22">
    <cfRule type="expression" dxfId="127" priority="128">
      <formula>R22=""</formula>
    </cfRule>
  </conditionalFormatting>
  <conditionalFormatting sqref="W21">
    <cfRule type="expression" dxfId="126" priority="127">
      <formula>W21=0</formula>
    </cfRule>
  </conditionalFormatting>
  <conditionalFormatting sqref="W22">
    <cfRule type="expression" dxfId="125" priority="126">
      <formula>W22=0</formula>
    </cfRule>
  </conditionalFormatting>
  <conditionalFormatting sqref="V21">
    <cfRule type="expression" dxfId="124" priority="125">
      <formula>AND(V21=0,W21=0)</formula>
    </cfRule>
  </conditionalFormatting>
  <conditionalFormatting sqref="V22">
    <cfRule type="expression" dxfId="123" priority="124">
      <formula>AND(V22=0,W22=0)</formula>
    </cfRule>
  </conditionalFormatting>
  <conditionalFormatting sqref="C28">
    <cfRule type="expression" dxfId="122" priority="123">
      <formula>C28=0</formula>
    </cfRule>
  </conditionalFormatting>
  <conditionalFormatting sqref="C29">
    <cfRule type="expression" dxfId="121" priority="122">
      <formula>C29=0</formula>
    </cfRule>
  </conditionalFormatting>
  <conditionalFormatting sqref="C30">
    <cfRule type="expression" dxfId="120" priority="121">
      <formula>C30=0</formula>
    </cfRule>
  </conditionalFormatting>
  <conditionalFormatting sqref="B29">
    <cfRule type="expression" dxfId="119" priority="120">
      <formula>B29=""</formula>
    </cfRule>
  </conditionalFormatting>
  <conditionalFormatting sqref="G28">
    <cfRule type="expression" dxfId="118" priority="119">
      <formula>G28=0</formula>
    </cfRule>
  </conditionalFormatting>
  <conditionalFormatting sqref="G29">
    <cfRule type="expression" dxfId="117" priority="118">
      <formula>G29=0</formula>
    </cfRule>
  </conditionalFormatting>
  <conditionalFormatting sqref="F28">
    <cfRule type="expression" dxfId="116" priority="117">
      <formula>AND(F28=0,G28=0)</formula>
    </cfRule>
  </conditionalFormatting>
  <conditionalFormatting sqref="F29">
    <cfRule type="expression" dxfId="115" priority="116">
      <formula>AND(F29=0,G29=0)</formula>
    </cfRule>
  </conditionalFormatting>
  <conditionalFormatting sqref="K28">
    <cfRule type="expression" dxfId="114" priority="115">
      <formula>K28=0</formula>
    </cfRule>
  </conditionalFormatting>
  <conditionalFormatting sqref="K29">
    <cfRule type="expression" dxfId="113" priority="114">
      <formula>K29=0</formula>
    </cfRule>
  </conditionalFormatting>
  <conditionalFormatting sqref="K30">
    <cfRule type="expression" dxfId="112" priority="113">
      <formula>K30=0</formula>
    </cfRule>
  </conditionalFormatting>
  <conditionalFormatting sqref="J29">
    <cfRule type="expression" dxfId="111" priority="112">
      <formula>J29=""</formula>
    </cfRule>
  </conditionalFormatting>
  <conditionalFormatting sqref="O28">
    <cfRule type="expression" dxfId="110" priority="111">
      <formula>O28=0</formula>
    </cfRule>
  </conditionalFormatting>
  <conditionalFormatting sqref="O29">
    <cfRule type="expression" dxfId="109" priority="110">
      <formula>O29=0</formula>
    </cfRule>
  </conditionalFormatting>
  <conditionalFormatting sqref="N28">
    <cfRule type="expression" dxfId="108" priority="109">
      <formula>AND(N28=0,O28=0)</formula>
    </cfRule>
  </conditionalFormatting>
  <conditionalFormatting sqref="N29">
    <cfRule type="expression" dxfId="107" priority="108">
      <formula>AND(N29=0,O29=0)</formula>
    </cfRule>
  </conditionalFormatting>
  <conditionalFormatting sqref="S28">
    <cfRule type="expression" dxfId="106" priority="107">
      <formula>S28=0</formula>
    </cfRule>
  </conditionalFormatting>
  <conditionalFormatting sqref="S29">
    <cfRule type="expression" dxfId="105" priority="106">
      <formula>S29=0</formula>
    </cfRule>
  </conditionalFormatting>
  <conditionalFormatting sqref="S30">
    <cfRule type="expression" dxfId="104" priority="105">
      <formula>S30=0</formula>
    </cfRule>
  </conditionalFormatting>
  <conditionalFormatting sqref="R29">
    <cfRule type="expression" dxfId="103" priority="104">
      <formula>R29=""</formula>
    </cfRule>
  </conditionalFormatting>
  <conditionalFormatting sqref="W28">
    <cfRule type="expression" dxfId="102" priority="103">
      <formula>W28=0</formula>
    </cfRule>
  </conditionalFormatting>
  <conditionalFormatting sqref="W29">
    <cfRule type="expression" dxfId="101" priority="102">
      <formula>W29=0</formula>
    </cfRule>
  </conditionalFormatting>
  <conditionalFormatting sqref="V28">
    <cfRule type="expression" dxfId="100" priority="101">
      <formula>AND(V28=0,W28=0)</formula>
    </cfRule>
  </conditionalFormatting>
  <conditionalFormatting sqref="V29">
    <cfRule type="expression" dxfId="99" priority="100">
      <formula>AND(V29=0,W29=0)</formula>
    </cfRule>
  </conditionalFormatting>
  <conditionalFormatting sqref="C38">
    <cfRule type="expression" dxfId="98" priority="99">
      <formula>C38=0</formula>
    </cfRule>
  </conditionalFormatting>
  <conditionalFormatting sqref="C39">
    <cfRule type="expression" dxfId="97" priority="98">
      <formula>C39=0</formula>
    </cfRule>
  </conditionalFormatting>
  <conditionalFormatting sqref="C40">
    <cfRule type="expression" dxfId="96" priority="97">
      <formula>C40=0</formula>
    </cfRule>
  </conditionalFormatting>
  <conditionalFormatting sqref="B39">
    <cfRule type="expression" dxfId="95" priority="96">
      <formula>B39=""</formula>
    </cfRule>
  </conditionalFormatting>
  <conditionalFormatting sqref="G38">
    <cfRule type="expression" dxfId="94" priority="95">
      <formula>G38=0</formula>
    </cfRule>
  </conditionalFormatting>
  <conditionalFormatting sqref="G39">
    <cfRule type="expression" dxfId="93" priority="94">
      <formula>G39=0</formula>
    </cfRule>
  </conditionalFormatting>
  <conditionalFormatting sqref="F38">
    <cfRule type="expression" dxfId="92" priority="93">
      <formula>AND(F38=0,G38=0)</formula>
    </cfRule>
  </conditionalFormatting>
  <conditionalFormatting sqref="F39">
    <cfRule type="expression" dxfId="91" priority="92">
      <formula>AND(F39=0,G39=0)</formula>
    </cfRule>
  </conditionalFormatting>
  <conditionalFormatting sqref="K38">
    <cfRule type="expression" dxfId="90" priority="91">
      <formula>K38=0</formula>
    </cfRule>
  </conditionalFormatting>
  <conditionalFormatting sqref="K39">
    <cfRule type="expression" dxfId="89" priority="90">
      <formula>K39=0</formula>
    </cfRule>
  </conditionalFormatting>
  <conditionalFormatting sqref="K40">
    <cfRule type="expression" dxfId="88" priority="89">
      <formula>K40=0</formula>
    </cfRule>
  </conditionalFormatting>
  <conditionalFormatting sqref="J39">
    <cfRule type="expression" dxfId="87" priority="88">
      <formula>J39=""</formula>
    </cfRule>
  </conditionalFormatting>
  <conditionalFormatting sqref="O38">
    <cfRule type="expression" dxfId="86" priority="87">
      <formula>O38=0</formula>
    </cfRule>
  </conditionalFormatting>
  <conditionalFormatting sqref="O39">
    <cfRule type="expression" dxfId="85" priority="86">
      <formula>O39=0</formula>
    </cfRule>
  </conditionalFormatting>
  <conditionalFormatting sqref="N38">
    <cfRule type="expression" dxfId="84" priority="85">
      <formula>AND(N38=0,O38=0)</formula>
    </cfRule>
  </conditionalFormatting>
  <conditionalFormatting sqref="N39">
    <cfRule type="expression" dxfId="83" priority="84">
      <formula>AND(N39=0,O39=0)</formula>
    </cfRule>
  </conditionalFormatting>
  <conditionalFormatting sqref="S38">
    <cfRule type="expression" dxfId="82" priority="83">
      <formula>S38=0</formula>
    </cfRule>
  </conditionalFormatting>
  <conditionalFormatting sqref="S39">
    <cfRule type="expression" dxfId="81" priority="82">
      <formula>S39=0</formula>
    </cfRule>
  </conditionalFormatting>
  <conditionalFormatting sqref="S40">
    <cfRule type="expression" dxfId="80" priority="81">
      <formula>S40=0</formula>
    </cfRule>
  </conditionalFormatting>
  <conditionalFormatting sqref="R39">
    <cfRule type="expression" dxfId="79" priority="80">
      <formula>R39=""</formula>
    </cfRule>
  </conditionalFormatting>
  <conditionalFormatting sqref="W38">
    <cfRule type="expression" dxfId="78" priority="79">
      <formula>W38=0</formula>
    </cfRule>
  </conditionalFormatting>
  <conditionalFormatting sqref="W39">
    <cfRule type="expression" dxfId="77" priority="78">
      <formula>W39=0</formula>
    </cfRule>
  </conditionalFormatting>
  <conditionalFormatting sqref="V38">
    <cfRule type="expression" dxfId="76" priority="77">
      <formula>AND(V38=0,W38=0)</formula>
    </cfRule>
  </conditionalFormatting>
  <conditionalFormatting sqref="V39">
    <cfRule type="expression" dxfId="75" priority="76">
      <formula>AND(V39=0,W39=0)</formula>
    </cfRule>
  </conditionalFormatting>
  <conditionalFormatting sqref="C45">
    <cfRule type="expression" dxfId="74" priority="75">
      <formula>C45=0</formula>
    </cfRule>
  </conditionalFormatting>
  <conditionalFormatting sqref="C46">
    <cfRule type="expression" dxfId="73" priority="74">
      <formula>C46=0</formula>
    </cfRule>
  </conditionalFormatting>
  <conditionalFormatting sqref="C47">
    <cfRule type="expression" dxfId="72" priority="73">
      <formula>C47=0</formula>
    </cfRule>
  </conditionalFormatting>
  <conditionalFormatting sqref="B46">
    <cfRule type="expression" dxfId="71" priority="72">
      <formula>B46=""</formula>
    </cfRule>
  </conditionalFormatting>
  <conditionalFormatting sqref="G45">
    <cfRule type="expression" dxfId="70" priority="71">
      <formula>G45=0</formula>
    </cfRule>
  </conditionalFormatting>
  <conditionalFormatting sqref="G46">
    <cfRule type="expression" dxfId="69" priority="70">
      <formula>G46=0</formula>
    </cfRule>
  </conditionalFormatting>
  <conditionalFormatting sqref="F45">
    <cfRule type="expression" dxfId="68" priority="69">
      <formula>AND(F45=0,G45=0)</formula>
    </cfRule>
  </conditionalFormatting>
  <conditionalFormatting sqref="F46">
    <cfRule type="expression" dxfId="67" priority="68">
      <formula>AND(F46=0,G46=0)</formula>
    </cfRule>
  </conditionalFormatting>
  <conditionalFormatting sqref="K45">
    <cfRule type="expression" dxfId="66" priority="67">
      <formula>K45=0</formula>
    </cfRule>
  </conditionalFormatting>
  <conditionalFormatting sqref="K46">
    <cfRule type="expression" dxfId="65" priority="66">
      <formula>K46=0</formula>
    </cfRule>
  </conditionalFormatting>
  <conditionalFormatting sqref="K47">
    <cfRule type="expression" dxfId="64" priority="65">
      <formula>K47=0</formula>
    </cfRule>
  </conditionalFormatting>
  <conditionalFormatting sqref="J46">
    <cfRule type="expression" dxfId="63" priority="64">
      <formula>J46=""</formula>
    </cfRule>
  </conditionalFormatting>
  <conditionalFormatting sqref="O45">
    <cfRule type="expression" dxfId="62" priority="63">
      <formula>O45=0</formula>
    </cfRule>
  </conditionalFormatting>
  <conditionalFormatting sqref="O46">
    <cfRule type="expression" dxfId="61" priority="62">
      <formula>O46=0</formula>
    </cfRule>
  </conditionalFormatting>
  <conditionalFormatting sqref="N45">
    <cfRule type="expression" dxfId="60" priority="61">
      <formula>AND(N45=0,O45=0)</formula>
    </cfRule>
  </conditionalFormatting>
  <conditionalFormatting sqref="N46">
    <cfRule type="expression" dxfId="59" priority="60">
      <formula>AND(N46=0,O46=0)</formula>
    </cfRule>
  </conditionalFormatting>
  <conditionalFormatting sqref="S45">
    <cfRule type="expression" dxfId="58" priority="59">
      <formula>S45=0</formula>
    </cfRule>
  </conditionalFormatting>
  <conditionalFormatting sqref="S46">
    <cfRule type="expression" dxfId="57" priority="58">
      <formula>S46=0</formula>
    </cfRule>
  </conditionalFormatting>
  <conditionalFormatting sqref="S47">
    <cfRule type="expression" dxfId="56" priority="57">
      <formula>S47=0</formula>
    </cfRule>
  </conditionalFormatting>
  <conditionalFormatting sqref="R46">
    <cfRule type="expression" dxfId="55" priority="56">
      <formula>R46=""</formula>
    </cfRule>
  </conditionalFormatting>
  <conditionalFormatting sqref="W45">
    <cfRule type="expression" dxfId="54" priority="55">
      <formula>W45=0</formula>
    </cfRule>
  </conditionalFormatting>
  <conditionalFormatting sqref="W46">
    <cfRule type="expression" dxfId="53" priority="54">
      <formula>W46=0</formula>
    </cfRule>
  </conditionalFormatting>
  <conditionalFormatting sqref="V45">
    <cfRule type="expression" dxfId="52" priority="53">
      <formula>AND(V45=0,W45=0)</formula>
    </cfRule>
  </conditionalFormatting>
  <conditionalFormatting sqref="V46">
    <cfRule type="expression" dxfId="51" priority="52">
      <formula>AND(V46=0,W46=0)</formula>
    </cfRule>
  </conditionalFormatting>
  <conditionalFormatting sqref="C52">
    <cfRule type="expression" dxfId="50" priority="51">
      <formula>C52=0</formula>
    </cfRule>
  </conditionalFormatting>
  <conditionalFormatting sqref="C53">
    <cfRule type="expression" dxfId="49" priority="50">
      <formula>C53=0</formula>
    </cfRule>
  </conditionalFormatting>
  <conditionalFormatting sqref="C54">
    <cfRule type="expression" dxfId="48" priority="49">
      <formula>C54=0</formula>
    </cfRule>
  </conditionalFormatting>
  <conditionalFormatting sqref="B53">
    <cfRule type="expression" dxfId="47" priority="48">
      <formula>B53=""</formula>
    </cfRule>
  </conditionalFormatting>
  <conditionalFormatting sqref="G52">
    <cfRule type="expression" dxfId="46" priority="47">
      <formula>G52=0</formula>
    </cfRule>
  </conditionalFormatting>
  <conditionalFormatting sqref="G53">
    <cfRule type="expression" dxfId="45" priority="46">
      <formula>G53=0</formula>
    </cfRule>
  </conditionalFormatting>
  <conditionalFormatting sqref="F52">
    <cfRule type="expression" dxfId="44" priority="45">
      <formula>AND(F52=0,G52=0)</formula>
    </cfRule>
  </conditionalFormatting>
  <conditionalFormatting sqref="F53">
    <cfRule type="expression" dxfId="43" priority="44">
      <formula>AND(F53=0,G53=0)</formula>
    </cfRule>
  </conditionalFormatting>
  <conditionalFormatting sqref="K52">
    <cfRule type="expression" dxfId="42" priority="43">
      <formula>K52=0</formula>
    </cfRule>
  </conditionalFormatting>
  <conditionalFormatting sqref="K53">
    <cfRule type="expression" dxfId="41" priority="42">
      <formula>K53=0</formula>
    </cfRule>
  </conditionalFormatting>
  <conditionalFormatting sqref="K54">
    <cfRule type="expression" dxfId="40" priority="41">
      <formula>K54=0</formula>
    </cfRule>
  </conditionalFormatting>
  <conditionalFormatting sqref="J53">
    <cfRule type="expression" dxfId="39" priority="40">
      <formula>J53=""</formula>
    </cfRule>
  </conditionalFormatting>
  <conditionalFormatting sqref="O52">
    <cfRule type="expression" dxfId="38" priority="39">
      <formula>O52=0</formula>
    </cfRule>
  </conditionalFormatting>
  <conditionalFormatting sqref="O53">
    <cfRule type="expression" dxfId="37" priority="38">
      <formula>O53=0</formula>
    </cfRule>
  </conditionalFormatting>
  <conditionalFormatting sqref="N52">
    <cfRule type="expression" dxfId="36" priority="37">
      <formula>AND(N52=0,O52=0)</formula>
    </cfRule>
  </conditionalFormatting>
  <conditionalFormatting sqref="N53">
    <cfRule type="expression" dxfId="35" priority="36">
      <formula>AND(N53=0,O53=0)</formula>
    </cfRule>
  </conditionalFormatting>
  <conditionalFormatting sqref="S52">
    <cfRule type="expression" dxfId="34" priority="35">
      <formula>S52=0</formula>
    </cfRule>
  </conditionalFormatting>
  <conditionalFormatting sqref="S53">
    <cfRule type="expression" dxfId="33" priority="34">
      <formula>S53=0</formula>
    </cfRule>
  </conditionalFormatting>
  <conditionalFormatting sqref="S54">
    <cfRule type="expression" dxfId="32" priority="33">
      <formula>S54=0</formula>
    </cfRule>
  </conditionalFormatting>
  <conditionalFormatting sqref="R53">
    <cfRule type="expression" dxfId="31" priority="32">
      <formula>R53=""</formula>
    </cfRule>
  </conditionalFormatting>
  <conditionalFormatting sqref="W52">
    <cfRule type="expression" dxfId="30" priority="31">
      <formula>W52=0</formula>
    </cfRule>
  </conditionalFormatting>
  <conditionalFormatting sqref="W53">
    <cfRule type="expression" dxfId="29" priority="30">
      <formula>W53=0</formula>
    </cfRule>
  </conditionalFormatting>
  <conditionalFormatting sqref="V52">
    <cfRule type="expression" dxfId="28" priority="29">
      <formula>AND(V52=0,W52=0)</formula>
    </cfRule>
  </conditionalFormatting>
  <conditionalFormatting sqref="V53">
    <cfRule type="expression" dxfId="27" priority="28">
      <formula>AND(V53=0,W53=0)</formula>
    </cfRule>
  </conditionalFormatting>
  <conditionalFormatting sqref="C59">
    <cfRule type="expression" dxfId="26" priority="27">
      <formula>C59=0</formula>
    </cfRule>
  </conditionalFormatting>
  <conditionalFormatting sqref="C60">
    <cfRule type="expression" dxfId="25" priority="26">
      <formula>C60=0</formula>
    </cfRule>
  </conditionalFormatting>
  <conditionalFormatting sqref="C61">
    <cfRule type="expression" dxfId="24" priority="25">
      <formula>C61=0</formula>
    </cfRule>
  </conditionalFormatting>
  <conditionalFormatting sqref="B60">
    <cfRule type="expression" dxfId="23" priority="24">
      <formula>B60=""</formula>
    </cfRule>
  </conditionalFormatting>
  <conditionalFormatting sqref="G59">
    <cfRule type="expression" dxfId="22" priority="23">
      <formula>G59=0</formula>
    </cfRule>
  </conditionalFormatting>
  <conditionalFormatting sqref="G60">
    <cfRule type="expression" dxfId="21" priority="22">
      <formula>G60=0</formula>
    </cfRule>
  </conditionalFormatting>
  <conditionalFormatting sqref="F59">
    <cfRule type="expression" dxfId="20" priority="21">
      <formula>AND(F59=0,G59=0)</formula>
    </cfRule>
  </conditionalFormatting>
  <conditionalFormatting sqref="F60">
    <cfRule type="expression" dxfId="19" priority="20">
      <formula>AND(F60=0,G60=0)</formula>
    </cfRule>
  </conditionalFormatting>
  <conditionalFormatting sqref="K59">
    <cfRule type="expression" dxfId="18" priority="19">
      <formula>K59=0</formula>
    </cfRule>
  </conditionalFormatting>
  <conditionalFormatting sqref="K60">
    <cfRule type="expression" dxfId="17" priority="18">
      <formula>K60=0</formula>
    </cfRule>
  </conditionalFormatting>
  <conditionalFormatting sqref="K61">
    <cfRule type="expression" dxfId="16" priority="17">
      <formula>K61=0</formula>
    </cfRule>
  </conditionalFormatting>
  <conditionalFormatting sqref="J60">
    <cfRule type="expression" dxfId="15" priority="16">
      <formula>J60=""</formula>
    </cfRule>
  </conditionalFormatting>
  <conditionalFormatting sqref="O59">
    <cfRule type="expression" dxfId="14" priority="15">
      <formula>O59=0</formula>
    </cfRule>
  </conditionalFormatting>
  <conditionalFormatting sqref="O60">
    <cfRule type="expression" dxfId="13" priority="14">
      <formula>O60=0</formula>
    </cfRule>
  </conditionalFormatting>
  <conditionalFormatting sqref="N59">
    <cfRule type="expression" dxfId="12" priority="13">
      <formula>AND(N59=0,O59=0)</formula>
    </cfRule>
  </conditionalFormatting>
  <conditionalFormatting sqref="N60">
    <cfRule type="expression" dxfId="11" priority="12">
      <formula>AND(N60=0,O60=0)</formula>
    </cfRule>
  </conditionalFormatting>
  <conditionalFormatting sqref="S59">
    <cfRule type="expression" dxfId="10" priority="11">
      <formula>S59=0</formula>
    </cfRule>
  </conditionalFormatting>
  <conditionalFormatting sqref="S60">
    <cfRule type="expression" dxfId="9" priority="10">
      <formula>S60=0</formula>
    </cfRule>
  </conditionalFormatting>
  <conditionalFormatting sqref="S61">
    <cfRule type="expression" dxfId="8" priority="9">
      <formula>S61=0</formula>
    </cfRule>
  </conditionalFormatting>
  <conditionalFormatting sqref="R60">
    <cfRule type="expression" dxfId="7" priority="8">
      <formula>R60=""</formula>
    </cfRule>
  </conditionalFormatting>
  <conditionalFormatting sqref="W59">
    <cfRule type="expression" dxfId="6" priority="7">
      <formula>W59=0</formula>
    </cfRule>
  </conditionalFormatting>
  <conditionalFormatting sqref="W60">
    <cfRule type="expression" dxfId="5" priority="6">
      <formula>W60=0</formula>
    </cfRule>
  </conditionalFormatting>
  <conditionalFormatting sqref="V59">
    <cfRule type="expression" dxfId="4" priority="5">
      <formula>AND(V59=0,W59=0)</formula>
    </cfRule>
  </conditionalFormatting>
  <conditionalFormatting sqref="V60">
    <cfRule type="expression" dxfId="3" priority="4">
      <formula>AND(V60=0,W60=0)</formula>
    </cfRule>
  </conditionalFormatting>
  <conditionalFormatting sqref="AJ15:AJ26">
    <cfRule type="expression" dxfId="2" priority="3">
      <formula>$AJ15="NO"</formula>
    </cfRule>
  </conditionalFormatting>
  <conditionalFormatting sqref="BH1:BH12">
    <cfRule type="expression" dxfId="1" priority="2">
      <formula>BH1&lt;&gt;BM1</formula>
    </cfRule>
  </conditionalFormatting>
  <conditionalFormatting sqref="BI1:BI12">
    <cfRule type="expression" dxfId="0" priority="1">
      <formula>BI1&lt;&gt;BN1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36</vt:i4>
      </vt:variant>
    </vt:vector>
  </HeadingPairs>
  <TitlesOfParts>
    <vt:vector size="45" baseType="lpstr">
      <vt:lpstr>①(0.11)くり上がりなし</vt:lpstr>
      <vt:lpstr>②(0.11)くり上がり</vt:lpstr>
      <vt:lpstr>③(0.11)ミックス</vt:lpstr>
      <vt:lpstr>④(1.11)くり上がりなし</vt:lpstr>
      <vt:lpstr>⑤(1.11)くり上がり</vt:lpstr>
      <vt:lpstr>⑥(1.11)くり上がり和整数</vt:lpstr>
      <vt:lpstr>⑦(1.11)ミックス</vt:lpstr>
      <vt:lpstr>⑧(11.11)(1.11)ミックス</vt:lpstr>
      <vt:lpstr>⑨オールミックス</vt:lpstr>
      <vt:lpstr>'②(0.11)くり上がり'!NO</vt:lpstr>
      <vt:lpstr>'③(0.11)ミックス'!NO</vt:lpstr>
      <vt:lpstr>'④(1.11)くり上がりなし'!NO</vt:lpstr>
      <vt:lpstr>'⑤(1.11)くり上がり'!NO</vt:lpstr>
      <vt:lpstr>'⑥(1.11)くり上がり和整数'!NO</vt:lpstr>
      <vt:lpstr>'⑦(1.11)ミックス'!NO</vt:lpstr>
      <vt:lpstr>'⑧(11.11)(1.11)ミックス'!NO</vt:lpstr>
      <vt:lpstr>⑨オールミックス!NO</vt:lpstr>
      <vt:lpstr>NO</vt:lpstr>
      <vt:lpstr>'②(0.11)くり上がり'!OKA</vt:lpstr>
      <vt:lpstr>'③(0.11)ミックス'!OKA</vt:lpstr>
      <vt:lpstr>'④(1.11)くり上がりなし'!OKA</vt:lpstr>
      <vt:lpstr>'⑤(1.11)くり上がり'!OKA</vt:lpstr>
      <vt:lpstr>'⑥(1.11)くり上がり和整数'!OKA</vt:lpstr>
      <vt:lpstr>'⑦(1.11)ミックス'!OKA</vt:lpstr>
      <vt:lpstr>'⑧(11.11)(1.11)ミックス'!OKA</vt:lpstr>
      <vt:lpstr>⑨オールミックス!OKA</vt:lpstr>
      <vt:lpstr>OKA</vt:lpstr>
      <vt:lpstr>'②(0.11)くり上がり'!OKB</vt:lpstr>
      <vt:lpstr>'③(0.11)ミックス'!OKB</vt:lpstr>
      <vt:lpstr>'④(1.11)くり上がりなし'!OKB</vt:lpstr>
      <vt:lpstr>'⑤(1.11)くり上がり'!OKB</vt:lpstr>
      <vt:lpstr>'⑥(1.11)くり上がり和整数'!OKB</vt:lpstr>
      <vt:lpstr>'⑦(1.11)ミックス'!OKB</vt:lpstr>
      <vt:lpstr>'⑧(11.11)(1.11)ミックス'!OKB</vt:lpstr>
      <vt:lpstr>⑨オールミックス!OKB</vt:lpstr>
      <vt:lpstr>OKB</vt:lpstr>
      <vt:lpstr>'①(0.11)くり上がりなし'!Print_Area</vt:lpstr>
      <vt:lpstr>'②(0.11)くり上がり'!Print_Area</vt:lpstr>
      <vt:lpstr>'③(0.11)ミックス'!Print_Area</vt:lpstr>
      <vt:lpstr>'④(1.11)くり上がりなし'!Print_Area</vt:lpstr>
      <vt:lpstr>'⑤(1.11)くり上がり'!Print_Area</vt:lpstr>
      <vt:lpstr>'⑥(1.11)くり上がり和整数'!Print_Area</vt:lpstr>
      <vt:lpstr>'⑦(1.11)ミックス'!Print_Area</vt:lpstr>
      <vt:lpstr>'⑧(11.11)(1.11)ミックス'!Print_Area</vt:lpstr>
      <vt:lpstr>⑨オールミックス!Print_Area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2024-03-27T09:52:14Z</cp:lastPrinted>
  <dcterms:created xsi:type="dcterms:W3CDTF">2024-03-14T12:44:07Z</dcterms:created>
  <dcterms:modified xsi:type="dcterms:W3CDTF">2024-03-30T16:21:00Z</dcterms:modified>
</cp:coreProperties>
</file>