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⑧(11.11)(1.11)ミックス" sheetId="1" r:id="rId1"/>
  </sheets>
  <definedNames>
    <definedName name="go" localSheetId="0">INDIRECT('⑧(11.11)(1.11)ミックス'!$Z$40)</definedName>
    <definedName name="hati" localSheetId="0">INDIRECT('⑧(11.11)(1.11)ミックス'!$Z$43)</definedName>
    <definedName name="iti" localSheetId="0">INDIRECT('⑧(11.11)(1.11)ミックス'!$Z$36)</definedName>
    <definedName name="nana" localSheetId="0">INDIRECT('⑧(11.11)(1.11)ミックス'!$Z$42)</definedName>
    <definedName name="ni" localSheetId="0">INDIRECT('⑧(11.11)(1.11)ミックス'!$Z$37)</definedName>
    <definedName name="NO">'⑧(11.11)(1.11)ミックス'!$V$38</definedName>
    <definedName name="OKA">'⑧(11.11)(1.11)ミックス'!$V$39</definedName>
    <definedName name="OKB">'⑧(11.11)(1.11)ミックス'!$V$40</definedName>
    <definedName name="ONA">'⑧(11.11)(1.11)ミックス'!$V$39</definedName>
    <definedName name="_xlnm.Print_Area" localSheetId="0">'⑧(11.11)(1.11)ミックス'!$A$1:$T$62</definedName>
    <definedName name="roku" localSheetId="0">INDIRECT('⑧(11.11)(1.11)ミックス'!$Z$41)</definedName>
    <definedName name="san" localSheetId="0">INDIRECT('⑧(11.11)(1.11)ミックス'!$Z$38)</definedName>
    <definedName name="si" localSheetId="0">INDIRECT('⑧(11.11)(1.11)ミックス'!$Z$39)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CN17" i="1"/>
  <c r="CG17" i="1"/>
  <c r="BZ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s="1"/>
  <c r="CH10" i="1" l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AZ10" i="1"/>
  <c r="CA2" i="1"/>
  <c r="CA4" i="1"/>
  <c r="CO6" i="1"/>
  <c r="BT11" i="1"/>
  <c r="CA14" i="1"/>
  <c r="CH21" i="1"/>
  <c r="CO36" i="1"/>
  <c r="CH70" i="1"/>
  <c r="CH74" i="1"/>
  <c r="CH78" i="1"/>
  <c r="CA81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O44" i="1"/>
  <c r="CO71" i="1"/>
  <c r="CO75" i="1"/>
  <c r="CH82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A69" i="1"/>
  <c r="CA73" i="1"/>
  <c r="CA77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A58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H49" i="1"/>
  <c r="CH56" i="1"/>
  <c r="CA67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A52" i="1"/>
  <c r="CA59" i="1"/>
  <c r="CO45" i="1"/>
  <c r="CO47" i="1"/>
  <c r="CH50" i="1"/>
  <c r="CA53" i="1"/>
  <c r="CO55" i="1"/>
  <c r="CH58" i="1"/>
  <c r="CA61" i="1"/>
  <c r="CO63" i="1"/>
  <c r="CH66" i="1"/>
  <c r="CH69" i="1"/>
  <c r="CO70" i="1"/>
  <c r="CA72" i="1"/>
  <c r="CH73" i="1"/>
  <c r="CO74" i="1"/>
  <c r="CA76" i="1"/>
  <c r="CH77" i="1"/>
  <c r="CO78" i="1"/>
  <c r="CA80" i="1"/>
  <c r="CH81" i="1"/>
  <c r="CH85" i="1"/>
  <c r="CH89" i="1"/>
  <c r="CH93" i="1"/>
  <c r="CH97" i="1"/>
  <c r="CA45" i="1"/>
  <c r="CA47" i="1"/>
  <c r="CO49" i="1"/>
  <c r="CH52" i="1"/>
  <c r="CA55" i="1"/>
  <c r="CO57" i="1"/>
  <c r="CH60" i="1"/>
  <c r="CA63" i="1"/>
  <c r="CO65" i="1"/>
  <c r="CH68" i="1"/>
  <c r="CO69" i="1"/>
  <c r="CA71" i="1"/>
  <c r="CH72" i="1"/>
  <c r="CO73" i="1"/>
  <c r="CA75" i="1"/>
  <c r="CH76" i="1"/>
  <c r="CO77" i="1"/>
  <c r="CA79" i="1"/>
  <c r="CH80" i="1"/>
  <c r="CO81" i="1"/>
  <c r="CH84" i="1"/>
  <c r="CH88" i="1"/>
  <c r="CH92" i="1"/>
  <c r="CH96" i="1"/>
  <c r="CH100" i="1"/>
  <c r="CO46" i="1"/>
  <c r="CA49" i="1"/>
  <c r="CO51" i="1"/>
  <c r="CH54" i="1"/>
  <c r="CA57" i="1"/>
  <c r="CO59" i="1"/>
  <c r="CH62" i="1"/>
  <c r="CA65" i="1"/>
  <c r="CO67" i="1"/>
  <c r="CA70" i="1"/>
  <c r="CH71" i="1"/>
  <c r="CO72" i="1"/>
  <c r="CA74" i="1"/>
  <c r="CH75" i="1"/>
  <c r="CO76" i="1"/>
  <c r="CA78" i="1"/>
  <c r="CH79" i="1"/>
  <c r="CO80" i="1"/>
  <c r="CH83" i="1"/>
  <c r="CH87" i="1"/>
  <c r="CH91" i="1"/>
  <c r="CH95" i="1"/>
  <c r="CH99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/>
  <c r="P29" i="1" l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M57" i="1"/>
  <c r="C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Z36" i="1" s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41" i="1" l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<sst xmlns="http://schemas.openxmlformats.org/spreadsheetml/2006/main" count="127" uniqueCount="51">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</sst>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684</v>
      </c>
      <c r="Z1" s="4" t="s">
        <v>1</v>
      </c>
      <c r="AA1" s="4">
        <f ca="1">AZ1*1000+BE1*100+BJ1*10+BO1</f>
        <v>3292</v>
      </c>
      <c r="AB1" s="4" t="s">
        <v>2</v>
      </c>
      <c r="AC1" s="4">
        <f ca="1">Y1+AA1</f>
        <v>3976</v>
      </c>
      <c r="AE1" s="4">
        <f ca="1">AY1</f>
        <v>0</v>
      </c>
      <c r="AF1" s="4">
        <f ca="1">BD1</f>
        <v>6</v>
      </c>
      <c r="AG1" s="4" t="s">
        <v>3</v>
      </c>
      <c r="AH1" s="4">
        <f ca="1">BI1</f>
        <v>8</v>
      </c>
      <c r="AI1" s="4">
        <f ca="1">BN1</f>
        <v>4</v>
      </c>
      <c r="AJ1" s="4" t="s">
        <v>1</v>
      </c>
      <c r="AK1" s="4">
        <f ca="1">AZ1</f>
        <v>3</v>
      </c>
      <c r="AL1" s="4">
        <f ca="1">BE1</f>
        <v>2</v>
      </c>
      <c r="AM1" s="4" t="s">
        <v>3</v>
      </c>
      <c r="AN1" s="4">
        <f ca="1">BJ1</f>
        <v>9</v>
      </c>
      <c r="AO1" s="4">
        <f ca="1">BO1</f>
        <v>2</v>
      </c>
      <c r="AP1" s="4" t="s">
        <v>2</v>
      </c>
      <c r="AQ1" s="4">
        <f ca="1">MOD(ROUNDDOWN(AC1/1000,0),10)</f>
        <v>3</v>
      </c>
      <c r="AR1" s="4">
        <f ca="1">MOD(ROUNDDOWN(AC1/100,0),10)</f>
        <v>9</v>
      </c>
      <c r="AS1" s="4" t="s">
        <v>3</v>
      </c>
      <c r="AT1" s="4">
        <f ca="1">MOD(ROUNDDOWN(AC1/10,0),10)</f>
        <v>7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3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2</v>
      </c>
      <c r="BP1" s="9"/>
      <c r="BQ1" s="9"/>
      <c r="BR1" s="7"/>
      <c r="BS1" s="10">
        <f ca="1">RAND()</f>
        <v>0.78239614945312197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1</v>
      </c>
      <c r="BY1" s="4"/>
      <c r="BZ1" s="10">
        <f ca="1">RAND()</f>
        <v>0.42096406003115017</v>
      </c>
      <c r="CA1" s="11">
        <f ca="1">RANK(BZ1,$BZ$1:$BZ$100,)</f>
        <v>47</v>
      </c>
      <c r="CB1" s="4"/>
      <c r="CC1" s="4">
        <v>1</v>
      </c>
      <c r="CD1" s="4">
        <v>1</v>
      </c>
      <c r="CE1" s="4">
        <v>1</v>
      </c>
      <c r="CG1" s="10">
        <f ca="1">RAND()</f>
        <v>0.12998112356245906</v>
      </c>
      <c r="CH1" s="11">
        <f ca="1">RANK(CG1,$CG$1:$CG$100,)</f>
        <v>90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0.68806004951794253</v>
      </c>
      <c r="CO1" s="11">
        <f ca="1">RANK(CN1,$CN$1:$CN$100,)</f>
        <v>29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5987</v>
      </c>
      <c r="Z2" s="4" t="s">
        <v>9</v>
      </c>
      <c r="AA2" s="4">
        <f t="shared" ref="AA2:AA12" ca="1" si="2">AZ2*1000+BE2*100+BJ2*10+BO2</f>
        <v>446</v>
      </c>
      <c r="AB2" s="4" t="s">
        <v>10</v>
      </c>
      <c r="AC2" s="4">
        <f t="shared" ref="AC2:AC12" ca="1" si="3">Y2+AA2</f>
        <v>6433</v>
      </c>
      <c r="AE2" s="4">
        <f t="shared" ref="AE2:AE12" ca="1" si="4">AY2</f>
        <v>5</v>
      </c>
      <c r="AF2" s="4">
        <f t="shared" ref="AF2:AF12" ca="1" si="5">BD2</f>
        <v>9</v>
      </c>
      <c r="AG2" s="4" t="s">
        <v>11</v>
      </c>
      <c r="AH2" s="4">
        <f t="shared" ref="AH2:AH12" ca="1" si="6">BI2</f>
        <v>8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4</v>
      </c>
      <c r="AM2" s="4" t="s">
        <v>11</v>
      </c>
      <c r="AN2" s="4">
        <f t="shared" ref="AN2:AN12" ca="1" si="10">BJ2</f>
        <v>4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6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3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5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6" ca="1" si="23">RAND()</f>
        <v>0.27520048116563134</v>
      </c>
      <c r="BT2" s="11">
        <f t="shared" ref="BT2:BT16" ca="1" si="24">RANK(BS2,$BS$1:$BS$100,)</f>
        <v>13</v>
      </c>
      <c r="BU2" s="11"/>
      <c r="BV2" s="4">
        <v>2</v>
      </c>
      <c r="BW2" s="4">
        <v>0</v>
      </c>
      <c r="BX2" s="4">
        <v>2</v>
      </c>
      <c r="BY2" s="4"/>
      <c r="BZ2" s="10">
        <f t="shared" ref="BZ2:BZ65" ca="1" si="25">RAND()</f>
        <v>6.459855526860947E-2</v>
      </c>
      <c r="CA2" s="11">
        <f t="shared" ref="CA2:CA65" ca="1" si="26">RANK(BZ2,$BZ$1:$BZ$100,)</f>
        <v>76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0.17123869938926928</v>
      </c>
      <c r="CH2" s="11">
        <f t="shared" ref="CH2:CH65" ca="1" si="28">RANK(CG2,$CG$1:$CG$100,)</f>
        <v>85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0.25760006202458807</v>
      </c>
      <c r="CO2" s="11">
        <f t="shared" ref="CO2:CO65" ca="1" si="30">RANK(CN2,$CN$1:$CN$100,)</f>
        <v>60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825</v>
      </c>
      <c r="Z3" s="4" t="s">
        <v>13</v>
      </c>
      <c r="AA3" s="4">
        <f t="shared" ca="1" si="2"/>
        <v>4519</v>
      </c>
      <c r="AB3" s="4" t="s">
        <v>2</v>
      </c>
      <c r="AC3" s="4">
        <f t="shared" ca="1" si="3"/>
        <v>5344</v>
      </c>
      <c r="AE3" s="4">
        <f t="shared" ca="1" si="4"/>
        <v>0</v>
      </c>
      <c r="AF3" s="4">
        <f t="shared" ca="1" si="5"/>
        <v>8</v>
      </c>
      <c r="AG3" s="4" t="s">
        <v>3</v>
      </c>
      <c r="AH3" s="4">
        <f t="shared" ca="1" si="6"/>
        <v>2</v>
      </c>
      <c r="AI3" s="4">
        <f t="shared" ca="1" si="7"/>
        <v>5</v>
      </c>
      <c r="AJ3" s="4" t="s">
        <v>1</v>
      </c>
      <c r="AK3" s="4">
        <f t="shared" ca="1" si="8"/>
        <v>4</v>
      </c>
      <c r="AL3" s="4">
        <f t="shared" ca="1" si="9"/>
        <v>5</v>
      </c>
      <c r="AM3" s="4" t="s">
        <v>14</v>
      </c>
      <c r="AN3" s="4">
        <f t="shared" ca="1" si="10"/>
        <v>1</v>
      </c>
      <c r="AO3" s="4">
        <f t="shared" ca="1" si="11"/>
        <v>9</v>
      </c>
      <c r="AP3" s="4" t="s">
        <v>2</v>
      </c>
      <c r="AQ3" s="4">
        <f t="shared" ca="1" si="12"/>
        <v>5</v>
      </c>
      <c r="AR3" s="4">
        <f t="shared" ca="1" si="13"/>
        <v>3</v>
      </c>
      <c r="AS3" s="4" t="s">
        <v>3</v>
      </c>
      <c r="AT3" s="4">
        <f t="shared" ca="1" si="14"/>
        <v>4</v>
      </c>
      <c r="AU3" s="4">
        <f t="shared" ca="1" si="15"/>
        <v>4</v>
      </c>
      <c r="AX3" s="4">
        <v>3</v>
      </c>
      <c r="AY3" s="6">
        <f t="shared" ca="1" si="16"/>
        <v>0</v>
      </c>
      <c r="AZ3" s="6">
        <f t="shared" ca="1" si="17"/>
        <v>4</v>
      </c>
      <c r="BA3" s="7"/>
      <c r="BC3" s="4">
        <v>3</v>
      </c>
      <c r="BD3" s="6">
        <f t="shared" ca="1" si="18"/>
        <v>8</v>
      </c>
      <c r="BE3" s="6">
        <f t="shared" ca="1" si="19"/>
        <v>5</v>
      </c>
      <c r="BF3" s="7"/>
      <c r="BH3" s="4">
        <v>3</v>
      </c>
      <c r="BI3" s="8">
        <f t="shared" ca="1" si="20"/>
        <v>2</v>
      </c>
      <c r="BJ3" s="8">
        <f t="shared" ca="1" si="0"/>
        <v>1</v>
      </c>
      <c r="BK3" s="9"/>
      <c r="BM3" s="4">
        <v>3</v>
      </c>
      <c r="BN3" s="8">
        <f t="shared" ca="1" si="21"/>
        <v>5</v>
      </c>
      <c r="BO3" s="8">
        <f t="shared" ca="1" si="22"/>
        <v>9</v>
      </c>
      <c r="BP3" s="9"/>
      <c r="BQ3" s="9"/>
      <c r="BR3" s="7"/>
      <c r="BS3" s="10">
        <f t="shared" ca="1" si="23"/>
        <v>0.76541666924872476</v>
      </c>
      <c r="BT3" s="11">
        <f t="shared" ca="1" si="24"/>
        <v>4</v>
      </c>
      <c r="BU3" s="11"/>
      <c r="BV3" s="4">
        <v>3</v>
      </c>
      <c r="BW3" s="4">
        <v>0</v>
      </c>
      <c r="BX3" s="4">
        <v>3</v>
      </c>
      <c r="BY3" s="4"/>
      <c r="BZ3" s="10">
        <f t="shared" ca="1" si="25"/>
        <v>0.18654434296522504</v>
      </c>
      <c r="CA3" s="11">
        <f t="shared" ca="1" si="26"/>
        <v>68</v>
      </c>
      <c r="CB3" s="4"/>
      <c r="CC3" s="4">
        <v>3</v>
      </c>
      <c r="CD3" s="4">
        <v>1</v>
      </c>
      <c r="CE3" s="4">
        <v>3</v>
      </c>
      <c r="CG3" s="10">
        <f t="shared" ca="1" si="27"/>
        <v>0.84281565186805452</v>
      </c>
      <c r="CH3" s="11">
        <f t="shared" ca="1" si="28"/>
        <v>22</v>
      </c>
      <c r="CI3" s="4"/>
      <c r="CJ3" s="4">
        <v>3</v>
      </c>
      <c r="CK3" s="4">
        <v>0</v>
      </c>
      <c r="CL3" s="4">
        <v>2</v>
      </c>
      <c r="CN3" s="10">
        <f t="shared" ca="1" si="29"/>
        <v>0.49542786661601101</v>
      </c>
      <c r="CO3" s="11">
        <f t="shared" ca="1" si="30"/>
        <v>45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137</v>
      </c>
      <c r="Z4" s="4" t="s">
        <v>13</v>
      </c>
      <c r="AA4" s="4">
        <f t="shared" ca="1" si="2"/>
        <v>8817</v>
      </c>
      <c r="AB4" s="4" t="s">
        <v>2</v>
      </c>
      <c r="AC4" s="4">
        <f t="shared" ca="1" si="3"/>
        <v>8954</v>
      </c>
      <c r="AE4" s="4">
        <f t="shared" ca="1" si="4"/>
        <v>0</v>
      </c>
      <c r="AF4" s="4">
        <f t="shared" ca="1" si="5"/>
        <v>1</v>
      </c>
      <c r="AG4" s="4" t="s">
        <v>3</v>
      </c>
      <c r="AH4" s="4">
        <f t="shared" ca="1" si="6"/>
        <v>3</v>
      </c>
      <c r="AI4" s="4">
        <f t="shared" ca="1" si="7"/>
        <v>7</v>
      </c>
      <c r="AJ4" s="4" t="s">
        <v>1</v>
      </c>
      <c r="AK4" s="4">
        <f t="shared" ca="1" si="8"/>
        <v>8</v>
      </c>
      <c r="AL4" s="4">
        <f t="shared" ca="1" si="9"/>
        <v>8</v>
      </c>
      <c r="AM4" s="4" t="s">
        <v>3</v>
      </c>
      <c r="AN4" s="4">
        <f t="shared" ca="1" si="10"/>
        <v>1</v>
      </c>
      <c r="AO4" s="4">
        <f t="shared" ca="1" si="11"/>
        <v>7</v>
      </c>
      <c r="AP4" s="4" t="s">
        <v>2</v>
      </c>
      <c r="AQ4" s="4">
        <f t="shared" ca="1" si="12"/>
        <v>8</v>
      </c>
      <c r="AR4" s="4">
        <f t="shared" ca="1" si="13"/>
        <v>9</v>
      </c>
      <c r="AS4" s="4" t="s">
        <v>14</v>
      </c>
      <c r="AT4" s="4">
        <f t="shared" ca="1" si="14"/>
        <v>5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8</v>
      </c>
      <c r="BA4" s="7"/>
      <c r="BC4" s="4">
        <v>4</v>
      </c>
      <c r="BD4" s="6">
        <f t="shared" ca="1" si="18"/>
        <v>1</v>
      </c>
      <c r="BE4" s="6">
        <f t="shared" ca="1" si="19"/>
        <v>8</v>
      </c>
      <c r="BF4" s="7"/>
      <c r="BH4" s="4">
        <v>4</v>
      </c>
      <c r="BI4" s="8">
        <f t="shared" ca="1" si="20"/>
        <v>3</v>
      </c>
      <c r="BJ4" s="8">
        <f t="shared" ca="1" si="0"/>
        <v>1</v>
      </c>
      <c r="BK4" s="9"/>
      <c r="BM4" s="4">
        <v>4</v>
      </c>
      <c r="BN4" s="8">
        <f t="shared" ca="1" si="21"/>
        <v>7</v>
      </c>
      <c r="BO4" s="8">
        <f t="shared" ca="1" si="22"/>
        <v>7</v>
      </c>
      <c r="BP4" s="9"/>
      <c r="BQ4" s="9"/>
      <c r="BR4" s="7"/>
      <c r="BS4" s="10">
        <f t="shared" ca="1" si="23"/>
        <v>0.55851434652582821</v>
      </c>
      <c r="BT4" s="11">
        <f t="shared" ca="1" si="24"/>
        <v>8</v>
      </c>
      <c r="BU4" s="11"/>
      <c r="BV4" s="4">
        <v>4</v>
      </c>
      <c r="BW4" s="4">
        <v>0</v>
      </c>
      <c r="BX4" s="4">
        <v>4</v>
      </c>
      <c r="BY4" s="4"/>
      <c r="BZ4" s="10">
        <f t="shared" ca="1" si="25"/>
        <v>0.90888102890975908</v>
      </c>
      <c r="CA4" s="11">
        <f t="shared" ca="1" si="26"/>
        <v>8</v>
      </c>
      <c r="CB4" s="4"/>
      <c r="CC4" s="4">
        <v>4</v>
      </c>
      <c r="CD4" s="4">
        <v>1</v>
      </c>
      <c r="CE4" s="4">
        <v>4</v>
      </c>
      <c r="CG4" s="10">
        <f t="shared" ca="1" si="27"/>
        <v>0.77696783169830175</v>
      </c>
      <c r="CH4" s="11">
        <f t="shared" ca="1" si="28"/>
        <v>32</v>
      </c>
      <c r="CI4" s="4"/>
      <c r="CJ4" s="4">
        <v>4</v>
      </c>
      <c r="CK4" s="4">
        <v>0</v>
      </c>
      <c r="CL4" s="4">
        <v>3</v>
      </c>
      <c r="CN4" s="10">
        <f t="shared" ca="1" si="29"/>
        <v>0.25442091746250273</v>
      </c>
      <c r="CO4" s="11">
        <f t="shared" ca="1" si="30"/>
        <v>61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1" t="str">
        <f ca="1">$Y1/100&amp;$Z1&amp;$AA1/100&amp;$AB1</f>
        <v>6.84＋32.92＝</v>
      </c>
      <c r="D5" s="72"/>
      <c r="E5" s="72"/>
      <c r="F5" s="72"/>
      <c r="G5" s="73">
        <f ca="1">$AC1/100</f>
        <v>39.76</v>
      </c>
      <c r="H5" s="74"/>
      <c r="I5" s="21"/>
      <c r="J5" s="22"/>
      <c r="K5" s="20"/>
      <c r="L5" s="13"/>
      <c r="M5" s="71" t="str">
        <f ca="1">$Y2/100&amp;$Z2&amp;$AA2/100&amp;$AB2</f>
        <v>59.87＋4.46＝</v>
      </c>
      <c r="N5" s="72"/>
      <c r="O5" s="72"/>
      <c r="P5" s="72"/>
      <c r="Q5" s="73">
        <f ca="1">$AC2/100</f>
        <v>64.33</v>
      </c>
      <c r="R5" s="74"/>
      <c r="S5" s="21"/>
      <c r="T5" s="23"/>
      <c r="X5" s="2" t="s">
        <v>16</v>
      </c>
      <c r="Y5" s="4">
        <f t="shared" ca="1" si="1"/>
        <v>307</v>
      </c>
      <c r="Z5" s="4" t="s">
        <v>1</v>
      </c>
      <c r="AA5" s="4">
        <f t="shared" ca="1" si="2"/>
        <v>5865</v>
      </c>
      <c r="AB5" s="4" t="s">
        <v>2</v>
      </c>
      <c r="AC5" s="4">
        <f t="shared" ca="1" si="3"/>
        <v>6172</v>
      </c>
      <c r="AE5" s="4">
        <f t="shared" ca="1" si="4"/>
        <v>0</v>
      </c>
      <c r="AF5" s="4">
        <f t="shared" ca="1" si="5"/>
        <v>3</v>
      </c>
      <c r="AG5" s="4" t="s">
        <v>14</v>
      </c>
      <c r="AH5" s="4">
        <f t="shared" ca="1" si="6"/>
        <v>0</v>
      </c>
      <c r="AI5" s="4">
        <f t="shared" ca="1" si="7"/>
        <v>7</v>
      </c>
      <c r="AJ5" s="4" t="s">
        <v>1</v>
      </c>
      <c r="AK5" s="4">
        <f t="shared" ca="1" si="8"/>
        <v>5</v>
      </c>
      <c r="AL5" s="4">
        <f t="shared" ca="1" si="9"/>
        <v>8</v>
      </c>
      <c r="AM5" s="4" t="s">
        <v>3</v>
      </c>
      <c r="AN5" s="4">
        <f t="shared" ca="1" si="10"/>
        <v>6</v>
      </c>
      <c r="AO5" s="4">
        <f t="shared" ca="1" si="11"/>
        <v>5</v>
      </c>
      <c r="AP5" s="4" t="s">
        <v>2</v>
      </c>
      <c r="AQ5" s="4">
        <f t="shared" ca="1" si="12"/>
        <v>6</v>
      </c>
      <c r="AR5" s="4">
        <f t="shared" ca="1" si="13"/>
        <v>1</v>
      </c>
      <c r="AS5" s="4" t="s">
        <v>3</v>
      </c>
      <c r="AT5" s="4">
        <f t="shared" ca="1" si="14"/>
        <v>7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5</v>
      </c>
      <c r="BA5" s="7"/>
      <c r="BC5" s="4">
        <v>5</v>
      </c>
      <c r="BD5" s="6">
        <f t="shared" ca="1" si="18"/>
        <v>3</v>
      </c>
      <c r="BE5" s="6">
        <f t="shared" ca="1" si="19"/>
        <v>8</v>
      </c>
      <c r="BF5" s="7"/>
      <c r="BH5" s="4">
        <v>5</v>
      </c>
      <c r="BI5" s="8">
        <f t="shared" ca="1" si="20"/>
        <v>0</v>
      </c>
      <c r="BJ5" s="8">
        <f t="shared" ca="1" si="0"/>
        <v>6</v>
      </c>
      <c r="BK5" s="9"/>
      <c r="BM5" s="4">
        <v>5</v>
      </c>
      <c r="BN5" s="8">
        <f t="shared" ca="1" si="21"/>
        <v>7</v>
      </c>
      <c r="BO5" s="8">
        <f t="shared" ca="1" si="22"/>
        <v>5</v>
      </c>
      <c r="BP5" s="9"/>
      <c r="BQ5" s="9"/>
      <c r="BR5" s="7"/>
      <c r="BS5" s="10">
        <f t="shared" ca="1" si="23"/>
        <v>0.73826730097366255</v>
      </c>
      <c r="BT5" s="11">
        <f t="shared" ca="1" si="24"/>
        <v>5</v>
      </c>
      <c r="BU5" s="11"/>
      <c r="BV5" s="4">
        <v>5</v>
      </c>
      <c r="BW5" s="4">
        <v>0</v>
      </c>
      <c r="BX5" s="4">
        <v>5</v>
      </c>
      <c r="BY5" s="4"/>
      <c r="BZ5" s="10">
        <f t="shared" ca="1" si="25"/>
        <v>0.64691079992500022</v>
      </c>
      <c r="CA5" s="11">
        <f t="shared" ca="1" si="26"/>
        <v>26</v>
      </c>
      <c r="CB5" s="4"/>
      <c r="CC5" s="4">
        <v>5</v>
      </c>
      <c r="CD5" s="4">
        <v>1</v>
      </c>
      <c r="CE5" s="4">
        <v>5</v>
      </c>
      <c r="CG5" s="10">
        <f t="shared" ca="1" si="27"/>
        <v>0.94650259911291301</v>
      </c>
      <c r="CH5" s="11">
        <f t="shared" ca="1" si="28"/>
        <v>7</v>
      </c>
      <c r="CI5" s="4"/>
      <c r="CJ5" s="4">
        <v>5</v>
      </c>
      <c r="CK5" s="4">
        <v>0</v>
      </c>
      <c r="CL5" s="4">
        <v>4</v>
      </c>
      <c r="CN5" s="10">
        <f t="shared" ca="1" si="29"/>
        <v>0.26746869641345661</v>
      </c>
      <c r="CO5" s="11">
        <f t="shared" ca="1" si="30"/>
        <v>59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2955</v>
      </c>
      <c r="Z6" s="4" t="s">
        <v>1</v>
      </c>
      <c r="AA6" s="4">
        <f t="shared" ca="1" si="2"/>
        <v>351</v>
      </c>
      <c r="AB6" s="4" t="s">
        <v>2</v>
      </c>
      <c r="AC6" s="4">
        <f t="shared" ca="1" si="3"/>
        <v>3306</v>
      </c>
      <c r="AE6" s="4">
        <f t="shared" ca="1" si="4"/>
        <v>2</v>
      </c>
      <c r="AF6" s="4">
        <f t="shared" ca="1" si="5"/>
        <v>9</v>
      </c>
      <c r="AG6" s="4" t="s">
        <v>3</v>
      </c>
      <c r="AH6" s="4">
        <f t="shared" ca="1" si="6"/>
        <v>5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5</v>
      </c>
      <c r="AO6" s="4">
        <f t="shared" ca="1" si="11"/>
        <v>1</v>
      </c>
      <c r="AP6" s="4" t="s">
        <v>2</v>
      </c>
      <c r="AQ6" s="4">
        <f t="shared" ca="1" si="12"/>
        <v>3</v>
      </c>
      <c r="AR6" s="4">
        <f t="shared" ca="1" si="13"/>
        <v>3</v>
      </c>
      <c r="AS6" s="4" t="s">
        <v>3</v>
      </c>
      <c r="AT6" s="4">
        <f t="shared" ca="1" si="14"/>
        <v>0</v>
      </c>
      <c r="AU6" s="4">
        <f t="shared" ca="1" si="15"/>
        <v>6</v>
      </c>
      <c r="AX6" s="4">
        <v>6</v>
      </c>
      <c r="AY6" s="6">
        <f t="shared" ca="1" si="16"/>
        <v>2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3</v>
      </c>
      <c r="BF6" s="7"/>
      <c r="BH6" s="4">
        <v>6</v>
      </c>
      <c r="BI6" s="8">
        <f t="shared" ca="1" si="20"/>
        <v>5</v>
      </c>
      <c r="BJ6" s="8">
        <f t="shared" ca="1" si="0"/>
        <v>5</v>
      </c>
      <c r="BK6" s="9"/>
      <c r="BM6" s="4">
        <v>6</v>
      </c>
      <c r="BN6" s="8">
        <f t="shared" ca="1" si="21"/>
        <v>5</v>
      </c>
      <c r="BO6" s="8">
        <f t="shared" ca="1" si="22"/>
        <v>1</v>
      </c>
      <c r="BP6" s="9"/>
      <c r="BQ6" s="9"/>
      <c r="BR6" s="7"/>
      <c r="BS6" s="10">
        <f t="shared" ca="1" si="23"/>
        <v>0.54226466097588122</v>
      </c>
      <c r="BT6" s="11">
        <f t="shared" ca="1" si="24"/>
        <v>10</v>
      </c>
      <c r="BU6" s="11"/>
      <c r="BV6" s="4">
        <v>6</v>
      </c>
      <c r="BW6" s="4">
        <v>0</v>
      </c>
      <c r="BX6" s="4">
        <v>6</v>
      </c>
      <c r="BY6" s="4"/>
      <c r="BZ6" s="10">
        <f t="shared" ca="1" si="25"/>
        <v>7.7445385353231422E-2</v>
      </c>
      <c r="CA6" s="11">
        <f t="shared" ca="1" si="26"/>
        <v>75</v>
      </c>
      <c r="CB6" s="4"/>
      <c r="CC6" s="4">
        <v>6</v>
      </c>
      <c r="CD6" s="4">
        <v>1</v>
      </c>
      <c r="CE6" s="4">
        <v>6</v>
      </c>
      <c r="CG6" s="10">
        <f t="shared" ca="1" si="27"/>
        <v>0.48601762823154038</v>
      </c>
      <c r="CH6" s="11">
        <f t="shared" ca="1" si="28"/>
        <v>56</v>
      </c>
      <c r="CI6" s="4"/>
      <c r="CJ6" s="4">
        <v>6</v>
      </c>
      <c r="CK6" s="4">
        <v>0</v>
      </c>
      <c r="CL6" s="4">
        <v>5</v>
      </c>
      <c r="CN6" s="10">
        <f t="shared" ca="1" si="29"/>
        <v>0.58916005608750066</v>
      </c>
      <c r="CO6" s="11">
        <f t="shared" ca="1" si="30"/>
        <v>37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6</v>
      </c>
      <c r="F7" s="31" t="str">
        <f ca="1">IF(AND(G7=0,H7=0),"",".")</f>
        <v>.</v>
      </c>
      <c r="G7" s="32">
        <f ca="1">$BI1</f>
        <v>8</v>
      </c>
      <c r="H7" s="32">
        <f ca="1">$BN1</f>
        <v>4</v>
      </c>
      <c r="I7" s="33"/>
      <c r="J7" s="28"/>
      <c r="K7" s="20"/>
      <c r="L7" s="13"/>
      <c r="M7" s="29"/>
      <c r="N7" s="30">
        <f ca="1">$AY2</f>
        <v>5</v>
      </c>
      <c r="O7" s="31">
        <f ca="1">$BD2</f>
        <v>9</v>
      </c>
      <c r="P7" s="31" t="str">
        <f ca="1">IF(AND(Q7=0,R7=0),"",".")</f>
        <v>.</v>
      </c>
      <c r="Q7" s="32">
        <f ca="1">$BI2</f>
        <v>8</v>
      </c>
      <c r="R7" s="32">
        <f ca="1">$BN2</f>
        <v>7</v>
      </c>
      <c r="S7" s="33"/>
      <c r="T7" s="28"/>
      <c r="X7" s="2" t="s">
        <v>18</v>
      </c>
      <c r="Y7" s="4">
        <f t="shared" ca="1" si="1"/>
        <v>839</v>
      </c>
      <c r="Z7" s="4" t="s">
        <v>1</v>
      </c>
      <c r="AA7" s="4">
        <f t="shared" ca="1" si="2"/>
        <v>7608</v>
      </c>
      <c r="AB7" s="4" t="s">
        <v>2</v>
      </c>
      <c r="AC7" s="4">
        <f t="shared" ca="1" si="3"/>
        <v>8447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3</v>
      </c>
      <c r="AI7" s="4">
        <f t="shared" ca="1" si="7"/>
        <v>9</v>
      </c>
      <c r="AJ7" s="4" t="s">
        <v>1</v>
      </c>
      <c r="AK7" s="4">
        <f t="shared" ca="1" si="8"/>
        <v>7</v>
      </c>
      <c r="AL7" s="4">
        <f t="shared" ca="1" si="9"/>
        <v>6</v>
      </c>
      <c r="AM7" s="4" t="s">
        <v>3</v>
      </c>
      <c r="AN7" s="4">
        <f t="shared" ca="1" si="10"/>
        <v>0</v>
      </c>
      <c r="AO7" s="4">
        <f t="shared" ca="1" si="11"/>
        <v>8</v>
      </c>
      <c r="AP7" s="4" t="s">
        <v>19</v>
      </c>
      <c r="AQ7" s="4">
        <f t="shared" ca="1" si="12"/>
        <v>8</v>
      </c>
      <c r="AR7" s="4">
        <f t="shared" ca="1" si="13"/>
        <v>4</v>
      </c>
      <c r="AS7" s="4" t="s">
        <v>3</v>
      </c>
      <c r="AT7" s="4">
        <f t="shared" ca="1" si="14"/>
        <v>4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7</v>
      </c>
      <c r="BA7" s="7"/>
      <c r="BC7" s="4">
        <v>7</v>
      </c>
      <c r="BD7" s="6">
        <f t="shared" ca="1" si="18"/>
        <v>8</v>
      </c>
      <c r="BE7" s="6">
        <f t="shared" ca="1" si="19"/>
        <v>6</v>
      </c>
      <c r="BF7" s="7"/>
      <c r="BH7" s="4">
        <v>7</v>
      </c>
      <c r="BI7" s="8">
        <f t="shared" ca="1" si="20"/>
        <v>3</v>
      </c>
      <c r="BJ7" s="8">
        <f t="shared" ca="1" si="0"/>
        <v>0</v>
      </c>
      <c r="BK7" s="9"/>
      <c r="BM7" s="4">
        <v>7</v>
      </c>
      <c r="BN7" s="8">
        <f t="shared" ca="1" si="21"/>
        <v>9</v>
      </c>
      <c r="BO7" s="8">
        <f t="shared" ca="1" si="22"/>
        <v>8</v>
      </c>
      <c r="BP7" s="9"/>
      <c r="BQ7" s="9"/>
      <c r="BR7" s="7"/>
      <c r="BS7" s="10">
        <f t="shared" ca="1" si="23"/>
        <v>0.67572502773580212</v>
      </c>
      <c r="BT7" s="11">
        <f t="shared" ca="1" si="24"/>
        <v>7</v>
      </c>
      <c r="BU7" s="11"/>
      <c r="BV7" s="4">
        <v>7</v>
      </c>
      <c r="BW7" s="4">
        <v>0</v>
      </c>
      <c r="BX7" s="4">
        <v>7</v>
      </c>
      <c r="BY7" s="4"/>
      <c r="BZ7" s="10">
        <f t="shared" ca="1" si="25"/>
        <v>0.17950458321347651</v>
      </c>
      <c r="CA7" s="11">
        <f t="shared" ca="1" si="26"/>
        <v>69</v>
      </c>
      <c r="CB7" s="4"/>
      <c r="CC7" s="4">
        <v>7</v>
      </c>
      <c r="CD7" s="4">
        <v>1</v>
      </c>
      <c r="CE7" s="4">
        <v>7</v>
      </c>
      <c r="CG7" s="10">
        <f t="shared" ca="1" si="27"/>
        <v>0.77716214770516534</v>
      </c>
      <c r="CH7" s="11">
        <f t="shared" ca="1" si="28"/>
        <v>31</v>
      </c>
      <c r="CI7" s="4"/>
      <c r="CJ7" s="4">
        <v>7</v>
      </c>
      <c r="CK7" s="4">
        <v>0</v>
      </c>
      <c r="CL7" s="4">
        <v>6</v>
      </c>
      <c r="CN7" s="10">
        <f t="shared" ca="1" si="29"/>
        <v>1.2516869430020949E-2</v>
      </c>
      <c r="CO7" s="11">
        <f t="shared" ca="1" si="30"/>
        <v>80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>＋</v>
      </c>
      <c r="D8" s="35">
        <f ca="1">IF(AND($AZ1=0,$AY1=0),"＋",$AZ1)</f>
        <v>3</v>
      </c>
      <c r="E8" s="36">
        <f ca="1">$BE1</f>
        <v>2</v>
      </c>
      <c r="F8" s="36" t="str">
        <f ca="1">IF(AND(G8=0,H8=0),"",".")</f>
        <v>.</v>
      </c>
      <c r="G8" s="37">
        <f ca="1">$BJ1</f>
        <v>9</v>
      </c>
      <c r="H8" s="37">
        <f ca="1">$BO1</f>
        <v>2</v>
      </c>
      <c r="I8" s="33"/>
      <c r="J8" s="28"/>
      <c r="K8" s="20"/>
      <c r="L8" s="13"/>
      <c r="M8" s="34" t="str">
        <f ca="1">IF(AND($AZ2=0,$AY2=0),"","＋")</f>
        <v>＋</v>
      </c>
      <c r="N8" s="35">
        <f ca="1">IF(AND($AZ2=0,$AY2=0),"＋",$AZ2)</f>
        <v>0</v>
      </c>
      <c r="O8" s="36">
        <f ca="1">$BE2</f>
        <v>4</v>
      </c>
      <c r="P8" s="36" t="str">
        <f ca="1">IF(AND(Q8=0,R8=0),"",".")</f>
        <v>.</v>
      </c>
      <c r="Q8" s="37">
        <f ca="1">$BJ2</f>
        <v>4</v>
      </c>
      <c r="R8" s="37">
        <f ca="1">$BO2</f>
        <v>6</v>
      </c>
      <c r="S8" s="33"/>
      <c r="T8" s="28"/>
      <c r="X8" s="2" t="s">
        <v>20</v>
      </c>
      <c r="Y8" s="4">
        <f t="shared" ca="1" si="1"/>
        <v>6669</v>
      </c>
      <c r="Z8" s="4" t="s">
        <v>1</v>
      </c>
      <c r="AA8" s="4">
        <f t="shared" ca="1" si="2"/>
        <v>476</v>
      </c>
      <c r="AB8" s="4" t="s">
        <v>2</v>
      </c>
      <c r="AC8" s="4">
        <f t="shared" ca="1" si="3"/>
        <v>7145</v>
      </c>
      <c r="AE8" s="4">
        <f t="shared" ca="1" si="4"/>
        <v>6</v>
      </c>
      <c r="AF8" s="4">
        <f t="shared" ca="1" si="5"/>
        <v>6</v>
      </c>
      <c r="AG8" s="4" t="s">
        <v>14</v>
      </c>
      <c r="AH8" s="4">
        <f t="shared" ca="1" si="6"/>
        <v>6</v>
      </c>
      <c r="AI8" s="4">
        <f t="shared" ca="1" si="7"/>
        <v>9</v>
      </c>
      <c r="AJ8" s="4" t="s">
        <v>13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7</v>
      </c>
      <c r="AO8" s="4">
        <f t="shared" ca="1" si="11"/>
        <v>6</v>
      </c>
      <c r="AP8" s="4" t="s">
        <v>2</v>
      </c>
      <c r="AQ8" s="4">
        <f t="shared" ca="1" si="12"/>
        <v>7</v>
      </c>
      <c r="AR8" s="4">
        <f t="shared" ca="1" si="13"/>
        <v>1</v>
      </c>
      <c r="AS8" s="4" t="s">
        <v>3</v>
      </c>
      <c r="AT8" s="4">
        <f t="shared" ca="1" si="14"/>
        <v>4</v>
      </c>
      <c r="AU8" s="4">
        <f t="shared" ca="1" si="15"/>
        <v>5</v>
      </c>
      <c r="AX8" s="4">
        <v>8</v>
      </c>
      <c r="AY8" s="6">
        <f t="shared" ca="1" si="16"/>
        <v>6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4</v>
      </c>
      <c r="BF8" s="7"/>
      <c r="BH8" s="4">
        <v>8</v>
      </c>
      <c r="BI8" s="8">
        <f t="shared" ca="1" si="20"/>
        <v>6</v>
      </c>
      <c r="BJ8" s="8">
        <f t="shared" ca="1" si="0"/>
        <v>7</v>
      </c>
      <c r="BK8" s="9"/>
      <c r="BM8" s="4">
        <v>8</v>
      </c>
      <c r="BN8" s="8">
        <f t="shared" ca="1" si="21"/>
        <v>9</v>
      </c>
      <c r="BO8" s="8">
        <f t="shared" ca="1" si="22"/>
        <v>6</v>
      </c>
      <c r="BP8" s="9"/>
      <c r="BQ8" s="9"/>
      <c r="BR8" s="7"/>
      <c r="BS8" s="10">
        <f t="shared" ca="1" si="23"/>
        <v>0.21603184347425408</v>
      </c>
      <c r="BT8" s="11">
        <f t="shared" ca="1" si="24"/>
        <v>14</v>
      </c>
      <c r="BU8" s="11"/>
      <c r="BV8" s="4">
        <v>8</v>
      </c>
      <c r="BW8" s="4">
        <v>0</v>
      </c>
      <c r="BX8" s="4">
        <v>8</v>
      </c>
      <c r="BY8" s="4"/>
      <c r="BZ8" s="10">
        <f t="shared" ca="1" si="25"/>
        <v>0.37346802654910172</v>
      </c>
      <c r="CA8" s="11">
        <f t="shared" ca="1" si="26"/>
        <v>49</v>
      </c>
      <c r="CB8" s="4"/>
      <c r="CC8" s="4">
        <v>8</v>
      </c>
      <c r="CD8" s="4">
        <v>1</v>
      </c>
      <c r="CE8" s="4">
        <v>8</v>
      </c>
      <c r="CG8" s="10">
        <f t="shared" ca="1" si="27"/>
        <v>0.33443863805538332</v>
      </c>
      <c r="CH8" s="11">
        <f t="shared" ca="1" si="28"/>
        <v>68</v>
      </c>
      <c r="CI8" s="4"/>
      <c r="CJ8" s="4">
        <v>8</v>
      </c>
      <c r="CK8" s="4">
        <v>0</v>
      </c>
      <c r="CL8" s="4">
        <v>7</v>
      </c>
      <c r="CN8" s="10">
        <f t="shared" ca="1" si="29"/>
        <v>2.4555463052063686E-2</v>
      </c>
      <c r="CO8" s="11">
        <f t="shared" ca="1" si="30"/>
        <v>78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3</v>
      </c>
      <c r="E9" s="41">
        <f ca="1">$AR1</f>
        <v>9</v>
      </c>
      <c r="F9" s="41" t="str">
        <f>$AS1</f>
        <v>.</v>
      </c>
      <c r="G9" s="42">
        <f ca="1">$AT1</f>
        <v>7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6</v>
      </c>
      <c r="O9" s="41">
        <f ca="1">$AR2</f>
        <v>4</v>
      </c>
      <c r="P9" s="41" t="str">
        <f>$AS2</f>
        <v>.</v>
      </c>
      <c r="Q9" s="42">
        <f ca="1">$AT2</f>
        <v>3</v>
      </c>
      <c r="R9" s="43">
        <f ca="1">$AU2</f>
        <v>3</v>
      </c>
      <c r="S9" s="33"/>
      <c r="T9" s="44"/>
      <c r="X9" s="2" t="s">
        <v>21</v>
      </c>
      <c r="Y9" s="4">
        <f t="shared" ca="1" si="1"/>
        <v>7725</v>
      </c>
      <c r="Z9" s="4" t="s">
        <v>1</v>
      </c>
      <c r="AA9" s="4">
        <f t="shared" ca="1" si="2"/>
        <v>758</v>
      </c>
      <c r="AB9" s="4" t="s">
        <v>2</v>
      </c>
      <c r="AC9" s="4">
        <f t="shared" ca="1" si="3"/>
        <v>8483</v>
      </c>
      <c r="AE9" s="4">
        <f t="shared" ca="1" si="4"/>
        <v>7</v>
      </c>
      <c r="AF9" s="4">
        <f t="shared" ca="1" si="5"/>
        <v>7</v>
      </c>
      <c r="AG9" s="4" t="s">
        <v>3</v>
      </c>
      <c r="AH9" s="4">
        <f t="shared" ca="1" si="6"/>
        <v>2</v>
      </c>
      <c r="AI9" s="4">
        <f t="shared" ca="1" si="7"/>
        <v>5</v>
      </c>
      <c r="AJ9" s="4" t="s">
        <v>1</v>
      </c>
      <c r="AK9" s="4">
        <f t="shared" ca="1" si="8"/>
        <v>0</v>
      </c>
      <c r="AL9" s="4">
        <f t="shared" ca="1" si="9"/>
        <v>7</v>
      </c>
      <c r="AM9" s="4" t="s">
        <v>3</v>
      </c>
      <c r="AN9" s="4">
        <f t="shared" ca="1" si="10"/>
        <v>5</v>
      </c>
      <c r="AO9" s="4">
        <f t="shared" ca="1" si="11"/>
        <v>8</v>
      </c>
      <c r="AP9" s="4" t="s">
        <v>19</v>
      </c>
      <c r="AQ9" s="4">
        <f t="shared" ca="1" si="12"/>
        <v>8</v>
      </c>
      <c r="AR9" s="4">
        <f t="shared" ca="1" si="13"/>
        <v>4</v>
      </c>
      <c r="AS9" s="4" t="s">
        <v>3</v>
      </c>
      <c r="AT9" s="4">
        <f t="shared" ca="1" si="14"/>
        <v>8</v>
      </c>
      <c r="AU9" s="4">
        <f t="shared" ca="1" si="15"/>
        <v>3</v>
      </c>
      <c r="AX9" s="4">
        <v>9</v>
      </c>
      <c r="AY9" s="6">
        <f t="shared" ca="1" si="16"/>
        <v>7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7</v>
      </c>
      <c r="BF9" s="7"/>
      <c r="BH9" s="4">
        <v>9</v>
      </c>
      <c r="BI9" s="8">
        <f t="shared" ca="1" si="20"/>
        <v>2</v>
      </c>
      <c r="BJ9" s="8">
        <f t="shared" ca="1" si="0"/>
        <v>5</v>
      </c>
      <c r="BK9" s="9"/>
      <c r="BM9" s="4">
        <v>9</v>
      </c>
      <c r="BN9" s="8">
        <f t="shared" ca="1" si="21"/>
        <v>5</v>
      </c>
      <c r="BO9" s="8">
        <f t="shared" ca="1" si="22"/>
        <v>8</v>
      </c>
      <c r="BP9" s="9"/>
      <c r="BQ9" s="9"/>
      <c r="BR9" s="7"/>
      <c r="BS9" s="10">
        <f t="shared" ca="1" si="23"/>
        <v>0.12028342174099071</v>
      </c>
      <c r="BT9" s="11">
        <f t="shared" ca="1" si="24"/>
        <v>15</v>
      </c>
      <c r="BU9" s="11"/>
      <c r="BV9" s="4">
        <v>9</v>
      </c>
      <c r="BW9" s="4">
        <v>1</v>
      </c>
      <c r="BX9" s="4">
        <v>0</v>
      </c>
      <c r="BY9" s="4"/>
      <c r="BZ9" s="10">
        <f t="shared" ca="1" si="25"/>
        <v>0.27372325958383681</v>
      </c>
      <c r="CA9" s="11">
        <f t="shared" ca="1" si="26"/>
        <v>61</v>
      </c>
      <c r="CB9" s="4"/>
      <c r="CC9" s="4">
        <v>9</v>
      </c>
      <c r="CD9" s="4">
        <v>1</v>
      </c>
      <c r="CE9" s="4">
        <v>9</v>
      </c>
      <c r="CG9" s="10">
        <f t="shared" ca="1" si="27"/>
        <v>0.82825223430892192</v>
      </c>
      <c r="CH9" s="11">
        <f t="shared" ca="1" si="28"/>
        <v>26</v>
      </c>
      <c r="CI9" s="4"/>
      <c r="CJ9" s="4">
        <v>9</v>
      </c>
      <c r="CK9" s="4">
        <v>0</v>
      </c>
      <c r="CL9" s="4">
        <v>8</v>
      </c>
      <c r="CN9" s="10">
        <f t="shared" ca="1" si="29"/>
        <v>0.5082376613678532</v>
      </c>
      <c r="CO9" s="11">
        <f t="shared" ca="1" si="30"/>
        <v>44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8853</v>
      </c>
      <c r="Z10" s="4" t="s">
        <v>1</v>
      </c>
      <c r="AA10" s="4">
        <f t="shared" ca="1" si="2"/>
        <v>116</v>
      </c>
      <c r="AB10" s="4" t="s">
        <v>2</v>
      </c>
      <c r="AC10" s="4">
        <f t="shared" ca="1" si="3"/>
        <v>8969</v>
      </c>
      <c r="AE10" s="4">
        <f t="shared" ca="1" si="4"/>
        <v>8</v>
      </c>
      <c r="AF10" s="4">
        <f t="shared" ca="1" si="5"/>
        <v>8</v>
      </c>
      <c r="AG10" s="4" t="s">
        <v>14</v>
      </c>
      <c r="AH10" s="4">
        <f t="shared" ca="1" si="6"/>
        <v>5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1</v>
      </c>
      <c r="AM10" s="4" t="s">
        <v>14</v>
      </c>
      <c r="AN10" s="4">
        <f t="shared" ca="1" si="10"/>
        <v>1</v>
      </c>
      <c r="AO10" s="4">
        <f t="shared" ca="1" si="11"/>
        <v>6</v>
      </c>
      <c r="AP10" s="4" t="s">
        <v>19</v>
      </c>
      <c r="AQ10" s="4">
        <f t="shared" ca="1" si="12"/>
        <v>8</v>
      </c>
      <c r="AR10" s="4">
        <f t="shared" ca="1" si="13"/>
        <v>9</v>
      </c>
      <c r="AS10" s="4" t="s">
        <v>3</v>
      </c>
      <c r="AT10" s="4">
        <f t="shared" ca="1" si="14"/>
        <v>6</v>
      </c>
      <c r="AU10" s="4">
        <f t="shared" ca="1" si="15"/>
        <v>9</v>
      </c>
      <c r="AX10" s="4">
        <v>10</v>
      </c>
      <c r="AY10" s="6">
        <f t="shared" ca="1" si="16"/>
        <v>8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1</v>
      </c>
      <c r="BF10" s="7"/>
      <c r="BH10" s="4">
        <v>10</v>
      </c>
      <c r="BI10" s="8">
        <f t="shared" ca="1" si="20"/>
        <v>5</v>
      </c>
      <c r="BJ10" s="8">
        <f t="shared" ca="1" si="0"/>
        <v>1</v>
      </c>
      <c r="BK10" s="9"/>
      <c r="BM10" s="4">
        <v>10</v>
      </c>
      <c r="BN10" s="8">
        <f t="shared" ca="1" si="21"/>
        <v>3</v>
      </c>
      <c r="BO10" s="8">
        <f t="shared" ca="1" si="22"/>
        <v>6</v>
      </c>
      <c r="BP10" s="9"/>
      <c r="BQ10" s="9"/>
      <c r="BR10" s="7"/>
      <c r="BS10" s="10">
        <f t="shared" ca="1" si="23"/>
        <v>8.3534172081673352E-2</v>
      </c>
      <c r="BT10" s="11">
        <f t="shared" ca="1" si="24"/>
        <v>16</v>
      </c>
      <c r="BU10" s="11"/>
      <c r="BV10" s="4">
        <v>10</v>
      </c>
      <c r="BW10" s="4">
        <v>2</v>
      </c>
      <c r="BX10" s="4">
        <v>0</v>
      </c>
      <c r="BY10" s="4"/>
      <c r="BZ10" s="10">
        <f t="shared" ca="1" si="25"/>
        <v>0.23945885552277901</v>
      </c>
      <c r="CA10" s="11">
        <f t="shared" ca="1" si="26"/>
        <v>64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0.51614305085269097</v>
      </c>
      <c r="CH10" s="11">
        <f t="shared" ca="1" si="28"/>
        <v>52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0.74085075535013567</v>
      </c>
      <c r="CO10" s="11">
        <f t="shared" ca="1" si="30"/>
        <v>24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501</v>
      </c>
      <c r="Z11" s="4" t="s">
        <v>1</v>
      </c>
      <c r="AA11" s="4">
        <f t="shared" ca="1" si="2"/>
        <v>1901</v>
      </c>
      <c r="AB11" s="4" t="s">
        <v>2</v>
      </c>
      <c r="AC11" s="4">
        <f t="shared" ca="1" si="3"/>
        <v>2402</v>
      </c>
      <c r="AE11" s="4">
        <f t="shared" ca="1" si="4"/>
        <v>0</v>
      </c>
      <c r="AF11" s="4">
        <f t="shared" ca="1" si="5"/>
        <v>5</v>
      </c>
      <c r="AG11" s="4" t="s">
        <v>3</v>
      </c>
      <c r="AH11" s="4">
        <f t="shared" ca="1" si="6"/>
        <v>0</v>
      </c>
      <c r="AI11" s="4">
        <f t="shared" ca="1" si="7"/>
        <v>1</v>
      </c>
      <c r="AJ11" s="4" t="s">
        <v>1</v>
      </c>
      <c r="AK11" s="4">
        <f t="shared" ca="1" si="8"/>
        <v>1</v>
      </c>
      <c r="AL11" s="4">
        <f t="shared" ca="1" si="9"/>
        <v>9</v>
      </c>
      <c r="AM11" s="4" t="s">
        <v>3</v>
      </c>
      <c r="AN11" s="4">
        <f t="shared" ca="1" si="10"/>
        <v>0</v>
      </c>
      <c r="AO11" s="4">
        <f t="shared" ca="1" si="11"/>
        <v>1</v>
      </c>
      <c r="AP11" s="4" t="s">
        <v>19</v>
      </c>
      <c r="AQ11" s="4">
        <f t="shared" ca="1" si="12"/>
        <v>2</v>
      </c>
      <c r="AR11" s="4">
        <f t="shared" ca="1" si="13"/>
        <v>4</v>
      </c>
      <c r="AS11" s="4" t="s">
        <v>3</v>
      </c>
      <c r="AT11" s="4">
        <f t="shared" ca="1" si="14"/>
        <v>0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1</v>
      </c>
      <c r="BA11" s="7"/>
      <c r="BC11" s="4">
        <v>11</v>
      </c>
      <c r="BD11" s="6">
        <f t="shared" ca="1" si="18"/>
        <v>5</v>
      </c>
      <c r="BE11" s="6">
        <f t="shared" ca="1" si="19"/>
        <v>9</v>
      </c>
      <c r="BF11" s="7"/>
      <c r="BH11" s="4">
        <v>11</v>
      </c>
      <c r="BI11" s="8">
        <f t="shared" ca="1" si="20"/>
        <v>0</v>
      </c>
      <c r="BJ11" s="8">
        <f t="shared" ca="1" si="0"/>
        <v>0</v>
      </c>
      <c r="BK11" s="9"/>
      <c r="BM11" s="4">
        <v>11</v>
      </c>
      <c r="BN11" s="8">
        <f t="shared" ca="1" si="21"/>
        <v>1</v>
      </c>
      <c r="BO11" s="8">
        <f t="shared" ca="1" si="22"/>
        <v>1</v>
      </c>
      <c r="BP11" s="9"/>
      <c r="BQ11" s="9"/>
      <c r="BR11" s="7"/>
      <c r="BS11" s="10">
        <f t="shared" ca="1" si="23"/>
        <v>0.99544883211015478</v>
      </c>
      <c r="BT11" s="11">
        <f t="shared" ca="1" si="24"/>
        <v>1</v>
      </c>
      <c r="BU11" s="11"/>
      <c r="BV11" s="4">
        <v>11</v>
      </c>
      <c r="BW11" s="4">
        <v>3</v>
      </c>
      <c r="BX11" s="4">
        <v>0</v>
      </c>
      <c r="BY11" s="4"/>
      <c r="BZ11" s="10">
        <f t="shared" ca="1" si="25"/>
        <v>0.45989163272239098</v>
      </c>
      <c r="CA11" s="11">
        <f t="shared" ca="1" si="26"/>
        <v>45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0.99732017738655609</v>
      </c>
      <c r="CH11" s="11">
        <f t="shared" ca="1" si="28"/>
        <v>1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0.99941911342060696</v>
      </c>
      <c r="CO11" s="11">
        <f t="shared" ca="1" si="30"/>
        <v>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2" t="str">
        <f ca="1">$Y3/100&amp;$Z3&amp;$AA3/100&amp;$AB3</f>
        <v>8.25＋45.19＝</v>
      </c>
      <c r="D12" s="83"/>
      <c r="E12" s="83"/>
      <c r="F12" s="83"/>
      <c r="G12" s="73">
        <f ca="1">$AC3/100</f>
        <v>53.44</v>
      </c>
      <c r="H12" s="74"/>
      <c r="I12" s="21"/>
      <c r="J12" s="22"/>
      <c r="K12" s="20"/>
      <c r="L12" s="13"/>
      <c r="M12" s="82" t="str">
        <f ca="1">$Y4/100&amp;$Z4&amp;$AA4/100&amp;$AB4</f>
        <v>1.37＋88.17＝</v>
      </c>
      <c r="N12" s="83"/>
      <c r="O12" s="83"/>
      <c r="P12" s="83"/>
      <c r="Q12" s="73">
        <f ca="1">$AC4/100</f>
        <v>89.54</v>
      </c>
      <c r="R12" s="74"/>
      <c r="S12" s="21"/>
      <c r="T12" s="23"/>
      <c r="X12" s="2" t="s">
        <v>24</v>
      </c>
      <c r="Y12" s="4">
        <f t="shared" ca="1" si="1"/>
        <v>3912</v>
      </c>
      <c r="Z12" s="4" t="s">
        <v>1</v>
      </c>
      <c r="AA12" s="4">
        <f t="shared" ca="1" si="2"/>
        <v>731</v>
      </c>
      <c r="AB12" s="4" t="s">
        <v>2</v>
      </c>
      <c r="AC12" s="4">
        <f t="shared" ca="1" si="3"/>
        <v>4643</v>
      </c>
      <c r="AE12" s="4">
        <f t="shared" ca="1" si="4"/>
        <v>3</v>
      </c>
      <c r="AF12" s="4">
        <f t="shared" ca="1" si="5"/>
        <v>9</v>
      </c>
      <c r="AG12" s="4" t="s">
        <v>3</v>
      </c>
      <c r="AH12" s="4">
        <f t="shared" ca="1" si="6"/>
        <v>1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3</v>
      </c>
      <c r="AO12" s="4">
        <f t="shared" ca="1" si="11"/>
        <v>1</v>
      </c>
      <c r="AP12" s="4" t="s">
        <v>19</v>
      </c>
      <c r="AQ12" s="4">
        <f t="shared" ca="1" si="12"/>
        <v>4</v>
      </c>
      <c r="AR12" s="4">
        <f t="shared" ca="1" si="13"/>
        <v>6</v>
      </c>
      <c r="AS12" s="4" t="s">
        <v>3</v>
      </c>
      <c r="AT12" s="4">
        <f t="shared" ca="1" si="14"/>
        <v>4</v>
      </c>
      <c r="AU12" s="4">
        <f t="shared" ca="1" si="15"/>
        <v>3</v>
      </c>
      <c r="AX12" s="4">
        <v>12</v>
      </c>
      <c r="AY12" s="6">
        <f t="shared" ca="1" si="16"/>
        <v>3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7</v>
      </c>
      <c r="BF12" s="7"/>
      <c r="BH12" s="4">
        <v>12</v>
      </c>
      <c r="BI12" s="8">
        <f t="shared" ca="1" si="20"/>
        <v>1</v>
      </c>
      <c r="BJ12" s="8">
        <f t="shared" ca="1" si="0"/>
        <v>3</v>
      </c>
      <c r="BK12" s="9"/>
      <c r="BM12" s="4">
        <v>12</v>
      </c>
      <c r="BN12" s="8">
        <f t="shared" ca="1" si="21"/>
        <v>2</v>
      </c>
      <c r="BO12" s="8">
        <f t="shared" ca="1" si="22"/>
        <v>1</v>
      </c>
      <c r="BP12" s="9"/>
      <c r="BQ12" s="9"/>
      <c r="BR12" s="7"/>
      <c r="BS12" s="10">
        <f t="shared" ca="1" si="23"/>
        <v>0.52718706719300523</v>
      </c>
      <c r="BT12" s="11">
        <f t="shared" ca="1" si="24"/>
        <v>11</v>
      </c>
      <c r="BU12" s="11"/>
      <c r="BV12" s="4">
        <v>12</v>
      </c>
      <c r="BW12" s="4">
        <v>4</v>
      </c>
      <c r="BX12" s="4">
        <v>0</v>
      </c>
      <c r="BY12" s="4"/>
      <c r="BZ12" s="10">
        <f t="shared" ca="1" si="25"/>
        <v>2.6142469589409689E-2</v>
      </c>
      <c r="CA12" s="11">
        <f t="shared" ca="1" si="26"/>
        <v>79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0.8913604654310312</v>
      </c>
      <c r="CH12" s="11">
        <f t="shared" ca="1" si="28"/>
        <v>14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0.89758915289033747</v>
      </c>
      <c r="CO12" s="11">
        <f t="shared" ca="1" si="30"/>
        <v>10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0.43770349763897121</v>
      </c>
      <c r="BT13" s="11">
        <f t="shared" ca="1" si="24"/>
        <v>12</v>
      </c>
      <c r="BU13" s="11"/>
      <c r="BV13" s="4">
        <v>13</v>
      </c>
      <c r="BW13" s="4">
        <v>5</v>
      </c>
      <c r="BX13" s="4">
        <v>0</v>
      </c>
      <c r="BY13" s="4"/>
      <c r="BZ13" s="10">
        <f t="shared" ca="1" si="25"/>
        <v>0.10150480420495223</v>
      </c>
      <c r="CA13" s="11">
        <f t="shared" ca="1" si="26"/>
        <v>74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0.75602806355022933</v>
      </c>
      <c r="CH13" s="11">
        <f t="shared" ca="1" si="28"/>
        <v>35</v>
      </c>
      <c r="CI13" s="4"/>
      <c r="CJ13" s="4">
        <v>13</v>
      </c>
      <c r="CK13" s="4">
        <v>1</v>
      </c>
      <c r="CL13" s="4">
        <v>2</v>
      </c>
      <c r="CN13" s="10">
        <f t="shared" ca="1" si="29"/>
        <v>9.5329466886638015E-2</v>
      </c>
      <c r="CO13" s="11">
        <f t="shared" ca="1" si="30"/>
        <v>74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8</v>
      </c>
      <c r="F14" s="31" t="str">
        <f ca="1">IF(AND(G14=0,H14=0),"",".")</f>
        <v>.</v>
      </c>
      <c r="G14" s="32">
        <f ca="1">$BI3</f>
        <v>2</v>
      </c>
      <c r="H14" s="32">
        <f ca="1">$BN3</f>
        <v>5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1</v>
      </c>
      <c r="P14" s="31" t="str">
        <f ca="1">IF(AND(Q14=0,R14=0),"",".")</f>
        <v>.</v>
      </c>
      <c r="Q14" s="32">
        <f ca="1">$BI4</f>
        <v>3</v>
      </c>
      <c r="R14" s="32">
        <f ca="1">$BN4</f>
        <v>7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0.68786709764414478</v>
      </c>
      <c r="BT14" s="11">
        <f t="shared" ca="1" si="24"/>
        <v>6</v>
      </c>
      <c r="BU14" s="11"/>
      <c r="BV14" s="4">
        <v>14</v>
      </c>
      <c r="BW14" s="4">
        <v>6</v>
      </c>
      <c r="BX14" s="4">
        <v>0</v>
      </c>
      <c r="BY14" s="4"/>
      <c r="BZ14" s="10">
        <f t="shared" ca="1" si="25"/>
        <v>0.71987467294556895</v>
      </c>
      <c r="CA14" s="11">
        <f t="shared" ca="1" si="26"/>
        <v>22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0.4220945607590344</v>
      </c>
      <c r="CH14" s="11">
        <f t="shared" ca="1" si="28"/>
        <v>60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0.60670773930443822</v>
      </c>
      <c r="CO14" s="11">
        <f t="shared" ca="1" si="30"/>
        <v>36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>＋</v>
      </c>
      <c r="D15" s="35">
        <f ca="1">IF(AND($AZ3=0,$AY3=0),"＋",$AZ3)</f>
        <v>4</v>
      </c>
      <c r="E15" s="36">
        <f ca="1">$BE3</f>
        <v>5</v>
      </c>
      <c r="F15" s="36" t="str">
        <f ca="1">IF(AND(G15=0,H15=0),"",".")</f>
        <v>.</v>
      </c>
      <c r="G15" s="37">
        <f ca="1">$BJ3</f>
        <v>1</v>
      </c>
      <c r="H15" s="37">
        <f ca="1">$BO3</f>
        <v>9</v>
      </c>
      <c r="I15" s="33"/>
      <c r="J15" s="28"/>
      <c r="K15" s="20"/>
      <c r="L15" s="13"/>
      <c r="M15" s="34" t="str">
        <f ca="1">IF(AND($AZ4=0,$AY4=0),"","＋")</f>
        <v>＋</v>
      </c>
      <c r="N15" s="35">
        <f ca="1">IF(AND($AZ4=0,$AY4=0),"＋",$AZ4)</f>
        <v>8</v>
      </c>
      <c r="O15" s="36">
        <f ca="1">$BE4</f>
        <v>8</v>
      </c>
      <c r="P15" s="36" t="str">
        <f ca="1">IF(AND(Q15=0,R15=0),"",".")</f>
        <v>.</v>
      </c>
      <c r="Q15" s="37">
        <f ca="1">$BJ4</f>
        <v>1</v>
      </c>
      <c r="R15" s="37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0.87856417542407217</v>
      </c>
      <c r="BT15" s="11">
        <f t="shared" ca="1" si="24"/>
        <v>2</v>
      </c>
      <c r="BU15" s="11"/>
      <c r="BV15" s="4">
        <v>15</v>
      </c>
      <c r="BW15" s="4">
        <v>7</v>
      </c>
      <c r="BX15" s="4">
        <v>0</v>
      </c>
      <c r="BY15" s="4"/>
      <c r="BZ15" s="10">
        <f t="shared" ca="1" si="25"/>
        <v>0.37067661635546612</v>
      </c>
      <c r="CA15" s="11">
        <f t="shared" ca="1" si="26"/>
        <v>50</v>
      </c>
      <c r="CB15" s="4"/>
      <c r="CC15" s="4">
        <v>15</v>
      </c>
      <c r="CD15" s="4">
        <v>2</v>
      </c>
      <c r="CE15" s="4">
        <v>6</v>
      </c>
      <c r="CG15" s="10">
        <f t="shared" ca="1" si="27"/>
        <v>2.6494504502412086E-2</v>
      </c>
      <c r="CH15" s="11">
        <f t="shared" ca="1" si="28"/>
        <v>99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0.2328867755617976</v>
      </c>
      <c r="CO15" s="11">
        <f t="shared" ca="1" si="30"/>
        <v>63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5</v>
      </c>
      <c r="E16" s="41">
        <f ca="1">$AR3</f>
        <v>3</v>
      </c>
      <c r="F16" s="41" t="str">
        <f>$AS3</f>
        <v>.</v>
      </c>
      <c r="G16" s="42">
        <f ca="1">$AT3</f>
        <v>4</v>
      </c>
      <c r="H16" s="43">
        <f ca="1">$AU3</f>
        <v>4</v>
      </c>
      <c r="I16" s="33"/>
      <c r="J16" s="44"/>
      <c r="K16" s="45"/>
      <c r="L16" s="38"/>
      <c r="M16" s="39"/>
      <c r="N16" s="40">
        <f ca="1">$AQ4</f>
        <v>8</v>
      </c>
      <c r="O16" s="41">
        <f ca="1">$AR4</f>
        <v>9</v>
      </c>
      <c r="P16" s="41" t="str">
        <f>$AS4</f>
        <v>.</v>
      </c>
      <c r="Q16" s="42">
        <f ca="1">$AT4</f>
        <v>5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0.54237446640501363</v>
      </c>
      <c r="BT16" s="11">
        <f t="shared" ca="1" si="24"/>
        <v>9</v>
      </c>
      <c r="BU16" s="11"/>
      <c r="BV16" s="4">
        <v>16</v>
      </c>
      <c r="BW16" s="4">
        <v>8</v>
      </c>
      <c r="BX16" s="4">
        <v>0</v>
      </c>
      <c r="BY16" s="4"/>
      <c r="BZ16" s="10">
        <f t="shared" ca="1" si="25"/>
        <v>0.71951403768023314</v>
      </c>
      <c r="CA16" s="11">
        <f t="shared" ca="1" si="26"/>
        <v>23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0.90758214242737811</v>
      </c>
      <c r="CH16" s="11">
        <f t="shared" ca="1" si="28"/>
        <v>11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0.19761228204946024</v>
      </c>
      <c r="CO16" s="11">
        <f t="shared" ca="1" si="30"/>
        <v>64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/>
      <c r="BT17" s="11"/>
      <c r="BU17" s="11"/>
      <c r="BV17" s="4"/>
      <c r="BW17" s="4"/>
      <c r="BX17" s="4"/>
      <c r="BY17" s="4"/>
      <c r="BZ17" s="10">
        <f t="shared" ca="1" si="25"/>
        <v>0.1086041480108535</v>
      </c>
      <c r="CA17" s="11">
        <f t="shared" ca="1" si="26"/>
        <v>72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0.63012542720090747</v>
      </c>
      <c r="CH17" s="11">
        <f t="shared" ca="1" si="28"/>
        <v>44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0.31453566059143545</v>
      </c>
      <c r="CO17" s="11">
        <f t="shared" ca="1" si="30"/>
        <v>54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/>
      <c r="BT18" s="11"/>
      <c r="BU18" s="11"/>
      <c r="BV18" s="4"/>
      <c r="BW18" s="4"/>
      <c r="BX18" s="4"/>
      <c r="BY18" s="4"/>
      <c r="BZ18" s="10">
        <f t="shared" ca="1" si="25"/>
        <v>0.52144193278386153</v>
      </c>
      <c r="CA18" s="11">
        <f t="shared" ca="1" si="26"/>
        <v>39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0.28110584581957998</v>
      </c>
      <c r="CH18" s="11">
        <f t="shared" ca="1" si="28"/>
        <v>74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0.93789154937722397</v>
      </c>
      <c r="CO18" s="11">
        <f t="shared" ca="1" si="30"/>
        <v>5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2" t="str">
        <f ca="1">$Y5/100&amp;$Z5&amp;$AA5/100&amp;$AB5</f>
        <v>3.07＋58.65＝</v>
      </c>
      <c r="D19" s="83"/>
      <c r="E19" s="83"/>
      <c r="F19" s="83"/>
      <c r="G19" s="73">
        <f ca="1">$AC5/100</f>
        <v>61.72</v>
      </c>
      <c r="H19" s="74"/>
      <c r="I19" s="21"/>
      <c r="J19" s="22"/>
      <c r="K19" s="20"/>
      <c r="L19" s="13"/>
      <c r="M19" s="82" t="str">
        <f ca="1">$Y6/100&amp;$Z6&amp;$AA6/100&amp;$AB6</f>
        <v>29.55＋3.51＝</v>
      </c>
      <c r="N19" s="83"/>
      <c r="O19" s="83"/>
      <c r="P19" s="83"/>
      <c r="Q19" s="73">
        <f ca="1">$AC6/100</f>
        <v>33.06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0.46419373486253745</v>
      </c>
      <c r="CA19" s="11">
        <f t="shared" ca="1" si="26"/>
        <v>44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0.65409658805100868</v>
      </c>
      <c r="CH19" s="11">
        <f t="shared" ca="1" si="28"/>
        <v>40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0.75650217501701755</v>
      </c>
      <c r="CO19" s="11">
        <f t="shared" ca="1" si="30"/>
        <v>22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0.46421785365924251</v>
      </c>
      <c r="CA20" s="11">
        <f t="shared" ca="1" si="26"/>
        <v>43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0.82012760156289133</v>
      </c>
      <c r="CH20" s="11">
        <f t="shared" ca="1" si="28"/>
        <v>27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0.72734708460917052</v>
      </c>
      <c r="CO20" s="11">
        <f t="shared" ca="1" si="30"/>
        <v>25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3</v>
      </c>
      <c r="F21" s="31" t="str">
        <f ca="1">IF(AND(G21=0,H21=0),"",".")</f>
        <v>.</v>
      </c>
      <c r="G21" s="32">
        <f ca="1">$BI5</f>
        <v>0</v>
      </c>
      <c r="H21" s="32">
        <f ca="1">$BN5</f>
        <v>7</v>
      </c>
      <c r="I21" s="33"/>
      <c r="J21" s="28"/>
      <c r="K21" s="20"/>
      <c r="L21" s="13"/>
      <c r="M21" s="29"/>
      <c r="N21" s="30">
        <f ca="1">$AY6</f>
        <v>2</v>
      </c>
      <c r="O21" s="31">
        <f ca="1">$BD6</f>
        <v>9</v>
      </c>
      <c r="P21" s="31" t="str">
        <f ca="1">IF(AND(Q21=0,R21=0),"",".")</f>
        <v>.</v>
      </c>
      <c r="Q21" s="32">
        <f ca="1">$BI6</f>
        <v>5</v>
      </c>
      <c r="R21" s="3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0.93382030784398251</v>
      </c>
      <c r="CA21" s="11">
        <f t="shared" ca="1" si="26"/>
        <v>5</v>
      </c>
      <c r="CB21" s="4"/>
      <c r="CC21" s="4">
        <v>21</v>
      </c>
      <c r="CD21" s="4">
        <v>3</v>
      </c>
      <c r="CE21" s="4">
        <v>3</v>
      </c>
      <c r="CG21" s="10">
        <f t="shared" ca="1" si="27"/>
        <v>8.7500236320277924E-2</v>
      </c>
      <c r="CH21" s="11">
        <f t="shared" ca="1" si="28"/>
        <v>94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0.80340193643424662</v>
      </c>
      <c r="CO21" s="11">
        <f t="shared" ca="1" si="30"/>
        <v>19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IF(AND($AZ5=0,$AY5=0),"","＋")</f>
        <v>＋</v>
      </c>
      <c r="D22" s="35">
        <f ca="1">IF(AND($AZ5=0,$AY5=0),"＋",$AZ5)</f>
        <v>5</v>
      </c>
      <c r="E22" s="36">
        <f ca="1">$BE5</f>
        <v>8</v>
      </c>
      <c r="F22" s="36" t="str">
        <f ca="1">IF(AND(G22=0,H22=0),"",".")</f>
        <v>.</v>
      </c>
      <c r="G22" s="37">
        <f ca="1">$BJ5</f>
        <v>6</v>
      </c>
      <c r="H22" s="37">
        <f ca="1">$BO5</f>
        <v>5</v>
      </c>
      <c r="I22" s="33"/>
      <c r="J22" s="28"/>
      <c r="K22" s="20"/>
      <c r="L22" s="13"/>
      <c r="M22" s="34" t="str">
        <f ca="1">IF(AND($AZ6=0,$AY6=0),"","＋")</f>
        <v>＋</v>
      </c>
      <c r="N22" s="35">
        <f ca="1">IF(AND($AZ6=0,$AY6=0),"＋",$AZ6)</f>
        <v>0</v>
      </c>
      <c r="O22" s="36">
        <f ca="1">$BE6</f>
        <v>3</v>
      </c>
      <c r="P22" s="36" t="str">
        <f ca="1">IF(AND(Q22=0,R22=0),"",".")</f>
        <v>.</v>
      </c>
      <c r="Q22" s="37">
        <f ca="1">$BJ6</f>
        <v>5</v>
      </c>
      <c r="R22" s="37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0.92537220032313183</v>
      </c>
      <c r="CA22" s="11">
        <f t="shared" ca="1" si="26"/>
        <v>6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0.72372478750175162</v>
      </c>
      <c r="CH22" s="11">
        <f t="shared" ca="1" si="28"/>
        <v>36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0.31231104056080805</v>
      </c>
      <c r="CO22" s="11">
        <f t="shared" ca="1" si="30"/>
        <v>55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6</v>
      </c>
      <c r="E23" s="41">
        <f ca="1">$AR5</f>
        <v>1</v>
      </c>
      <c r="F23" s="41" t="str">
        <f>$AS5</f>
        <v>.</v>
      </c>
      <c r="G23" s="42">
        <f ca="1">$AT5</f>
        <v>7</v>
      </c>
      <c r="H23" s="43">
        <f ca="1">$AU5</f>
        <v>2</v>
      </c>
      <c r="I23" s="33"/>
      <c r="J23" s="44"/>
      <c r="K23" s="45"/>
      <c r="L23" s="38"/>
      <c r="M23" s="39"/>
      <c r="N23" s="40">
        <f ca="1">$AQ6</f>
        <v>3</v>
      </c>
      <c r="O23" s="41">
        <f ca="1">$AR6</f>
        <v>3</v>
      </c>
      <c r="P23" s="41" t="str">
        <f>$AS6</f>
        <v>.</v>
      </c>
      <c r="Q23" s="42">
        <f ca="1">$AT6</f>
        <v>0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0.5717202182420984</v>
      </c>
      <c r="CA23" s="11">
        <f t="shared" ca="1" si="26"/>
        <v>34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0.92884536164532616</v>
      </c>
      <c r="CH23" s="11">
        <f t="shared" ca="1" si="28"/>
        <v>10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0.31937743507623373</v>
      </c>
      <c r="CO23" s="11">
        <f t="shared" ca="1" si="30"/>
        <v>53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0.31236737269237935</v>
      </c>
      <c r="CA24" s="11">
        <f t="shared" ca="1" si="26"/>
        <v>58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0.41935999343422226</v>
      </c>
      <c r="CH24" s="11">
        <f t="shared" ca="1" si="28"/>
        <v>61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0.43970425788459599</v>
      </c>
      <c r="CO24" s="11">
        <f t="shared" ca="1" si="30"/>
        <v>47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0.34144331817846951</v>
      </c>
      <c r="CA25" s="11">
        <f t="shared" ca="1" si="26"/>
        <v>53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0.3203238225218632</v>
      </c>
      <c r="CH25" s="11">
        <f t="shared" ca="1" si="28"/>
        <v>70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0.82744705925984952</v>
      </c>
      <c r="CO25" s="11">
        <f t="shared" ca="1" si="30"/>
        <v>16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2" t="str">
        <f ca="1">$Y7/100&amp;$Z7&amp;$AA7/100&amp;$AB7</f>
        <v>8.39＋76.08＝</v>
      </c>
      <c r="D26" s="83"/>
      <c r="E26" s="83"/>
      <c r="F26" s="83"/>
      <c r="G26" s="73">
        <f ca="1">$AC7/100</f>
        <v>84.47</v>
      </c>
      <c r="H26" s="74"/>
      <c r="I26" s="21"/>
      <c r="J26" s="22"/>
      <c r="K26" s="20"/>
      <c r="L26" s="13"/>
      <c r="M26" s="82" t="str">
        <f ca="1">$Y8/100&amp;$Z8&amp;$AA8/100&amp;$AB8</f>
        <v>66.69＋4.76＝</v>
      </c>
      <c r="N26" s="83"/>
      <c r="O26" s="83"/>
      <c r="P26" s="83"/>
      <c r="Q26" s="73">
        <f ca="1">$AC8/100</f>
        <v>71.45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0.26002228234803082</v>
      </c>
      <c r="CA26" s="11">
        <f t="shared" ca="1" si="26"/>
        <v>62</v>
      </c>
      <c r="CB26" s="4"/>
      <c r="CC26" s="4">
        <v>26</v>
      </c>
      <c r="CD26" s="4">
        <v>3</v>
      </c>
      <c r="CE26" s="4">
        <v>8</v>
      </c>
      <c r="CG26" s="10">
        <f t="shared" ca="1" si="27"/>
        <v>5.8478097307604449E-2</v>
      </c>
      <c r="CH26" s="11">
        <f t="shared" ca="1" si="28"/>
        <v>97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0.80200055949283122</v>
      </c>
      <c r="CO26" s="11">
        <f t="shared" ca="1" si="30"/>
        <v>20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0.57960249232183192</v>
      </c>
      <c r="CA27" s="11">
        <f t="shared" ca="1" si="26"/>
        <v>33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0.61960871763609393</v>
      </c>
      <c r="CH27" s="11">
        <f t="shared" ca="1" si="28"/>
        <v>46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0.56922982310860692</v>
      </c>
      <c r="CO27" s="11">
        <f t="shared" ca="1" si="30"/>
        <v>39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8</v>
      </c>
      <c r="F28" s="31" t="str">
        <f ca="1">IF(AND(G28=0,H28=0),"",".")</f>
        <v>.</v>
      </c>
      <c r="G28" s="32">
        <f ca="1">$BI7</f>
        <v>3</v>
      </c>
      <c r="H28" s="32">
        <f ca="1">$BN7</f>
        <v>9</v>
      </c>
      <c r="I28" s="33"/>
      <c r="J28" s="28"/>
      <c r="K28" s="20"/>
      <c r="L28" s="13"/>
      <c r="M28" s="29"/>
      <c r="N28" s="30">
        <f ca="1">$AY8</f>
        <v>6</v>
      </c>
      <c r="O28" s="31">
        <f ca="1">$BD8</f>
        <v>6</v>
      </c>
      <c r="P28" s="31" t="str">
        <f ca="1">IF(AND(Q28=0,R28=0),"",".")</f>
        <v>.</v>
      </c>
      <c r="Q28" s="32">
        <f ca="1">$BI8</f>
        <v>6</v>
      </c>
      <c r="R28" s="32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0.87578999349779552</v>
      </c>
      <c r="CA28" s="11">
        <f t="shared" ca="1" si="26"/>
        <v>11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0.8635075862683973</v>
      </c>
      <c r="CH28" s="11">
        <f t="shared" ca="1" si="28"/>
        <v>19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0.54030437480045501</v>
      </c>
      <c r="CO28" s="11">
        <f t="shared" ca="1" si="30"/>
        <v>42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IF(AND($AZ7=0,$AY7=0),"","＋")</f>
        <v>＋</v>
      </c>
      <c r="D29" s="35">
        <f ca="1">IF(AND($AZ7=0,$AY7=0),"＋",$AZ7)</f>
        <v>7</v>
      </c>
      <c r="E29" s="36">
        <f ca="1">$BE7</f>
        <v>6</v>
      </c>
      <c r="F29" s="36" t="str">
        <f ca="1">IF(AND(G29=0,H29=0),"",".")</f>
        <v>.</v>
      </c>
      <c r="G29" s="37">
        <f ca="1">$BJ7</f>
        <v>0</v>
      </c>
      <c r="H29" s="37">
        <f ca="1">$BO7</f>
        <v>8</v>
      </c>
      <c r="I29" s="33"/>
      <c r="J29" s="28"/>
      <c r="K29" s="20"/>
      <c r="L29" s="13"/>
      <c r="M29" s="34" t="str">
        <f ca="1">IF(AND($AZ8=0,$AY8=0),"","＋")</f>
        <v>＋</v>
      </c>
      <c r="N29" s="35">
        <f ca="1">IF(AND($AZ8=0,$AY8=0),"＋",$AZ8)</f>
        <v>0</v>
      </c>
      <c r="O29" s="36">
        <f ca="1">$BE8</f>
        <v>4</v>
      </c>
      <c r="P29" s="36" t="str">
        <f ca="1">IF(AND(Q29=0,R29=0),"",".")</f>
        <v>.</v>
      </c>
      <c r="Q29" s="37">
        <f ca="1">$BJ8</f>
        <v>7</v>
      </c>
      <c r="R29" s="37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0.9462905469088343</v>
      </c>
      <c r="CA29" s="11">
        <f t="shared" ca="1" si="26"/>
        <v>4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0.51778868064218453</v>
      </c>
      <c r="CH29" s="11">
        <f t="shared" ca="1" si="28"/>
        <v>51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0.67268135513236726</v>
      </c>
      <c r="CO29" s="11">
        <f t="shared" ca="1" si="30"/>
        <v>30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8</v>
      </c>
      <c r="E30" s="41">
        <f ca="1">$AR7</f>
        <v>4</v>
      </c>
      <c r="F30" s="41" t="str">
        <f>$AS7</f>
        <v>.</v>
      </c>
      <c r="G30" s="42">
        <f ca="1">$AT7</f>
        <v>4</v>
      </c>
      <c r="H30" s="43">
        <f ca="1">$AU7</f>
        <v>7</v>
      </c>
      <c r="I30" s="33"/>
      <c r="J30" s="44"/>
      <c r="K30" s="45"/>
      <c r="L30" s="38"/>
      <c r="M30" s="39"/>
      <c r="N30" s="40">
        <f ca="1">$AQ8</f>
        <v>7</v>
      </c>
      <c r="O30" s="41">
        <f ca="1">$AR8</f>
        <v>1</v>
      </c>
      <c r="P30" s="41" t="str">
        <f>$AS8</f>
        <v>.</v>
      </c>
      <c r="Q30" s="42">
        <f ca="1">$AT8</f>
        <v>4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0.90896241225885399</v>
      </c>
      <c r="CA30" s="11">
        <f t="shared" ca="1" si="26"/>
        <v>7</v>
      </c>
      <c r="CB30" s="4"/>
      <c r="CC30" s="4">
        <v>30</v>
      </c>
      <c r="CD30" s="4">
        <v>4</v>
      </c>
      <c r="CE30" s="4">
        <v>3</v>
      </c>
      <c r="CG30" s="10">
        <f t="shared" ca="1" si="27"/>
        <v>7.6851996001901401E-2</v>
      </c>
      <c r="CH30" s="11">
        <f t="shared" ca="1" si="28"/>
        <v>95</v>
      </c>
      <c r="CI30" s="4"/>
      <c r="CJ30" s="4">
        <v>30</v>
      </c>
      <c r="CK30" s="4">
        <v>2</v>
      </c>
      <c r="CL30" s="4">
        <v>9</v>
      </c>
      <c r="CN30" s="10">
        <f t="shared" ca="1" si="29"/>
        <v>9.783640262980442E-2</v>
      </c>
      <c r="CO30" s="11">
        <f t="shared" ca="1" si="30"/>
        <v>73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0.97167457864521045</v>
      </c>
      <c r="CA31" s="11">
        <f t="shared" ca="1" si="26"/>
        <v>2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0.30762993408338357</v>
      </c>
      <c r="CH31" s="11">
        <f t="shared" ca="1" si="28"/>
        <v>72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0.62651332211708821</v>
      </c>
      <c r="CO31" s="11">
        <f t="shared" ca="1" si="30"/>
        <v>33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5" t="str">
        <f>A1</f>
        <v>小数 たし算 小数第二位 (11.11)(1.11) 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0.59392544979954531</v>
      </c>
      <c r="CA32" s="11">
        <f t="shared" ca="1" si="26"/>
        <v>31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0.18708320297466097</v>
      </c>
      <c r="CH32" s="11">
        <f t="shared" ca="1" si="28"/>
        <v>84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0.71487585722206037</v>
      </c>
      <c r="CO32" s="11">
        <f t="shared" ca="1" si="30"/>
        <v>26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6" t="str">
        <f t="shared" ref="A33:F33" si="31">A2</f>
        <v>　　月  　 　日</v>
      </c>
      <c r="B33" s="87"/>
      <c r="C33" s="87"/>
      <c r="D33" s="87"/>
      <c r="E33" s="88"/>
      <c r="F33" s="89" t="str">
        <f t="shared" si="31"/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0.63334221833701709</v>
      </c>
      <c r="CA33" s="11">
        <f t="shared" ca="1" si="26"/>
        <v>29</v>
      </c>
      <c r="CB33" s="4"/>
      <c r="CC33" s="4">
        <v>33</v>
      </c>
      <c r="CD33" s="4">
        <v>4</v>
      </c>
      <c r="CE33" s="4">
        <v>6</v>
      </c>
      <c r="CG33" s="10">
        <f t="shared" ca="1" si="27"/>
        <v>5.1028418018686184E-2</v>
      </c>
      <c r="CH33" s="11">
        <f t="shared" ca="1" si="28"/>
        <v>98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0.16248433517800642</v>
      </c>
      <c r="CO33" s="11">
        <f t="shared" ca="1" si="30"/>
        <v>67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0.73053080111663582</v>
      </c>
      <c r="CA34" s="11">
        <f t="shared" ca="1" si="26"/>
        <v>21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0.34256601960785682</v>
      </c>
      <c r="CH34" s="11">
        <f t="shared" ca="1" si="28"/>
        <v>66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0.24867052309839988</v>
      </c>
      <c r="CO34" s="11">
        <f t="shared" ca="1" si="30"/>
        <v>62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0.33785374392473333</v>
      </c>
      <c r="CA35" s="11">
        <f t="shared" ca="1" si="26"/>
        <v>55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0.87258613813678065</v>
      </c>
      <c r="CH35" s="11">
        <f t="shared" ca="1" si="28"/>
        <v>17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0.84382762843406045</v>
      </c>
      <c r="CO35" s="11">
        <f t="shared" ca="1" si="30"/>
        <v>15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2" t="str">
        <f t="shared" ref="C36" ca="1" si="32">C5</f>
        <v>6.84＋32.92＝</v>
      </c>
      <c r="D36" s="83"/>
      <c r="E36" s="83"/>
      <c r="F36" s="83"/>
      <c r="G36" s="93">
        <f ca="1">G5</f>
        <v>39.76</v>
      </c>
      <c r="H36" s="94"/>
      <c r="I36" s="59"/>
      <c r="J36" s="60"/>
      <c r="K36" s="25"/>
      <c r="L36" s="25"/>
      <c r="M36" s="82" t="str">
        <f t="shared" ref="M36" ca="1" si="33">M5</f>
        <v>59.87＋4.46＝</v>
      </c>
      <c r="N36" s="83"/>
      <c r="O36" s="83"/>
      <c r="P36" s="83"/>
      <c r="Q36" s="93">
        <f ca="1">Q5</f>
        <v>64.33</v>
      </c>
      <c r="R36" s="9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6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7.4684051763523884E-3</v>
      </c>
      <c r="CA36" s="11">
        <f t="shared" ca="1" si="26"/>
        <v>80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0.12996061932436132</v>
      </c>
      <c r="CH36" s="11">
        <f t="shared" ca="1" si="28"/>
        <v>91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0.61706975151036125</v>
      </c>
      <c r="CO36" s="11">
        <f t="shared" ca="1" si="30"/>
        <v>34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3</v>
      </c>
      <c r="AB37" s="61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0.59074087486092097</v>
      </c>
      <c r="CA37" s="11">
        <f t="shared" ca="1" si="26"/>
        <v>32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0.33746871644462062</v>
      </c>
      <c r="CH37" s="11">
        <f t="shared" ca="1" si="28"/>
        <v>67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0.94136459373309134</v>
      </c>
      <c r="CO37" s="11">
        <f t="shared" ca="1" si="30"/>
        <v>4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6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5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8</v>
      </c>
      <c r="R38" s="32">
        <f t="shared" ca="1" si="37"/>
        <v>7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4</v>
      </c>
      <c r="AB38" s="61">
        <f t="shared" ref="AB38" ca="1" si="39">AU3</f>
        <v>4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0.64258220897804852</v>
      </c>
      <c r="CA38" s="11">
        <f t="shared" ca="1" si="26"/>
        <v>27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0.81257830252824859</v>
      </c>
      <c r="CH38" s="11">
        <f t="shared" ca="1" si="28"/>
        <v>28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0.79577415344461722</v>
      </c>
      <c r="CO38" s="11">
        <f t="shared" ca="1" si="30"/>
        <v>21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＋</v>
      </c>
      <c r="D39" s="35">
        <f t="shared" ca="1" si="36"/>
        <v>3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40">M8</f>
        <v>＋</v>
      </c>
      <c r="N39" s="35">
        <f t="shared" ca="1" si="40"/>
        <v>0</v>
      </c>
      <c r="O39" s="36">
        <f t="shared" ca="1" si="40"/>
        <v>4</v>
      </c>
      <c r="P39" s="36" t="str">
        <f t="shared" ca="1" si="40"/>
        <v>.</v>
      </c>
      <c r="Q39" s="37">
        <f t="shared" ca="1" si="40"/>
        <v>4</v>
      </c>
      <c r="R39" s="37">
        <f t="shared" ca="1" si="40"/>
        <v>6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5</v>
      </c>
      <c r="AB39" s="61">
        <f t="shared" ca="1" si="35"/>
        <v>4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0.78334139936640401</v>
      </c>
      <c r="CA39" s="11">
        <f t="shared" ca="1" si="26"/>
        <v>19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0.96303470080011611</v>
      </c>
      <c r="CH39" s="11">
        <f t="shared" ca="1" si="28"/>
        <v>4</v>
      </c>
      <c r="CI39" s="4"/>
      <c r="CJ39" s="4">
        <v>39</v>
      </c>
      <c r="CK39" s="4">
        <v>3</v>
      </c>
      <c r="CL39" s="4">
        <v>8</v>
      </c>
      <c r="CN39" s="10">
        <f t="shared" ca="1" si="29"/>
        <v>1.3493274376103148E-2</v>
      </c>
      <c r="CO39" s="11">
        <f t="shared" ca="1" si="30"/>
        <v>79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3</v>
      </c>
      <c r="E40" s="65">
        <f t="shared" ca="1" si="36"/>
        <v>9</v>
      </c>
      <c r="F40" s="65" t="str">
        <f t="shared" si="36"/>
        <v>.</v>
      </c>
      <c r="G40" s="66">
        <f t="shared" ca="1" si="36"/>
        <v>7</v>
      </c>
      <c r="H40" s="67">
        <f t="shared" ca="1" si="36"/>
        <v>6</v>
      </c>
      <c r="I40" s="68"/>
      <c r="J40" s="28"/>
      <c r="K40" s="13"/>
      <c r="L40" s="13"/>
      <c r="M40" s="63"/>
      <c r="N40" s="64">
        <f ca="1">N9</f>
        <v>6</v>
      </c>
      <c r="O40" s="65">
        <f t="shared" ca="1" si="40"/>
        <v>4</v>
      </c>
      <c r="P40" s="65" t="str">
        <f t="shared" si="40"/>
        <v>.</v>
      </c>
      <c r="Q40" s="66">
        <f t="shared" ca="1" si="40"/>
        <v>3</v>
      </c>
      <c r="R40" s="67">
        <f t="shared" ca="1" si="40"/>
        <v>3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2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0.626780490916519</v>
      </c>
      <c r="CA40" s="11">
        <f t="shared" ca="1" si="26"/>
        <v>30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0.25648552229328825</v>
      </c>
      <c r="CH40" s="11">
        <f t="shared" ca="1" si="28"/>
        <v>77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0.69158770906752642</v>
      </c>
      <c r="CO40" s="11">
        <f t="shared" ca="1" si="30"/>
        <v>28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0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0.39505994343284412</v>
      </c>
      <c r="CA41" s="11">
        <f t="shared" ca="1" si="26"/>
        <v>48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0.94039250994296653</v>
      </c>
      <c r="CH41" s="11">
        <f t="shared" ca="1" si="28"/>
        <v>9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0.56258737694365324</v>
      </c>
      <c r="CO41" s="11">
        <f t="shared" ca="1" si="30"/>
        <v>40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4</v>
      </c>
      <c r="AB42" s="61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0.10189217303632281</v>
      </c>
      <c r="CA42" s="11">
        <f t="shared" ca="1" si="26"/>
        <v>73</v>
      </c>
      <c r="CB42" s="4"/>
      <c r="CC42" s="4">
        <v>42</v>
      </c>
      <c r="CD42" s="4">
        <v>5</v>
      </c>
      <c r="CE42" s="4">
        <v>6</v>
      </c>
      <c r="CG42" s="10">
        <f t="shared" ca="1" si="27"/>
        <v>7.4550585815955861E-2</v>
      </c>
      <c r="CH42" s="11">
        <f t="shared" ca="1" si="28"/>
        <v>96</v>
      </c>
      <c r="CI42" s="4"/>
      <c r="CJ42" s="4">
        <v>42</v>
      </c>
      <c r="CK42" s="4">
        <v>4</v>
      </c>
      <c r="CL42" s="4">
        <v>1</v>
      </c>
      <c r="CN42" s="10">
        <f t="shared" ca="1" si="29"/>
        <v>4.2885938967567094E-2</v>
      </c>
      <c r="CO42" s="11">
        <f t="shared" ca="1" si="30"/>
        <v>76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2" t="str">
        <f t="shared" ref="C43" ca="1" si="41">C12</f>
        <v>8.25＋45.19＝</v>
      </c>
      <c r="D43" s="83"/>
      <c r="E43" s="83"/>
      <c r="F43" s="83"/>
      <c r="G43" s="93">
        <f ca="1">G12</f>
        <v>53.44</v>
      </c>
      <c r="H43" s="94"/>
      <c r="I43" s="59"/>
      <c r="J43" s="28"/>
      <c r="K43" s="24"/>
      <c r="L43" s="25"/>
      <c r="M43" s="82" t="str">
        <f t="shared" ref="M43" ca="1" si="42">M12</f>
        <v>1.37＋88.17＝</v>
      </c>
      <c r="N43" s="83"/>
      <c r="O43" s="83"/>
      <c r="P43" s="83"/>
      <c r="Q43" s="93">
        <f ca="1">Q12</f>
        <v>89.54</v>
      </c>
      <c r="R43" s="9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4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0.32104330540790027</v>
      </c>
      <c r="CA43" s="11">
        <f t="shared" ca="1" si="26"/>
        <v>57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0.58392870054093371</v>
      </c>
      <c r="CH43" s="11">
        <f t="shared" ca="1" si="28"/>
        <v>49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0.92671589212980943</v>
      </c>
      <c r="CO43" s="11">
        <f t="shared" ca="1" si="30"/>
        <v>7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8</v>
      </c>
      <c r="AB44" s="61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0.47122521941677709</v>
      </c>
      <c r="CA44" s="11">
        <f t="shared" ca="1" si="26"/>
        <v>42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0.64428412671828694</v>
      </c>
      <c r="CH44" s="11">
        <f t="shared" ca="1" si="28"/>
        <v>43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0.91189031958793776</v>
      </c>
      <c r="CO44" s="11">
        <f t="shared" ca="1" si="30"/>
        <v>9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8</v>
      </c>
      <c r="F45" s="31" t="str">
        <f t="shared" ca="1" si="43"/>
        <v>.</v>
      </c>
      <c r="G45" s="32">
        <f t="shared" ca="1" si="43"/>
        <v>2</v>
      </c>
      <c r="H45" s="32">
        <f t="shared" ca="1" si="43"/>
        <v>5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1</v>
      </c>
      <c r="P45" s="31" t="str">
        <f t="shared" ca="1" si="44"/>
        <v>.</v>
      </c>
      <c r="Q45" s="32">
        <f t="shared" ca="1" si="44"/>
        <v>3</v>
      </c>
      <c r="R45" s="32">
        <f t="shared" ca="1" si="44"/>
        <v>7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6</v>
      </c>
      <c r="AB45" s="61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0.86674529443402271</v>
      </c>
      <c r="CA45" s="11">
        <f t="shared" ca="1" si="26"/>
        <v>12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0.59986935459140667</v>
      </c>
      <c r="CH45" s="11">
        <f t="shared" ca="1" si="28"/>
        <v>47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0.3016534352030581</v>
      </c>
      <c r="CO45" s="11">
        <f t="shared" ca="1" si="30"/>
        <v>56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>＋</v>
      </c>
      <c r="D46" s="35">
        <f t="shared" ca="1" si="45"/>
        <v>4</v>
      </c>
      <c r="E46" s="36">
        <f t="shared" ca="1" si="45"/>
        <v>5</v>
      </c>
      <c r="F46" s="36" t="str">
        <f t="shared" ca="1" si="45"/>
        <v>.</v>
      </c>
      <c r="G46" s="37">
        <f t="shared" ca="1" si="45"/>
        <v>1</v>
      </c>
      <c r="H46" s="37">
        <f t="shared" ca="1" si="45"/>
        <v>9</v>
      </c>
      <c r="I46" s="33"/>
      <c r="J46" s="28"/>
      <c r="K46" s="20"/>
      <c r="L46" s="13"/>
      <c r="M46" s="34" t="str">
        <f t="shared" ref="M46:R47" ca="1" si="46">M15</f>
        <v>＋</v>
      </c>
      <c r="N46" s="35">
        <f t="shared" ca="1" si="46"/>
        <v>8</v>
      </c>
      <c r="O46" s="36">
        <f t="shared" ca="1" si="46"/>
        <v>8</v>
      </c>
      <c r="P46" s="36" t="str">
        <f t="shared" ca="1" si="46"/>
        <v>.</v>
      </c>
      <c r="Q46" s="37">
        <f t="shared" ca="1" si="46"/>
        <v>1</v>
      </c>
      <c r="R46" s="37">
        <f t="shared" ca="1" si="46"/>
        <v>7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0</v>
      </c>
      <c r="AB46" s="61">
        <f t="shared" ca="1" si="35"/>
        <v>2</v>
      </c>
      <c r="BS46" s="10"/>
      <c r="BT46" s="11"/>
      <c r="BU46" s="11"/>
      <c r="BV46" s="4"/>
      <c r="BW46" s="4"/>
      <c r="BX46" s="4"/>
      <c r="BY46" s="4"/>
      <c r="BZ46" s="10">
        <f t="shared" ca="1" si="25"/>
        <v>4.3364098115172944E-2</v>
      </c>
      <c r="CA46" s="11">
        <f t="shared" ca="1" si="26"/>
        <v>78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0.64896718569676171</v>
      </c>
      <c r="CH46" s="11">
        <f t="shared" ca="1" si="28"/>
        <v>42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0.88338897650077763</v>
      </c>
      <c r="CO46" s="11">
        <f t="shared" ca="1" si="30"/>
        <v>11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5</v>
      </c>
      <c r="E47" s="65">
        <f t="shared" ca="1" si="45"/>
        <v>3</v>
      </c>
      <c r="F47" s="65" t="str">
        <f t="shared" si="45"/>
        <v>.</v>
      </c>
      <c r="G47" s="66">
        <f t="shared" ca="1" si="45"/>
        <v>4</v>
      </c>
      <c r="H47" s="67">
        <f t="shared" ca="1" si="45"/>
        <v>4</v>
      </c>
      <c r="I47" s="68"/>
      <c r="J47" s="28"/>
      <c r="K47" s="13"/>
      <c r="L47" s="13"/>
      <c r="M47" s="63"/>
      <c r="N47" s="64">
        <f ca="1">N16</f>
        <v>8</v>
      </c>
      <c r="O47" s="65">
        <f t="shared" ca="1" si="46"/>
        <v>9</v>
      </c>
      <c r="P47" s="65" t="str">
        <f t="shared" si="46"/>
        <v>.</v>
      </c>
      <c r="Q47" s="66">
        <f t="shared" ca="1" si="46"/>
        <v>5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4</v>
      </c>
      <c r="AB47" s="61">
        <f t="shared" ca="1" si="35"/>
        <v>3</v>
      </c>
      <c r="BS47" s="10"/>
      <c r="BT47" s="11"/>
      <c r="BU47" s="11"/>
      <c r="BV47" s="4"/>
      <c r="BW47" s="4"/>
      <c r="BX47" s="4"/>
      <c r="BY47" s="4"/>
      <c r="BZ47" s="10">
        <f t="shared" ca="1" si="25"/>
        <v>0.22962515362676383</v>
      </c>
      <c r="CA47" s="11">
        <f t="shared" ca="1" si="26"/>
        <v>66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0.68982313594401301</v>
      </c>
      <c r="CH47" s="11">
        <f t="shared" ca="1" si="28"/>
        <v>39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0.86764374167766212</v>
      </c>
      <c r="CO47" s="11">
        <f t="shared" ca="1" si="30"/>
        <v>14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0.81903601924703928</v>
      </c>
      <c r="CA48" s="11">
        <f t="shared" ca="1" si="26"/>
        <v>15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0.834198139951697</v>
      </c>
      <c r="CH48" s="11">
        <f t="shared" ca="1" si="28"/>
        <v>24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0.15251454110077178</v>
      </c>
      <c r="CO48" s="11">
        <f t="shared" ca="1" si="30"/>
        <v>68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0.6383612961320192</v>
      </c>
      <c r="CA49" s="11">
        <f t="shared" ca="1" si="26"/>
        <v>28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0.1023420863516209</v>
      </c>
      <c r="CH49" s="11">
        <f t="shared" ca="1" si="28"/>
        <v>92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0.65305964914804127</v>
      </c>
      <c r="CO49" s="11">
        <f t="shared" ca="1" si="30"/>
        <v>32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2" t="str">
        <f t="shared" ref="C50" ca="1" si="47">C19</f>
        <v>3.07＋58.65＝</v>
      </c>
      <c r="D50" s="83"/>
      <c r="E50" s="83"/>
      <c r="F50" s="83"/>
      <c r="G50" s="93">
        <f ca="1">G19</f>
        <v>61.72</v>
      </c>
      <c r="H50" s="94"/>
      <c r="I50" s="59"/>
      <c r="J50" s="28"/>
      <c r="K50" s="24"/>
      <c r="L50" s="25"/>
      <c r="M50" s="82" t="str">
        <f t="shared" ref="M50" ca="1" si="48">M19</f>
        <v>29.55＋3.51＝</v>
      </c>
      <c r="N50" s="83"/>
      <c r="O50" s="83"/>
      <c r="P50" s="83"/>
      <c r="Q50" s="93">
        <f ca="1">Q19</f>
        <v>33.06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0.3277890353052556</v>
      </c>
      <c r="CA50" s="11">
        <f t="shared" ca="1" si="26"/>
        <v>56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0.24289657052905467</v>
      </c>
      <c r="CH50" s="11">
        <f t="shared" ca="1" si="28"/>
        <v>78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0.19553052849299368</v>
      </c>
      <c r="CO50" s="11">
        <f t="shared" ca="1" si="30"/>
        <v>65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0.95192208098907882</v>
      </c>
      <c r="CA51" s="11">
        <f t="shared" ca="1" si="26"/>
        <v>3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0.20282701432512751</v>
      </c>
      <c r="CH51" s="11">
        <f t="shared" ca="1" si="28"/>
        <v>81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0.26883404363029639</v>
      </c>
      <c r="CO51" s="11">
        <f t="shared" ca="1" si="30"/>
        <v>58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3</v>
      </c>
      <c r="F52" s="31" t="str">
        <f t="shared" ca="1" si="49"/>
        <v>.</v>
      </c>
      <c r="G52" s="32">
        <f t="shared" ca="1" si="49"/>
        <v>0</v>
      </c>
      <c r="H52" s="32">
        <f t="shared" ca="1" si="49"/>
        <v>7</v>
      </c>
      <c r="I52" s="33"/>
      <c r="J52" s="28"/>
      <c r="K52" s="20"/>
      <c r="L52" s="13"/>
      <c r="M52" s="29"/>
      <c r="N52" s="30">
        <f t="shared" ref="N52:R52" ca="1" si="50">N21</f>
        <v>2</v>
      </c>
      <c r="O52" s="31">
        <f t="shared" ca="1" si="50"/>
        <v>9</v>
      </c>
      <c r="P52" s="31" t="str">
        <f t="shared" ca="1" si="50"/>
        <v>.</v>
      </c>
      <c r="Q52" s="32">
        <f t="shared" ca="1" si="50"/>
        <v>5</v>
      </c>
      <c r="R52" s="32">
        <f t="shared" ca="1" si="50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5.3684738184305969E-2</v>
      </c>
      <c r="CA52" s="11">
        <f t="shared" ca="1" si="26"/>
        <v>77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0.80249296310818619</v>
      </c>
      <c r="CH52" s="11">
        <f t="shared" ca="1" si="28"/>
        <v>29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0.93612036130150511</v>
      </c>
      <c r="CO52" s="11">
        <f t="shared" ca="1" si="30"/>
        <v>6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>＋</v>
      </c>
      <c r="D53" s="35">
        <f t="shared" ca="1" si="51"/>
        <v>5</v>
      </c>
      <c r="E53" s="36">
        <f t="shared" ca="1" si="51"/>
        <v>8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>＋</v>
      </c>
      <c r="N53" s="35">
        <f t="shared" ca="1" si="52"/>
        <v>0</v>
      </c>
      <c r="O53" s="36">
        <f t="shared" ca="1" si="52"/>
        <v>3</v>
      </c>
      <c r="P53" s="36" t="str">
        <f t="shared" ca="1" si="52"/>
        <v>.</v>
      </c>
      <c r="Q53" s="37">
        <f t="shared" ca="1" si="52"/>
        <v>5</v>
      </c>
      <c r="R53" s="37">
        <f t="shared" ca="1" si="52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0.82046433159331267</v>
      </c>
      <c r="CA53" s="11">
        <f t="shared" ca="1" si="26"/>
        <v>14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0.96284665436128325</v>
      </c>
      <c r="CH53" s="11">
        <f t="shared" ca="1" si="28"/>
        <v>5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0.53341213380945818</v>
      </c>
      <c r="CO53" s="11">
        <f t="shared" ca="1" si="30"/>
        <v>43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6</v>
      </c>
      <c r="E54" s="65">
        <f t="shared" ca="1" si="51"/>
        <v>1</v>
      </c>
      <c r="F54" s="65" t="str">
        <f t="shared" si="51"/>
        <v>.</v>
      </c>
      <c r="G54" s="66">
        <f t="shared" ca="1" si="51"/>
        <v>7</v>
      </c>
      <c r="H54" s="67">
        <f t="shared" ca="1" si="51"/>
        <v>2</v>
      </c>
      <c r="I54" s="68"/>
      <c r="J54" s="28"/>
      <c r="K54" s="13"/>
      <c r="L54" s="13"/>
      <c r="M54" s="63"/>
      <c r="N54" s="64">
        <f ca="1">N23</f>
        <v>3</v>
      </c>
      <c r="O54" s="65">
        <f t="shared" ca="1" si="52"/>
        <v>3</v>
      </c>
      <c r="P54" s="65" t="str">
        <f t="shared" si="52"/>
        <v>.</v>
      </c>
      <c r="Q54" s="66">
        <f t="shared" ca="1" si="52"/>
        <v>0</v>
      </c>
      <c r="R54" s="67">
        <f t="shared" ca="1" si="52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0.65861691979825565</v>
      </c>
      <c r="CA54" s="11">
        <f t="shared" ca="1" si="26"/>
        <v>24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0.7724796533265289</v>
      </c>
      <c r="CH54" s="11">
        <f t="shared" ca="1" si="28"/>
        <v>33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0.13333471843039835</v>
      </c>
      <c r="CO54" s="11">
        <f t="shared" ca="1" si="30"/>
        <v>70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0.1338762905604447</v>
      </c>
      <c r="CA55" s="11">
        <f t="shared" ca="1" si="26"/>
        <v>71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0.50981301348043107</v>
      </c>
      <c r="CH55" s="11">
        <f t="shared" ca="1" si="28"/>
        <v>55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0.69438479121099717</v>
      </c>
      <c r="CO55" s="11">
        <f t="shared" ca="1" si="30"/>
        <v>27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0.25843109511511808</v>
      </c>
      <c r="CA56" s="11">
        <f t="shared" ca="1" si="26"/>
        <v>63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0.19069962066801827</v>
      </c>
      <c r="CH56" s="11">
        <f t="shared" ca="1" si="28"/>
        <v>83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0.14081840506494014</v>
      </c>
      <c r="CO56" s="11">
        <f t="shared" ca="1" si="30"/>
        <v>69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2" t="str">
        <f t="shared" ref="C57" ca="1" si="53">C26</f>
        <v>8.39＋76.08＝</v>
      </c>
      <c r="D57" s="83"/>
      <c r="E57" s="83"/>
      <c r="F57" s="83"/>
      <c r="G57" s="93">
        <f ca="1">G26</f>
        <v>84.47</v>
      </c>
      <c r="H57" s="94"/>
      <c r="I57" s="59"/>
      <c r="J57" s="28"/>
      <c r="K57" s="24"/>
      <c r="L57" s="25"/>
      <c r="M57" s="82" t="str">
        <f t="shared" ref="M57" ca="1" si="54">M26</f>
        <v>66.69＋4.76＝</v>
      </c>
      <c r="N57" s="83"/>
      <c r="O57" s="83"/>
      <c r="P57" s="83"/>
      <c r="Q57" s="93">
        <f ca="1">Q26</f>
        <v>71.45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0.80716138948678495</v>
      </c>
      <c r="CA57" s="11">
        <f t="shared" ca="1" si="26"/>
        <v>17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0.29219793318657927</v>
      </c>
      <c r="CH57" s="11">
        <f t="shared" ca="1" si="28"/>
        <v>73</v>
      </c>
      <c r="CI57" s="4"/>
      <c r="CJ57" s="4">
        <v>57</v>
      </c>
      <c r="CK57" s="4">
        <v>5</v>
      </c>
      <c r="CL57" s="4">
        <v>6</v>
      </c>
      <c r="CN57" s="10">
        <f t="shared" ca="1" si="29"/>
        <v>7.6014913180566857E-2</v>
      </c>
      <c r="CO57" s="11">
        <f t="shared" ca="1" si="30"/>
        <v>75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0.48881401089306731</v>
      </c>
      <c r="CA58" s="11">
        <f t="shared" ca="1" si="26"/>
        <v>40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0.2117610007843076</v>
      </c>
      <c r="CH58" s="11">
        <f t="shared" ca="1" si="28"/>
        <v>80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0.88199507609380701</v>
      </c>
      <c r="CO58" s="11">
        <f t="shared" ca="1" si="30"/>
        <v>12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3</v>
      </c>
      <c r="H59" s="32">
        <f t="shared" ca="1" si="55"/>
        <v>9</v>
      </c>
      <c r="I59" s="33"/>
      <c r="J59" s="28"/>
      <c r="K59" s="20"/>
      <c r="L59" s="13"/>
      <c r="M59" s="29"/>
      <c r="N59" s="30">
        <f t="shared" ref="N59:R59" ca="1" si="56">N28</f>
        <v>6</v>
      </c>
      <c r="O59" s="31">
        <f t="shared" ca="1" si="56"/>
        <v>6</v>
      </c>
      <c r="P59" s="31" t="str">
        <f t="shared" ca="1" si="56"/>
        <v>.</v>
      </c>
      <c r="Q59" s="32">
        <f t="shared" ca="1" si="56"/>
        <v>6</v>
      </c>
      <c r="R59" s="32">
        <f t="shared" ca="1" si="56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0.81042345679718242</v>
      </c>
      <c r="CA59" s="11">
        <f t="shared" ca="1" si="26"/>
        <v>16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0.4060496635092381</v>
      </c>
      <c r="CH59" s="11">
        <f t="shared" ca="1" si="28"/>
        <v>62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0.33113909804964969</v>
      </c>
      <c r="CO59" s="11">
        <f t="shared" ca="1" si="30"/>
        <v>52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>＋</v>
      </c>
      <c r="D60" s="35">
        <f t="shared" ca="1" si="57"/>
        <v>7</v>
      </c>
      <c r="E60" s="36">
        <f t="shared" ca="1" si="57"/>
        <v>6</v>
      </c>
      <c r="F60" s="36" t="str">
        <f t="shared" ca="1" si="57"/>
        <v>.</v>
      </c>
      <c r="G60" s="37">
        <f t="shared" ca="1" si="57"/>
        <v>0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>＋</v>
      </c>
      <c r="N60" s="35">
        <f t="shared" ca="1" si="58"/>
        <v>0</v>
      </c>
      <c r="O60" s="36">
        <f t="shared" ca="1" si="58"/>
        <v>4</v>
      </c>
      <c r="P60" s="36" t="str">
        <f t="shared" ca="1" si="58"/>
        <v>.</v>
      </c>
      <c r="Q60" s="37">
        <f t="shared" ca="1" si="58"/>
        <v>7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0.52185562631880344</v>
      </c>
      <c r="CA60" s="11">
        <f t="shared" ca="1" si="26"/>
        <v>38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0.1922850173366849</v>
      </c>
      <c r="CH60" s="11">
        <f t="shared" ca="1" si="28"/>
        <v>82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0.10803800567539124</v>
      </c>
      <c r="CO60" s="11">
        <f t="shared" ca="1" si="30"/>
        <v>72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8</v>
      </c>
      <c r="E61" s="65">
        <f t="shared" ca="1" si="57"/>
        <v>4</v>
      </c>
      <c r="F61" s="65" t="str">
        <f t="shared" si="57"/>
        <v>.</v>
      </c>
      <c r="G61" s="66">
        <f t="shared" ca="1" si="57"/>
        <v>4</v>
      </c>
      <c r="H61" s="67">
        <f t="shared" ca="1" si="57"/>
        <v>7</v>
      </c>
      <c r="I61" s="68"/>
      <c r="J61" s="28"/>
      <c r="K61" s="13"/>
      <c r="L61" s="13"/>
      <c r="M61" s="63"/>
      <c r="N61" s="64">
        <f ca="1">N30</f>
        <v>7</v>
      </c>
      <c r="O61" s="65">
        <f t="shared" ca="1" si="58"/>
        <v>1</v>
      </c>
      <c r="P61" s="65" t="str">
        <f t="shared" si="58"/>
        <v>.</v>
      </c>
      <c r="Q61" s="66">
        <f t="shared" ca="1" si="58"/>
        <v>4</v>
      </c>
      <c r="R61" s="67">
        <f t="shared" ca="1" si="58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0.53713704328956868</v>
      </c>
      <c r="CA61" s="11">
        <f t="shared" ca="1" si="26"/>
        <v>36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0.28018297456504293</v>
      </c>
      <c r="CH61" s="11">
        <f t="shared" ca="1" si="28"/>
        <v>75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0.66654894181502333</v>
      </c>
      <c r="CO61" s="11">
        <f t="shared" ca="1" si="30"/>
        <v>31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0.33891364766329446</v>
      </c>
      <c r="CA62" s="11">
        <f t="shared" ca="1" si="26"/>
        <v>54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0.65215386814399356</v>
      </c>
      <c r="CH62" s="11">
        <f t="shared" ca="1" si="28"/>
        <v>41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0.91419163122486458</v>
      </c>
      <c r="CO62" s="11">
        <f t="shared" ca="1" si="30"/>
        <v>8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0.2828609727582222</v>
      </c>
      <c r="CA63" s="11">
        <f t="shared" ca="1" si="26"/>
        <v>60</v>
      </c>
      <c r="CC63" s="4">
        <v>63</v>
      </c>
      <c r="CD63" s="4">
        <v>7</v>
      </c>
      <c r="CE63" s="4">
        <v>9</v>
      </c>
      <c r="CG63" s="10">
        <f t="shared" ca="1" si="27"/>
        <v>0.90076937634903287</v>
      </c>
      <c r="CH63" s="11">
        <f t="shared" ca="1" si="28"/>
        <v>13</v>
      </c>
      <c r="CJ63" s="4">
        <v>63</v>
      </c>
      <c r="CK63" s="4">
        <v>6</v>
      </c>
      <c r="CL63" s="4">
        <v>2</v>
      </c>
      <c r="CN63" s="10">
        <f t="shared" ca="1" si="29"/>
        <v>0.12955541017032024</v>
      </c>
      <c r="CO63" s="11">
        <f t="shared" ca="1" si="30"/>
        <v>71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0.52407208163803065</v>
      </c>
      <c r="CA64" s="11">
        <f t="shared" ca="1" si="26"/>
        <v>37</v>
      </c>
      <c r="CC64" s="4">
        <v>64</v>
      </c>
      <c r="CD64" s="4">
        <v>8</v>
      </c>
      <c r="CE64" s="4">
        <v>1</v>
      </c>
      <c r="CG64" s="10">
        <f t="shared" ca="1" si="27"/>
        <v>3.4360656555805225E-3</v>
      </c>
      <c r="CH64" s="11">
        <f t="shared" ca="1" si="28"/>
        <v>100</v>
      </c>
      <c r="CJ64" s="4">
        <v>64</v>
      </c>
      <c r="CK64" s="4">
        <v>6</v>
      </c>
      <c r="CL64" s="4">
        <v>3</v>
      </c>
      <c r="CN64" s="10">
        <f t="shared" ca="1" si="29"/>
        <v>0.54384845053152042</v>
      </c>
      <c r="CO64" s="11">
        <f t="shared" ca="1" si="30"/>
        <v>41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0.75413896484621079</v>
      </c>
      <c r="CA65" s="11">
        <f t="shared" ca="1" si="26"/>
        <v>20</v>
      </c>
      <c r="CC65" s="4">
        <v>65</v>
      </c>
      <c r="CD65" s="4">
        <v>8</v>
      </c>
      <c r="CE65" s="4">
        <v>2</v>
      </c>
      <c r="CG65" s="10">
        <f t="shared" ca="1" si="27"/>
        <v>0.47828098408960007</v>
      </c>
      <c r="CH65" s="11">
        <f t="shared" ca="1" si="28"/>
        <v>57</v>
      </c>
      <c r="CJ65" s="4">
        <v>65</v>
      </c>
      <c r="CK65" s="4">
        <v>6</v>
      </c>
      <c r="CL65" s="4">
        <v>4</v>
      </c>
      <c r="CN65" s="10">
        <f t="shared" ca="1" si="29"/>
        <v>0.86883477949808507</v>
      </c>
      <c r="CO65" s="11">
        <f t="shared" ca="1" si="30"/>
        <v>13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0.83256879566310804</v>
      </c>
      <c r="CA66" s="11">
        <f t="shared" ref="CA66:CA81" ca="1" si="60">RANK(BZ66,$BZ$1:$BZ$100,)</f>
        <v>13</v>
      </c>
      <c r="CC66" s="4">
        <v>66</v>
      </c>
      <c r="CD66" s="4">
        <v>8</v>
      </c>
      <c r="CE66" s="4">
        <v>3</v>
      </c>
      <c r="CG66" s="10">
        <f t="shared" ref="CG66:CG100" ca="1" si="61">RAND()</f>
        <v>0.62221159127520231</v>
      </c>
      <c r="CH66" s="11">
        <f t="shared" ref="CH66:CH100" ca="1" si="62">RANK(CG66,$CG$1:$CG$100,)</f>
        <v>45</v>
      </c>
      <c r="CJ66" s="4">
        <v>66</v>
      </c>
      <c r="CK66" s="4">
        <v>6</v>
      </c>
      <c r="CL66" s="4">
        <v>5</v>
      </c>
      <c r="CN66" s="10">
        <f t="shared" ref="CN66:CN81" ca="1" si="63">RAND()</f>
        <v>0.74849321922424161</v>
      </c>
      <c r="CO66" s="11">
        <f t="shared" ref="CO66:CO81" ca="1" si="64">RANK(CN66,$CN$1:$CN$100,)</f>
        <v>23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0.42814572208752855</v>
      </c>
      <c r="CA67" s="11">
        <f t="shared" ca="1" si="60"/>
        <v>46</v>
      </c>
      <c r="CC67" s="4">
        <v>67</v>
      </c>
      <c r="CD67" s="4">
        <v>8</v>
      </c>
      <c r="CE67" s="4">
        <v>4</v>
      </c>
      <c r="CG67" s="10">
        <f t="shared" ca="1" si="61"/>
        <v>0.69261001178198756</v>
      </c>
      <c r="CH67" s="11">
        <f t="shared" ca="1" si="62"/>
        <v>38</v>
      </c>
      <c r="CJ67" s="4">
        <v>67</v>
      </c>
      <c r="CK67" s="4">
        <v>6</v>
      </c>
      <c r="CL67" s="4">
        <v>6</v>
      </c>
      <c r="CN67" s="10">
        <f t="shared" ca="1" si="63"/>
        <v>0.99411955659670337</v>
      </c>
      <c r="CO67" s="11">
        <f t="shared" ca="1" si="64"/>
        <v>2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0.36133820149833629</v>
      </c>
      <c r="CA68" s="11">
        <f t="shared" ca="1" si="60"/>
        <v>52</v>
      </c>
      <c r="CC68" s="4">
        <v>68</v>
      </c>
      <c r="CD68" s="4">
        <v>8</v>
      </c>
      <c r="CE68" s="4">
        <v>5</v>
      </c>
      <c r="CG68" s="10">
        <f t="shared" ca="1" si="61"/>
        <v>0.86490198219465186</v>
      </c>
      <c r="CH68" s="11">
        <f t="shared" ca="1" si="62"/>
        <v>18</v>
      </c>
      <c r="CJ68" s="4">
        <v>68</v>
      </c>
      <c r="CK68" s="4">
        <v>6</v>
      </c>
      <c r="CL68" s="4">
        <v>7</v>
      </c>
      <c r="CN68" s="10">
        <f t="shared" ca="1" si="63"/>
        <v>0.48419301807722104</v>
      </c>
      <c r="CO68" s="11">
        <f t="shared" ca="1" si="64"/>
        <v>46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0.20088028376543865</v>
      </c>
      <c r="CA69" s="11">
        <f t="shared" ca="1" si="60"/>
        <v>67</v>
      </c>
      <c r="CC69" s="4">
        <v>69</v>
      </c>
      <c r="CD69" s="4">
        <v>8</v>
      </c>
      <c r="CE69" s="4">
        <v>6</v>
      </c>
      <c r="CG69" s="10">
        <f t="shared" ca="1" si="61"/>
        <v>0.76680413245026302</v>
      </c>
      <c r="CH69" s="11">
        <f t="shared" ca="1" si="62"/>
        <v>34</v>
      </c>
      <c r="CJ69" s="4">
        <v>69</v>
      </c>
      <c r="CK69" s="4">
        <v>6</v>
      </c>
      <c r="CL69" s="4">
        <v>8</v>
      </c>
      <c r="CN69" s="10">
        <f t="shared" ca="1" si="63"/>
        <v>0.95431394209793607</v>
      </c>
      <c r="CO69" s="11">
        <f t="shared" ca="1" si="64"/>
        <v>3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0.98883596941024954</v>
      </c>
      <c r="CA70" s="11">
        <f t="shared" ca="1" si="60"/>
        <v>1</v>
      </c>
      <c r="CC70" s="4">
        <v>70</v>
      </c>
      <c r="CD70" s="4">
        <v>8</v>
      </c>
      <c r="CE70" s="4">
        <v>7</v>
      </c>
      <c r="CG70" s="10">
        <f t="shared" ca="1" si="61"/>
        <v>0.14612813061471186</v>
      </c>
      <c r="CH70" s="11">
        <f t="shared" ca="1" si="62"/>
        <v>89</v>
      </c>
      <c r="CJ70" s="4">
        <v>70</v>
      </c>
      <c r="CK70" s="4">
        <v>6</v>
      </c>
      <c r="CL70" s="4">
        <v>9</v>
      </c>
      <c r="CN70" s="10">
        <f t="shared" ca="1" si="63"/>
        <v>0.34392003744152311</v>
      </c>
      <c r="CO70" s="11">
        <f t="shared" ca="1" si="64"/>
        <v>51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0.88333136058051942</v>
      </c>
      <c r="CA71" s="11">
        <f t="shared" ca="1" si="60"/>
        <v>10</v>
      </c>
      <c r="CC71" s="4">
        <v>71</v>
      </c>
      <c r="CD71" s="4">
        <v>8</v>
      </c>
      <c r="CE71" s="4">
        <v>8</v>
      </c>
      <c r="CG71" s="10">
        <f t="shared" ca="1" si="61"/>
        <v>0.77942123139930208</v>
      </c>
      <c r="CH71" s="11">
        <f t="shared" ca="1" si="62"/>
        <v>30</v>
      </c>
      <c r="CJ71" s="4">
        <v>71</v>
      </c>
      <c r="CK71" s="4">
        <v>7</v>
      </c>
      <c r="CL71" s="4">
        <v>0</v>
      </c>
      <c r="CN71" s="10">
        <f t="shared" ca="1" si="63"/>
        <v>0.57751912331230482</v>
      </c>
      <c r="CO71" s="11">
        <f t="shared" ca="1" si="64"/>
        <v>38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0.47638614057625595</v>
      </c>
      <c r="CA72" s="11">
        <f t="shared" ca="1" si="60"/>
        <v>41</v>
      </c>
      <c r="CC72" s="4">
        <v>72</v>
      </c>
      <c r="CD72" s="4">
        <v>8</v>
      </c>
      <c r="CE72" s="4">
        <v>9</v>
      </c>
      <c r="CG72" s="10">
        <f t="shared" ca="1" si="61"/>
        <v>0.35006458827256659</v>
      </c>
      <c r="CH72" s="11">
        <f t="shared" ca="1" si="62"/>
        <v>65</v>
      </c>
      <c r="CJ72" s="4">
        <v>72</v>
      </c>
      <c r="CK72" s="4">
        <v>7</v>
      </c>
      <c r="CL72" s="4">
        <v>1</v>
      </c>
      <c r="CN72" s="10">
        <f t="shared" ca="1" si="63"/>
        <v>0.8148283039755706</v>
      </c>
      <c r="CO72" s="11">
        <f t="shared" ca="1" si="64"/>
        <v>18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0.80663668120143395</v>
      </c>
      <c r="CA73" s="11">
        <f t="shared" ca="1" si="60"/>
        <v>18</v>
      </c>
      <c r="CC73" s="4">
        <v>73</v>
      </c>
      <c r="CD73" s="4">
        <v>9</v>
      </c>
      <c r="CE73" s="4">
        <v>1</v>
      </c>
      <c r="CG73" s="10">
        <f t="shared" ca="1" si="61"/>
        <v>0.38064748064836651</v>
      </c>
      <c r="CH73" s="11">
        <f t="shared" ca="1" si="62"/>
        <v>64</v>
      </c>
      <c r="CJ73" s="4">
        <v>73</v>
      </c>
      <c r="CK73" s="4">
        <v>7</v>
      </c>
      <c r="CL73" s="4">
        <v>2</v>
      </c>
      <c r="CN73" s="10">
        <f t="shared" ca="1" si="63"/>
        <v>0.81649091486534553</v>
      </c>
      <c r="CO73" s="11">
        <f t="shared" ca="1" si="64"/>
        <v>17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0.55529921187555709</v>
      </c>
      <c r="CA74" s="11">
        <f t="shared" ca="1" si="60"/>
        <v>35</v>
      </c>
      <c r="CC74" s="4">
        <v>74</v>
      </c>
      <c r="CD74" s="4">
        <v>9</v>
      </c>
      <c r="CE74" s="4">
        <v>2</v>
      </c>
      <c r="CG74" s="10">
        <f t="shared" ca="1" si="61"/>
        <v>0.95610664937027157</v>
      </c>
      <c r="CH74" s="11">
        <f t="shared" ca="1" si="62"/>
        <v>6</v>
      </c>
      <c r="CJ74" s="4">
        <v>74</v>
      </c>
      <c r="CK74" s="4">
        <v>7</v>
      </c>
      <c r="CL74" s="4">
        <v>3</v>
      </c>
      <c r="CN74" s="10">
        <f t="shared" ca="1" si="63"/>
        <v>0.16839345485317125</v>
      </c>
      <c r="CO74" s="11">
        <f t="shared" ca="1" si="64"/>
        <v>66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0.88681094588618159</v>
      </c>
      <c r="CA75" s="11">
        <f t="shared" ca="1" si="60"/>
        <v>9</v>
      </c>
      <c r="CC75" s="4">
        <v>75</v>
      </c>
      <c r="CD75" s="4">
        <v>9</v>
      </c>
      <c r="CE75" s="4">
        <v>3</v>
      </c>
      <c r="CG75" s="10">
        <f t="shared" ca="1" si="61"/>
        <v>0.32543388022268394</v>
      </c>
      <c r="CH75" s="11">
        <f t="shared" ca="1" si="62"/>
        <v>69</v>
      </c>
      <c r="CJ75" s="4">
        <v>75</v>
      </c>
      <c r="CK75" s="4">
        <v>7</v>
      </c>
      <c r="CL75" s="4">
        <v>4</v>
      </c>
      <c r="CN75" s="10">
        <f t="shared" ca="1" si="63"/>
        <v>3.5114942459041343E-3</v>
      </c>
      <c r="CO75" s="11">
        <f t="shared" ca="1" si="64"/>
        <v>81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0.3070724177293791</v>
      </c>
      <c r="CA76" s="11">
        <f t="shared" ca="1" si="60"/>
        <v>59</v>
      </c>
      <c r="CC76" s="4">
        <v>76</v>
      </c>
      <c r="CD76" s="4">
        <v>9</v>
      </c>
      <c r="CE76" s="4">
        <v>4</v>
      </c>
      <c r="CG76" s="10">
        <f t="shared" ca="1" si="61"/>
        <v>0.98356049894261244</v>
      </c>
      <c r="CH76" s="11">
        <f t="shared" ca="1" si="62"/>
        <v>2</v>
      </c>
      <c r="CJ76" s="4">
        <v>76</v>
      </c>
      <c r="CK76" s="4">
        <v>7</v>
      </c>
      <c r="CL76" s="4">
        <v>5</v>
      </c>
      <c r="CN76" s="10">
        <f t="shared" ca="1" si="63"/>
        <v>0.41244148018952898</v>
      </c>
      <c r="CO76" s="11">
        <f t="shared" ca="1" si="64"/>
        <v>48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0.1379605561684375</v>
      </c>
      <c r="CA77" s="11">
        <f t="shared" ca="1" si="60"/>
        <v>70</v>
      </c>
      <c r="CC77" s="4">
        <v>77</v>
      </c>
      <c r="CD77" s="4">
        <v>9</v>
      </c>
      <c r="CE77" s="4">
        <v>5</v>
      </c>
      <c r="CG77" s="10">
        <f t="shared" ca="1" si="61"/>
        <v>8.9127530789828269E-2</v>
      </c>
      <c r="CH77" s="11">
        <f t="shared" ca="1" si="62"/>
        <v>93</v>
      </c>
      <c r="CJ77" s="4">
        <v>77</v>
      </c>
      <c r="CK77" s="4">
        <v>7</v>
      </c>
      <c r="CL77" s="4">
        <v>6</v>
      </c>
      <c r="CN77" s="10">
        <f t="shared" ca="1" si="63"/>
        <v>0.37718703662343867</v>
      </c>
      <c r="CO77" s="11">
        <f t="shared" ca="1" si="64"/>
        <v>50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0.23409560392995254</v>
      </c>
      <c r="CA78" s="11">
        <f t="shared" ca="1" si="60"/>
        <v>65</v>
      </c>
      <c r="CC78" s="4">
        <v>78</v>
      </c>
      <c r="CD78" s="4">
        <v>9</v>
      </c>
      <c r="CE78" s="4">
        <v>6</v>
      </c>
      <c r="CG78" s="10">
        <f t="shared" ca="1" si="61"/>
        <v>0.39323112982550346</v>
      </c>
      <c r="CH78" s="11">
        <f t="shared" ca="1" si="62"/>
        <v>63</v>
      </c>
      <c r="CJ78" s="4">
        <v>78</v>
      </c>
      <c r="CK78" s="4">
        <v>7</v>
      </c>
      <c r="CL78" s="4">
        <v>7</v>
      </c>
      <c r="CN78" s="10">
        <f t="shared" ca="1" si="63"/>
        <v>0.39166117825978031</v>
      </c>
      <c r="CO78" s="11">
        <f t="shared" ca="1" si="64"/>
        <v>49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0.36293984266748125</v>
      </c>
      <c r="CA79" s="11">
        <f t="shared" ca="1" si="60"/>
        <v>51</v>
      </c>
      <c r="CC79" s="4">
        <v>79</v>
      </c>
      <c r="CD79" s="4">
        <v>9</v>
      </c>
      <c r="CE79" s="4">
        <v>7</v>
      </c>
      <c r="CG79" s="10">
        <f t="shared" ca="1" si="61"/>
        <v>0.96500817319920729</v>
      </c>
      <c r="CH79" s="11">
        <f t="shared" ca="1" si="62"/>
        <v>3</v>
      </c>
      <c r="CJ79" s="4">
        <v>79</v>
      </c>
      <c r="CK79" s="4">
        <v>7</v>
      </c>
      <c r="CL79" s="4">
        <v>8</v>
      </c>
      <c r="CN79" s="10">
        <f t="shared" ca="1" si="63"/>
        <v>0.26927865721843725</v>
      </c>
      <c r="CO79" s="11">
        <f t="shared" ca="1" si="64"/>
        <v>57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0.65174811439826819</v>
      </c>
      <c r="CA80" s="11">
        <f t="shared" ca="1" si="60"/>
        <v>25</v>
      </c>
      <c r="CC80" s="4">
        <v>80</v>
      </c>
      <c r="CD80" s="4">
        <v>9</v>
      </c>
      <c r="CE80" s="4">
        <v>8</v>
      </c>
      <c r="CG80" s="10">
        <f t="shared" ca="1" si="61"/>
        <v>0.15511896729010033</v>
      </c>
      <c r="CH80" s="11">
        <f t="shared" ca="1" si="62"/>
        <v>87</v>
      </c>
      <c r="CJ80" s="4">
        <v>80</v>
      </c>
      <c r="CK80" s="4">
        <v>7</v>
      </c>
      <c r="CL80" s="4">
        <v>9</v>
      </c>
      <c r="CN80" s="10">
        <f t="shared" ca="1" si="63"/>
        <v>0.61103842085677329</v>
      </c>
      <c r="CO80" s="11">
        <f t="shared" ca="1" si="64"/>
        <v>35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4.5422601226048354E-3</v>
      </c>
      <c r="CA81" s="11">
        <f t="shared" ca="1" si="60"/>
        <v>81</v>
      </c>
      <c r="CC81" s="4">
        <v>81</v>
      </c>
      <c r="CD81" s="4">
        <v>9</v>
      </c>
      <c r="CE81" s="4">
        <v>9</v>
      </c>
      <c r="CG81" s="10">
        <f t="shared" ca="1" si="61"/>
        <v>0.47145352284468567</v>
      </c>
      <c r="CH81" s="11">
        <f t="shared" ca="1" si="62"/>
        <v>58</v>
      </c>
      <c r="CJ81" s="4">
        <v>81</v>
      </c>
      <c r="CK81" s="4">
        <v>8</v>
      </c>
      <c r="CL81" s="4">
        <v>0</v>
      </c>
      <c r="CN81" s="10">
        <f t="shared" ca="1" si="63"/>
        <v>4.2879386380073936E-2</v>
      </c>
      <c r="CO81" s="11">
        <f t="shared" ca="1" si="64"/>
        <v>77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61"/>
        <v>0.14909375030269578</v>
      </c>
      <c r="CH82" s="11">
        <f t="shared" ca="1" si="62"/>
        <v>88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61"/>
        <v>0.43233067206284703</v>
      </c>
      <c r="CH83" s="11">
        <f t="shared" ca="1" si="62"/>
        <v>59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61"/>
        <v>0.71869642654720234</v>
      </c>
      <c r="CH84" s="11">
        <f t="shared" ca="1" si="62"/>
        <v>37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61"/>
        <v>0.86290889694063078</v>
      </c>
      <c r="CH85" s="11">
        <f t="shared" ca="1" si="62"/>
        <v>20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61"/>
        <v>0.25901638525523352</v>
      </c>
      <c r="CH86" s="11">
        <f t="shared" ca="1" si="62"/>
        <v>76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61"/>
        <v>0.31936268680540658</v>
      </c>
      <c r="CH87" s="11">
        <f t="shared" ca="1" si="62"/>
        <v>71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61"/>
        <v>0.83454558649792276</v>
      </c>
      <c r="CH88" s="11">
        <f t="shared" ca="1" si="62"/>
        <v>23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61"/>
        <v>0.51278429440000173</v>
      </c>
      <c r="CH89" s="11">
        <f t="shared" ca="1" si="62"/>
        <v>53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61"/>
        <v>0.23490802570611824</v>
      </c>
      <c r="CH90" s="11">
        <f t="shared" ca="1" si="62"/>
        <v>79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61"/>
        <v>0.56584761183455146</v>
      </c>
      <c r="CH91" s="11">
        <f t="shared" ca="1" si="62"/>
        <v>50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61"/>
        <v>0.94570691163195586</v>
      </c>
      <c r="CH92" s="11">
        <f t="shared" ca="1" si="62"/>
        <v>8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61"/>
        <v>0.59095035758347603</v>
      </c>
      <c r="CH93" s="11">
        <f t="shared" ca="1" si="62"/>
        <v>48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61"/>
        <v>0.83402877305705736</v>
      </c>
      <c r="CH94" s="11">
        <f t="shared" ca="1" si="62"/>
        <v>25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61"/>
        <v>0.16360988572207902</v>
      </c>
      <c r="CH95" s="11">
        <f t="shared" ca="1" si="62"/>
        <v>86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Y96" s="4"/>
      <c r="BZ96" s="10"/>
      <c r="CA96" s="11"/>
      <c r="CC96" s="4"/>
      <c r="CG96" s="10">
        <f t="shared" ca="1" si="61"/>
        <v>0.90372938296961791</v>
      </c>
      <c r="CH96" s="11">
        <f t="shared" ca="1" si="62"/>
        <v>12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Y97" s="4"/>
      <c r="BZ97" s="10"/>
      <c r="CA97" s="11"/>
      <c r="CC97" s="4"/>
      <c r="CG97" s="10">
        <f t="shared" ca="1" si="61"/>
        <v>0.87624719074539836</v>
      </c>
      <c r="CH97" s="11">
        <f t="shared" ca="1" si="62"/>
        <v>16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Y98" s="4"/>
      <c r="BZ98" s="10"/>
      <c r="CA98" s="11"/>
      <c r="CC98" s="4"/>
      <c r="CG98" s="10">
        <f t="shared" ca="1" si="61"/>
        <v>0.88389636699882623</v>
      </c>
      <c r="CH98" s="11">
        <f t="shared" ca="1" si="62"/>
        <v>15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Y99" s="4"/>
      <c r="BZ99" s="10"/>
      <c r="CA99" s="11"/>
      <c r="CC99" s="4"/>
      <c r="CG99" s="10">
        <f t="shared" ca="1" si="61"/>
        <v>0.86250006170091154</v>
      </c>
      <c r="CH99" s="11">
        <f t="shared" ca="1" si="62"/>
        <v>21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Y100" s="4"/>
      <c r="BZ100" s="10"/>
      <c r="CA100" s="11"/>
      <c r="CC100" s="4"/>
      <c r="CG100" s="10">
        <f t="shared" ca="1" si="61"/>
        <v>0.51276631179475551</v>
      </c>
      <c r="CH100" s="11">
        <f t="shared" ca="1" si="62"/>
        <v>54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fWkFjKcBgVwLVgdBeJRL/khFRrQIAs0ppgbDy2Y4OopzAq2oQsbBv89Nuva9ipvhAjhMb8T27w92A/65/KTSag==" saltValue="p8s/QdOCBesT4eLq8iT/4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⑧(11.11)(1.11)ミックス</vt:lpstr>
      <vt:lpstr>NO</vt:lpstr>
      <vt:lpstr>OKA</vt:lpstr>
      <vt:lpstr>OKB</vt:lpstr>
      <vt:lpstr>ONA</vt:lpstr>
      <vt:lpstr>'⑧(11.11)(1.11)ミックス'!Print_Area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2024-03-30T12:47:30Z</dcterms:modified>
</cp:coreProperties>
</file>