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_master\"/>
    </mc:Choice>
  </mc:AlternateContent>
  <bookViews>
    <workbookView xWindow="0" yWindow="0" windowWidth="14025" windowHeight="6165"/>
  </bookViews>
  <sheets>
    <sheet name="③(0.11)ミックス" sheetId="1" r:id="rId1"/>
  </sheets>
  <definedNames>
    <definedName name="go" localSheetId="0">INDIRECT('③(0.11)ミックス'!$Z$40)</definedName>
    <definedName name="hati" localSheetId="0">INDIRECT('③(0.11)ミックス'!$Z$43)</definedName>
    <definedName name="iti" localSheetId="0">INDIRECT('③(0.11)ミックス'!$Z$36)</definedName>
    <definedName name="nana" localSheetId="0">INDIRECT('③(0.11)ミックス'!$Z$42)</definedName>
    <definedName name="ni" localSheetId="0">INDIRECT('③(0.11)ミックス'!$Z$37)</definedName>
    <definedName name="NO">'③(0.11)ミックス'!$V$38</definedName>
    <definedName name="OKA">'③(0.11)ミックス'!$V$39</definedName>
    <definedName name="OKB">'③(0.11)ミックス'!$V$40</definedName>
    <definedName name="ONA">'③(0.11)ミックス'!$V$39</definedName>
    <definedName name="_xlnm.Print_Area" localSheetId="0">'③(0.11)ミックス'!$A$1:$T$62</definedName>
    <definedName name="roku" localSheetId="0">INDIRECT('③(0.11)ミックス'!$Z$41)</definedName>
    <definedName name="san" localSheetId="0">INDIRECT('③(0.11)ミックス'!$Z$38)</definedName>
    <definedName name="si" localSheetId="0">INDIRECT('③(0.11)ミックス'!$Z$39)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00" i="1" l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N72" i="1"/>
  <c r="CG72" i="1"/>
  <c r="CN71" i="1"/>
  <c r="CG71" i="1"/>
  <c r="CN70" i="1"/>
  <c r="CG70" i="1"/>
  <c r="CN69" i="1"/>
  <c r="CG69" i="1"/>
  <c r="CN68" i="1"/>
  <c r="CG68" i="1"/>
  <c r="CN67" i="1"/>
  <c r="CG67" i="1"/>
  <c r="CN66" i="1"/>
  <c r="CG66" i="1"/>
  <c r="CN65" i="1"/>
  <c r="CG65" i="1"/>
  <c r="CN64" i="1"/>
  <c r="CG64" i="1"/>
  <c r="CN63" i="1"/>
  <c r="CG63" i="1"/>
  <c r="CN62" i="1"/>
  <c r="CG62" i="1"/>
  <c r="CN61" i="1"/>
  <c r="CG61" i="1"/>
  <c r="CN60" i="1"/>
  <c r="CG60" i="1"/>
  <c r="CN59" i="1"/>
  <c r="CG59" i="1"/>
  <c r="CN58" i="1"/>
  <c r="CG58" i="1"/>
  <c r="CN57" i="1"/>
  <c r="CG57" i="1"/>
  <c r="CN56" i="1"/>
  <c r="CG56" i="1"/>
  <c r="CN55" i="1"/>
  <c r="CG55" i="1"/>
  <c r="CN54" i="1"/>
  <c r="CG54" i="1"/>
  <c r="CN53" i="1"/>
  <c r="CG53" i="1"/>
  <c r="CN52" i="1"/>
  <c r="CG52" i="1"/>
  <c r="CN51" i="1"/>
  <c r="CG51" i="1"/>
  <c r="CN50" i="1"/>
  <c r="CG50" i="1"/>
  <c r="CN49" i="1"/>
  <c r="CG49" i="1"/>
  <c r="CN48" i="1"/>
  <c r="CG48" i="1"/>
  <c r="CN47" i="1"/>
  <c r="CG47" i="1"/>
  <c r="CN46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O1" i="1" s="1"/>
  <c r="CG1" i="1"/>
  <c r="BZ1" i="1"/>
  <c r="CA1" i="1" s="1"/>
  <c r="BS1" i="1"/>
  <c r="BT1" i="1" s="1"/>
  <c r="BT3" i="1" l="1"/>
  <c r="BT7" i="1"/>
  <c r="BT10" i="1"/>
  <c r="BT12" i="1"/>
  <c r="CA2" i="1"/>
  <c r="CA3" i="1"/>
  <c r="CA4" i="1"/>
  <c r="CA5" i="1"/>
  <c r="CA6" i="1"/>
  <c r="CA7" i="1"/>
  <c r="CA8" i="1"/>
  <c r="CA9" i="1"/>
  <c r="CA10" i="1"/>
  <c r="CA11" i="1"/>
  <c r="BT4" i="1"/>
  <c r="BT6" i="1"/>
  <c r="BT9" i="1"/>
  <c r="BT13" i="1"/>
  <c r="CH1" i="1"/>
  <c r="CH2" i="1"/>
  <c r="CH3" i="1"/>
  <c r="CH4" i="1"/>
  <c r="CH5" i="1"/>
  <c r="CH6" i="1"/>
  <c r="CH7" i="1"/>
  <c r="CH8" i="1"/>
  <c r="CH9" i="1"/>
  <c r="CH10" i="1"/>
  <c r="BT2" i="1"/>
  <c r="BT5" i="1"/>
  <c r="BT8" i="1"/>
  <c r="BT11" i="1"/>
  <c r="CO2" i="1"/>
  <c r="CO3" i="1"/>
  <c r="CO4" i="1"/>
  <c r="CO5" i="1"/>
  <c r="CO6" i="1"/>
  <c r="CO7" i="1"/>
  <c r="CO8" i="1"/>
  <c r="CO9" i="1"/>
  <c r="CO10" i="1"/>
  <c r="BT15" i="1"/>
  <c r="BT17" i="1"/>
  <c r="BT19" i="1"/>
  <c r="BT20" i="1"/>
  <c r="CH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7" i="1"/>
  <c r="CH81" i="1"/>
  <c r="CH85" i="1"/>
  <c r="CH89" i="1"/>
  <c r="CH93" i="1"/>
  <c r="CH97" i="1"/>
  <c r="BT14" i="1"/>
  <c r="BT16" i="1"/>
  <c r="BT18" i="1"/>
  <c r="CH21" i="1"/>
  <c r="CA12" i="1"/>
  <c r="CA13" i="1"/>
  <c r="CA14" i="1"/>
  <c r="CA15" i="1"/>
  <c r="CA16" i="1"/>
  <c r="CA17" i="1"/>
  <c r="CA18" i="1"/>
  <c r="CA19" i="1"/>
  <c r="CA20" i="1"/>
  <c r="CO21" i="1"/>
  <c r="CO23" i="1"/>
  <c r="CO25" i="1"/>
  <c r="CO27" i="1"/>
  <c r="CO29" i="1"/>
  <c r="CO31" i="1"/>
  <c r="CO33" i="1"/>
  <c r="CO35" i="1"/>
  <c r="CO37" i="1"/>
  <c r="CO39" i="1"/>
  <c r="CO41" i="1"/>
  <c r="CO43" i="1"/>
  <c r="CO45" i="1"/>
  <c r="CO47" i="1"/>
  <c r="CO49" i="1"/>
  <c r="CO51" i="1"/>
  <c r="CO53" i="1"/>
  <c r="CO55" i="1"/>
  <c r="CO57" i="1"/>
  <c r="CO59" i="1"/>
  <c r="CO61" i="1"/>
  <c r="CO63" i="1"/>
  <c r="CO65" i="1"/>
  <c r="CO67" i="1"/>
  <c r="CO69" i="1"/>
  <c r="CO71" i="1"/>
  <c r="CH74" i="1"/>
  <c r="CH78" i="1"/>
  <c r="CH82" i="1"/>
  <c r="CH86" i="1"/>
  <c r="CH90" i="1"/>
  <c r="CH94" i="1"/>
  <c r="CH98" i="1"/>
  <c r="CH11" i="1"/>
  <c r="CH12" i="1"/>
  <c r="CH13" i="1"/>
  <c r="CH14" i="1"/>
  <c r="CH15" i="1"/>
  <c r="CH16" i="1"/>
  <c r="CH17" i="1"/>
  <c r="CH18" i="1"/>
  <c r="CH19" i="1"/>
  <c r="CH20" i="1"/>
  <c r="CH22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5" i="1"/>
  <c r="CH79" i="1"/>
  <c r="CH83" i="1"/>
  <c r="CH87" i="1"/>
  <c r="CH91" i="1"/>
  <c r="CH95" i="1"/>
  <c r="CH99" i="1"/>
  <c r="CO11" i="1"/>
  <c r="CO12" i="1"/>
  <c r="CO13" i="1"/>
  <c r="CO14" i="1"/>
  <c r="CO15" i="1"/>
  <c r="CO16" i="1"/>
  <c r="CO17" i="1"/>
  <c r="CO18" i="1"/>
  <c r="CO19" i="1"/>
  <c r="CO20" i="1"/>
  <c r="CO22" i="1"/>
  <c r="CO24" i="1"/>
  <c r="CO26" i="1"/>
  <c r="CO28" i="1"/>
  <c r="CO30" i="1"/>
  <c r="CO32" i="1"/>
  <c r="CO34" i="1"/>
  <c r="CO36" i="1"/>
  <c r="CO38" i="1"/>
  <c r="CO40" i="1"/>
  <c r="CO42" i="1"/>
  <c r="CO44" i="1"/>
  <c r="CO46" i="1"/>
  <c r="CO48" i="1"/>
  <c r="CO50" i="1"/>
  <c r="CO52" i="1"/>
  <c r="CO54" i="1"/>
  <c r="CO56" i="1"/>
  <c r="CO58" i="1"/>
  <c r="CO60" i="1"/>
  <c r="CO62" i="1"/>
  <c r="CO64" i="1"/>
  <c r="CO66" i="1"/>
  <c r="CO68" i="1"/>
  <c r="CO70" i="1"/>
  <c r="CO72" i="1"/>
  <c r="CH76" i="1"/>
  <c r="CH80" i="1"/>
  <c r="CH84" i="1"/>
  <c r="CH88" i="1"/>
  <c r="CH92" i="1"/>
  <c r="CH96" i="1"/>
  <c r="CH100" i="1"/>
  <c r="S32" i="1" l="1"/>
  <c r="M49" i="1" l="1"/>
  <c r="P30" i="1"/>
  <c r="F30" i="1"/>
  <c r="P23" i="1"/>
  <c r="F23" i="1"/>
  <c r="P16" i="1"/>
  <c r="F16" i="1"/>
  <c r="P9" i="1"/>
  <c r="F9" i="1"/>
  <c r="F61" i="1" l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BN5" i="1"/>
  <c r="H21" i="1" s="1"/>
  <c r="BI2" i="1"/>
  <c r="Q7" i="1" s="1"/>
  <c r="AY2" i="1"/>
  <c r="BD8" i="1"/>
  <c r="O28" i="1" s="1"/>
  <c r="BE3" i="1"/>
  <c r="AY10" i="1"/>
  <c r="AZ10" i="1"/>
  <c r="BI10" i="1" l="1"/>
  <c r="AH10" i="1" s="1"/>
  <c r="AZ2" i="1"/>
  <c r="N8" i="1" s="1"/>
  <c r="N39" i="1" s="1"/>
  <c r="AO3" i="1"/>
  <c r="H15" i="1"/>
  <c r="N7" i="1"/>
  <c r="N38" i="1" s="1"/>
  <c r="AL3" i="1"/>
  <c r="E15" i="1"/>
  <c r="BD3" i="1"/>
  <c r="BN3" i="1"/>
  <c r="BJ2" i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BO11" i="1"/>
  <c r="BN11" i="1"/>
  <c r="AZ1" i="1"/>
  <c r="AY1" i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BO10" i="1"/>
  <c r="BN10" i="1"/>
  <c r="AZ9" i="1"/>
  <c r="AY9" i="1"/>
  <c r="AZ5" i="1"/>
  <c r="AY5" i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F29" i="1" l="1"/>
  <c r="AK2" i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AI6" i="1"/>
  <c r="R21" i="1"/>
  <c r="R52" i="1" s="1"/>
  <c r="D8" i="1"/>
  <c r="C8" i="1"/>
  <c r="C39" i="1" s="1"/>
  <c r="N29" i="1"/>
  <c r="N60" i="1" s="1"/>
  <c r="M29" i="1"/>
  <c r="M60" i="1" s="1"/>
  <c r="F8" i="1"/>
  <c r="AF3" i="1"/>
  <c r="E14" i="1"/>
  <c r="E45" i="1" s="1"/>
  <c r="D45" i="1"/>
  <c r="N14" i="1"/>
  <c r="N45" i="1" s="1"/>
  <c r="AO6" i="1"/>
  <c r="R22" i="1"/>
  <c r="R53" i="1" s="1"/>
  <c r="AI3" i="1"/>
  <c r="H14" i="1"/>
  <c r="H45" i="1" s="1"/>
  <c r="D15" i="1"/>
  <c r="D46" i="1" s="1"/>
  <c r="C15" i="1"/>
  <c r="C46" i="1" s="1"/>
  <c r="D28" i="1"/>
  <c r="D59" i="1" s="1"/>
  <c r="AH3" i="1"/>
  <c r="G14" i="1"/>
  <c r="AL6" i="1"/>
  <c r="O22" i="1"/>
  <c r="O53" i="1" s="1"/>
  <c r="M22" i="1"/>
  <c r="M53" i="1" s="1"/>
  <c r="N22" i="1"/>
  <c r="N53" i="1" s="1"/>
  <c r="D21" i="1"/>
  <c r="D52" i="1" s="1"/>
  <c r="AN6" i="1"/>
  <c r="Q22" i="1"/>
  <c r="N15" i="1"/>
  <c r="M15" i="1"/>
  <c r="D29" i="1"/>
  <c r="D60" i="1" s="1"/>
  <c r="C29" i="1"/>
  <c r="C60" i="1" s="1"/>
  <c r="AH6" i="1"/>
  <c r="Q21" i="1"/>
  <c r="AN3" i="1"/>
  <c r="G15" i="1"/>
  <c r="F15" i="1" s="1"/>
  <c r="AF6" i="1"/>
  <c r="O21" i="1"/>
  <c r="O52" i="1" s="1"/>
  <c r="AN2" i="1"/>
  <c r="Q8" i="1"/>
  <c r="P8" i="1" s="1"/>
  <c r="P39" i="1" s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N46" i="1"/>
  <c r="M46" i="1"/>
  <c r="AO10" i="1"/>
  <c r="H60" i="1"/>
  <c r="AL11" i="1"/>
  <c r="O60" i="1"/>
  <c r="AN11" i="1"/>
  <c r="D39" i="1"/>
  <c r="AN1" i="1"/>
  <c r="AN7" i="1"/>
  <c r="AL4" i="1"/>
  <c r="E46" i="1"/>
  <c r="AN5" i="1"/>
  <c r="AF11" i="1"/>
  <c r="O59" i="1"/>
  <c r="AH1" i="1"/>
  <c r="AO1" i="1"/>
  <c r="H39" i="1"/>
  <c r="AH4" i="1"/>
  <c r="AI4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P21" i="1" l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AC3" i="1"/>
  <c r="G12" i="1" s="1"/>
  <c r="AC12" i="1"/>
  <c r="AT12" i="1" s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Q45" i="1"/>
  <c r="P45" i="1"/>
  <c r="F60" i="1"/>
  <c r="F59" i="1"/>
  <c r="F39" i="1"/>
  <c r="G39" i="1"/>
  <c r="AC2" i="1"/>
  <c r="F38" i="1"/>
  <c r="G38" i="1"/>
  <c r="F53" i="1"/>
  <c r="G53" i="1"/>
  <c r="F52" i="1"/>
  <c r="G52" i="1"/>
  <c r="C50" i="1"/>
  <c r="AC6" i="1"/>
  <c r="Q19" i="1" s="1"/>
  <c r="AC4" i="1"/>
  <c r="AC9" i="1"/>
  <c r="AC1" i="1"/>
  <c r="AC8" i="1"/>
  <c r="AC7" i="1"/>
  <c r="AC11" i="1"/>
  <c r="AC10" i="1"/>
  <c r="AR3" i="1" l="1"/>
  <c r="E16" i="1" s="1"/>
  <c r="AU3" i="1"/>
  <c r="AQ3" i="1"/>
  <c r="D16" i="1" s="1"/>
  <c r="AT3" i="1"/>
  <c r="G16" i="1" s="1"/>
  <c r="Q5" i="1"/>
  <c r="Q36" i="1" s="1"/>
  <c r="G19" i="1"/>
  <c r="G50" i="1" s="1"/>
  <c r="AB38" i="1"/>
  <c r="H16" i="1"/>
  <c r="Q50" i="1"/>
  <c r="Q26" i="1"/>
  <c r="Q57" i="1" s="1"/>
  <c r="G5" i="1"/>
  <c r="G36" i="1" s="1"/>
  <c r="G43" i="1"/>
  <c r="Q12" i="1"/>
  <c r="Q43" i="1" s="1"/>
  <c r="G26" i="1"/>
  <c r="G57" i="1" s="1"/>
  <c r="AQ12" i="1"/>
  <c r="AR12" i="1"/>
  <c r="AU2" i="1"/>
  <c r="R9" i="1" s="1"/>
  <c r="AT5" i="1"/>
  <c r="AU12" i="1"/>
  <c r="AB47" i="1" s="1"/>
  <c r="AT2" i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AT8" i="1"/>
  <c r="AR8" i="1"/>
  <c r="O30" i="1" s="1"/>
  <c r="AQ8" i="1"/>
  <c r="N30" i="1" s="1"/>
  <c r="AU8" i="1"/>
  <c r="R30" i="1" s="1"/>
  <c r="AU9" i="1"/>
  <c r="AB44" i="1" s="1"/>
  <c r="AT9" i="1"/>
  <c r="AR9" i="1"/>
  <c r="AQ9" i="1"/>
  <c r="AA38" i="1" l="1"/>
  <c r="Z38" i="1" s="1"/>
  <c r="G9" i="1"/>
  <c r="AA36" i="1"/>
  <c r="H9" i="1"/>
  <c r="H40" i="1" s="1"/>
  <c r="AB36" i="1"/>
  <c r="Q54" i="1"/>
  <c r="Q30" i="1"/>
  <c r="Q61" i="1" s="1"/>
  <c r="AB41" i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AA40" i="1"/>
  <c r="Z47" i="1"/>
  <c r="H47" i="1"/>
  <c r="AB39" i="1"/>
  <c r="H61" i="1"/>
  <c r="AB45" i="1"/>
  <c r="R47" i="1"/>
  <c r="AB40" i="1"/>
  <c r="AB43" i="1"/>
  <c r="R61" i="1"/>
  <c r="AB46" i="1"/>
  <c r="H54" i="1"/>
  <c r="AB42" i="1"/>
  <c r="R40" i="1"/>
  <c r="AB37" i="1"/>
  <c r="G40" i="1"/>
  <c r="AA37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36" i="1" l="1"/>
  <c r="Z37" i="1"/>
  <c r="Z41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<sst xmlns="http://schemas.openxmlformats.org/spreadsheetml/2006/main" count="127" uniqueCount="50">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</sst>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49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53</v>
      </c>
      <c r="Z1" s="4" t="s">
        <v>1</v>
      </c>
      <c r="AA1" s="4">
        <f ca="1">AZ1*1000+BE1*100+BJ1*10+BO1</f>
        <v>8</v>
      </c>
      <c r="AB1" s="4" t="s">
        <v>2</v>
      </c>
      <c r="AC1" s="4">
        <f ca="1">Y1+AA1</f>
        <v>61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5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0</v>
      </c>
      <c r="AO1" s="4">
        <f ca="1">BO1</f>
        <v>8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6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0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8</v>
      </c>
      <c r="BP1" s="9"/>
      <c r="BQ1" s="9"/>
      <c r="BR1" s="7"/>
      <c r="BS1" s="10">
        <f ca="1">RAND()</f>
        <v>0.39124376055833676</v>
      </c>
      <c r="BT1" s="11">
        <f ca="1">RANK(BS1,$BS$1:$BS$100,)</f>
        <v>10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0.31885623461060808</v>
      </c>
      <c r="CA1" s="11">
        <f ca="1">RANK(BZ1,$BZ$1:$BZ$100,)</f>
        <v>11</v>
      </c>
      <c r="CB1" s="4"/>
      <c r="CC1" s="4">
        <v>1</v>
      </c>
      <c r="CD1" s="4">
        <v>0</v>
      </c>
      <c r="CE1" s="4">
        <v>0</v>
      </c>
      <c r="CG1" s="10">
        <f ca="1">RAND()</f>
        <v>0.51126823290569123</v>
      </c>
      <c r="CH1" s="11">
        <f ca="1">RANK(CG1,$CG$1:$CG$100,)</f>
        <v>51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0.68096777538794429</v>
      </c>
      <c r="CO1" s="11">
        <f ca="1">RANK(CN1,$CN$1:$CN$100,)</f>
        <v>26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92</v>
      </c>
      <c r="Z2" s="4" t="s">
        <v>9</v>
      </c>
      <c r="AA2" s="4">
        <f t="shared" ref="AA2:AA12" ca="1" si="2">AZ2*1000+BE2*100+BJ2*10+BO2</f>
        <v>24</v>
      </c>
      <c r="AB2" s="4" t="s">
        <v>10</v>
      </c>
      <c r="AC2" s="4">
        <f t="shared" ref="AC2:AC12" ca="1" si="3">Y2+AA2</f>
        <v>116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9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2</v>
      </c>
      <c r="AO2" s="4">
        <f t="shared" ref="AO2:AO12" ca="1" si="11">BO2</f>
        <v>4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1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9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20" ca="1" si="23">RAND()</f>
        <v>0.54850711290189214</v>
      </c>
      <c r="BT2" s="11">
        <f t="shared" ref="BT2:BT20" ca="1" si="24">RANK(BS2,$BS$1:$BS$100,)</f>
        <v>9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4.6066275464952011E-2</v>
      </c>
      <c r="CA2" s="11">
        <f t="shared" ref="CA2:CA20" ca="1" si="26">RANK(BZ2,$BZ$1:$BZ$100,)</f>
        <v>19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7.7606882529637433E-2</v>
      </c>
      <c r="CH2" s="11">
        <f t="shared" ref="CH2:CH65" ca="1" si="28">RANK(CG2,$CG$1:$CG$100,)</f>
        <v>93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0.84229480930913914</v>
      </c>
      <c r="CO2" s="11">
        <f t="shared" ref="CO2:CO65" ca="1" si="30">RANK(CN2,$CN$1:$CN$100,)</f>
        <v>13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5</v>
      </c>
      <c r="Z3" s="4" t="s">
        <v>13</v>
      </c>
      <c r="AA3" s="4">
        <f t="shared" ca="1" si="2"/>
        <v>96</v>
      </c>
      <c r="AB3" s="4" t="s">
        <v>2</v>
      </c>
      <c r="AC3" s="4">
        <f t="shared" ca="1" si="3"/>
        <v>101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0</v>
      </c>
      <c r="AI3" s="4">
        <f t="shared" ca="1" si="7"/>
        <v>5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9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0</v>
      </c>
      <c r="AU3" s="4">
        <f t="shared" ca="1" si="15"/>
        <v>1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0</v>
      </c>
      <c r="BJ3" s="8">
        <f t="shared" ca="1" si="0"/>
        <v>9</v>
      </c>
      <c r="BK3" s="9"/>
      <c r="BM3" s="4">
        <v>3</v>
      </c>
      <c r="BN3" s="8">
        <f t="shared" ca="1" si="21"/>
        <v>5</v>
      </c>
      <c r="BO3" s="8">
        <f t="shared" ca="1" si="22"/>
        <v>6</v>
      </c>
      <c r="BP3" s="9"/>
      <c r="BQ3" s="9"/>
      <c r="BR3" s="7"/>
      <c r="BS3" s="10">
        <f t="shared" ca="1" si="23"/>
        <v>0.64468425071030255</v>
      </c>
      <c r="BT3" s="11">
        <f t="shared" ca="1" si="24"/>
        <v>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0.77165372666491461</v>
      </c>
      <c r="CA3" s="11">
        <f t="shared" ca="1" si="26"/>
        <v>4</v>
      </c>
      <c r="CB3" s="4"/>
      <c r="CC3" s="4">
        <v>3</v>
      </c>
      <c r="CD3" s="4">
        <v>0</v>
      </c>
      <c r="CE3" s="4">
        <v>0</v>
      </c>
      <c r="CG3" s="10">
        <f t="shared" ca="1" si="27"/>
        <v>0.91161976260025368</v>
      </c>
      <c r="CH3" s="11">
        <f t="shared" ca="1" si="28"/>
        <v>10</v>
      </c>
      <c r="CI3" s="4"/>
      <c r="CJ3" s="4">
        <v>3</v>
      </c>
      <c r="CK3" s="4">
        <v>0</v>
      </c>
      <c r="CL3" s="4">
        <v>2</v>
      </c>
      <c r="CN3" s="10">
        <f t="shared" ca="1" si="29"/>
        <v>0.45155432785846661</v>
      </c>
      <c r="CO3" s="11">
        <f t="shared" ca="1" si="30"/>
        <v>42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42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34</v>
      </c>
      <c r="Z4" s="4" t="s">
        <v>13</v>
      </c>
      <c r="AA4" s="4">
        <f t="shared" ca="1" si="2"/>
        <v>65</v>
      </c>
      <c r="AB4" s="4" t="s">
        <v>2</v>
      </c>
      <c r="AC4" s="4">
        <f t="shared" ca="1" si="3"/>
        <v>99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3</v>
      </c>
      <c r="AI4" s="4">
        <f t="shared" ca="1" si="7"/>
        <v>4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6</v>
      </c>
      <c r="AO4" s="4">
        <f t="shared" ca="1" si="11"/>
        <v>5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9</v>
      </c>
      <c r="AU4" s="4">
        <f t="shared" ca="1" si="15"/>
        <v>9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3</v>
      </c>
      <c r="BJ4" s="8">
        <f t="shared" ca="1" si="0"/>
        <v>6</v>
      </c>
      <c r="BK4" s="9"/>
      <c r="BM4" s="4">
        <v>4</v>
      </c>
      <c r="BN4" s="8">
        <f t="shared" ca="1" si="21"/>
        <v>4</v>
      </c>
      <c r="BO4" s="8">
        <f t="shared" ca="1" si="22"/>
        <v>5</v>
      </c>
      <c r="BP4" s="9"/>
      <c r="BQ4" s="9"/>
      <c r="BR4" s="7"/>
      <c r="BS4" s="10">
        <f t="shared" ca="1" si="23"/>
        <v>0.10483619896393226</v>
      </c>
      <c r="BT4" s="11">
        <f t="shared" ca="1" si="24"/>
        <v>18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0.86646728791300021</v>
      </c>
      <c r="CA4" s="11">
        <f t="shared" ca="1" si="26"/>
        <v>1</v>
      </c>
      <c r="CB4" s="4"/>
      <c r="CC4" s="4">
        <v>4</v>
      </c>
      <c r="CD4" s="4">
        <v>0</v>
      </c>
      <c r="CE4" s="4">
        <v>0</v>
      </c>
      <c r="CG4" s="10">
        <f t="shared" ca="1" si="27"/>
        <v>0.67648125031772266</v>
      </c>
      <c r="CH4" s="11">
        <f t="shared" ca="1" si="28"/>
        <v>37</v>
      </c>
      <c r="CI4" s="4"/>
      <c r="CJ4" s="4">
        <v>4</v>
      </c>
      <c r="CK4" s="4">
        <v>0</v>
      </c>
      <c r="CL4" s="4">
        <v>3</v>
      </c>
      <c r="CN4" s="10">
        <f t="shared" ca="1" si="29"/>
        <v>0.60028425724819878</v>
      </c>
      <c r="CO4" s="11">
        <f t="shared" ca="1" si="30"/>
        <v>32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67" t="str">
        <f ca="1">$Y1/100&amp;$Z1&amp;$AA1/100&amp;$AB1</f>
        <v>0.53＋0.08＝</v>
      </c>
      <c r="D5" s="68"/>
      <c r="E5" s="68"/>
      <c r="F5" s="68"/>
      <c r="G5" s="69">
        <f ca="1">$AC1/100</f>
        <v>0.61</v>
      </c>
      <c r="H5" s="70"/>
      <c r="I5" s="21"/>
      <c r="J5" s="22"/>
      <c r="K5" s="20"/>
      <c r="L5" s="13"/>
      <c r="M5" s="67" t="str">
        <f ca="1">$Y2/100&amp;$Z2&amp;$AA2/100&amp;$AB2</f>
        <v>0.92＋0.24＝</v>
      </c>
      <c r="N5" s="68"/>
      <c r="O5" s="68"/>
      <c r="P5" s="68"/>
      <c r="Q5" s="69">
        <f ca="1">$AC2/100</f>
        <v>1.1599999999999999</v>
      </c>
      <c r="R5" s="70"/>
      <c r="S5" s="21"/>
      <c r="T5" s="23"/>
      <c r="X5" s="2" t="s">
        <v>16</v>
      </c>
      <c r="Y5" s="4">
        <f t="shared" ca="1" si="1"/>
        <v>87</v>
      </c>
      <c r="Z5" s="4" t="s">
        <v>1</v>
      </c>
      <c r="AA5" s="4">
        <f t="shared" ca="1" si="2"/>
        <v>79</v>
      </c>
      <c r="AB5" s="4" t="s">
        <v>2</v>
      </c>
      <c r="AC5" s="4">
        <f t="shared" ca="1" si="3"/>
        <v>166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8</v>
      </c>
      <c r="AI5" s="4">
        <f t="shared" ca="1" si="7"/>
        <v>7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7</v>
      </c>
      <c r="AO5" s="4">
        <f t="shared" ca="1" si="11"/>
        <v>9</v>
      </c>
      <c r="AP5" s="4" t="s">
        <v>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6</v>
      </c>
      <c r="AU5" s="4">
        <f t="shared" ca="1" si="15"/>
        <v>6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8</v>
      </c>
      <c r="BJ5" s="8">
        <f t="shared" ca="1" si="0"/>
        <v>7</v>
      </c>
      <c r="BK5" s="9"/>
      <c r="BM5" s="4">
        <v>5</v>
      </c>
      <c r="BN5" s="8">
        <f t="shared" ca="1" si="21"/>
        <v>7</v>
      </c>
      <c r="BO5" s="8">
        <f t="shared" ca="1" si="22"/>
        <v>9</v>
      </c>
      <c r="BP5" s="9"/>
      <c r="BQ5" s="9"/>
      <c r="BR5" s="7"/>
      <c r="BS5" s="10">
        <f t="shared" ca="1" si="23"/>
        <v>0.84599409766580569</v>
      </c>
      <c r="BT5" s="11">
        <f t="shared" ca="1" si="24"/>
        <v>4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0.26837837554468302</v>
      </c>
      <c r="CA5" s="11">
        <f t="shared" ca="1" si="26"/>
        <v>14</v>
      </c>
      <c r="CB5" s="4"/>
      <c r="CC5" s="4">
        <v>5</v>
      </c>
      <c r="CD5" s="4">
        <v>0</v>
      </c>
      <c r="CE5" s="4">
        <v>0</v>
      </c>
      <c r="CG5" s="10">
        <f t="shared" ca="1" si="27"/>
        <v>0.14888873463149088</v>
      </c>
      <c r="CH5" s="11">
        <f t="shared" ca="1" si="28"/>
        <v>88</v>
      </c>
      <c r="CI5" s="4"/>
      <c r="CJ5" s="4">
        <v>5</v>
      </c>
      <c r="CK5" s="4">
        <v>0</v>
      </c>
      <c r="CL5" s="4">
        <v>4</v>
      </c>
      <c r="CN5" s="10">
        <f t="shared" ca="1" si="29"/>
        <v>0.10399561118192679</v>
      </c>
      <c r="CO5" s="11">
        <f t="shared" ca="1" si="30"/>
        <v>63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14</v>
      </c>
      <c r="Z6" s="4" t="s">
        <v>1</v>
      </c>
      <c r="AA6" s="4">
        <f t="shared" ca="1" si="2"/>
        <v>53</v>
      </c>
      <c r="AB6" s="4" t="s">
        <v>2</v>
      </c>
      <c r="AC6" s="4">
        <f t="shared" ca="1" si="3"/>
        <v>67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1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5</v>
      </c>
      <c r="AO6" s="4">
        <f t="shared" ca="1" si="11"/>
        <v>3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6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1</v>
      </c>
      <c r="BJ6" s="8">
        <f t="shared" ca="1" si="0"/>
        <v>5</v>
      </c>
      <c r="BK6" s="9"/>
      <c r="BM6" s="4">
        <v>6</v>
      </c>
      <c r="BN6" s="8">
        <f t="shared" ca="1" si="21"/>
        <v>4</v>
      </c>
      <c r="BO6" s="8">
        <f t="shared" ca="1" si="22"/>
        <v>3</v>
      </c>
      <c r="BP6" s="9"/>
      <c r="BQ6" s="9"/>
      <c r="BR6" s="7"/>
      <c r="BS6" s="10">
        <f t="shared" ca="1" si="23"/>
        <v>0.88848995091326832</v>
      </c>
      <c r="BT6" s="11">
        <f t="shared" ca="1" si="24"/>
        <v>3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6.8715579449346254E-2</v>
      </c>
      <c r="CA6" s="11">
        <f t="shared" ca="1" si="26"/>
        <v>17</v>
      </c>
      <c r="CB6" s="4"/>
      <c r="CC6" s="4">
        <v>6</v>
      </c>
      <c r="CD6" s="4">
        <v>0</v>
      </c>
      <c r="CE6" s="4">
        <v>0</v>
      </c>
      <c r="CG6" s="10">
        <f t="shared" ca="1" si="27"/>
        <v>0.84349402233268533</v>
      </c>
      <c r="CH6" s="11">
        <f t="shared" ca="1" si="28"/>
        <v>16</v>
      </c>
      <c r="CI6" s="4"/>
      <c r="CJ6" s="4">
        <v>6</v>
      </c>
      <c r="CK6" s="4">
        <v>0</v>
      </c>
      <c r="CL6" s="4">
        <v>5</v>
      </c>
      <c r="CN6" s="10">
        <f t="shared" ca="1" si="29"/>
        <v>0.62596145522399294</v>
      </c>
      <c r="CO6" s="11">
        <f t="shared" ca="1" si="30"/>
        <v>30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0</v>
      </c>
      <c r="F7" s="29" t="str">
        <f ca="1">IF(AND(G7=0,H7=0),"",".")</f>
        <v>.</v>
      </c>
      <c r="G7" s="29">
        <f ca="1">$BI1</f>
        <v>5</v>
      </c>
      <c r="H7" s="29">
        <f ca="1">$BN1</f>
        <v>3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0</v>
      </c>
      <c r="P7" s="29" t="str">
        <f ca="1">IF(AND(Q7=0,R7=0),"",".")</f>
        <v>.</v>
      </c>
      <c r="Q7" s="29">
        <f ca="1">$BI2</f>
        <v>9</v>
      </c>
      <c r="R7" s="29">
        <f ca="1">$BN2</f>
        <v>2</v>
      </c>
      <c r="S7" s="30"/>
      <c r="T7" s="28"/>
      <c r="X7" s="2" t="s">
        <v>18</v>
      </c>
      <c r="Y7" s="4">
        <f t="shared" ca="1" si="1"/>
        <v>13</v>
      </c>
      <c r="Z7" s="4" t="s">
        <v>1</v>
      </c>
      <c r="AA7" s="4">
        <f t="shared" ca="1" si="2"/>
        <v>6</v>
      </c>
      <c r="AB7" s="4" t="s">
        <v>2</v>
      </c>
      <c r="AC7" s="4">
        <f t="shared" ca="1" si="3"/>
        <v>19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1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0</v>
      </c>
      <c r="AO7" s="4">
        <f t="shared" ca="1" si="11"/>
        <v>6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1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1</v>
      </c>
      <c r="BJ7" s="8">
        <f t="shared" ca="1" si="0"/>
        <v>0</v>
      </c>
      <c r="BK7" s="9"/>
      <c r="BM7" s="4">
        <v>7</v>
      </c>
      <c r="BN7" s="8">
        <f t="shared" ca="1" si="21"/>
        <v>3</v>
      </c>
      <c r="BO7" s="8">
        <f t="shared" ca="1" si="22"/>
        <v>6</v>
      </c>
      <c r="BP7" s="9"/>
      <c r="BQ7" s="9"/>
      <c r="BR7" s="7"/>
      <c r="BS7" s="10">
        <f t="shared" ca="1" si="23"/>
        <v>0.91539319472489211</v>
      </c>
      <c r="BT7" s="11">
        <f t="shared" ca="1" si="24"/>
        <v>2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0.35628162386587892</v>
      </c>
      <c r="CA7" s="11">
        <f t="shared" ca="1" si="26"/>
        <v>9</v>
      </c>
      <c r="CB7" s="4"/>
      <c r="CC7" s="4">
        <v>7</v>
      </c>
      <c r="CD7" s="4">
        <v>0</v>
      </c>
      <c r="CE7" s="4">
        <v>0</v>
      </c>
      <c r="CG7" s="10">
        <f t="shared" ca="1" si="27"/>
        <v>0.90916320791243088</v>
      </c>
      <c r="CH7" s="11">
        <f t="shared" ca="1" si="28"/>
        <v>11</v>
      </c>
      <c r="CI7" s="4"/>
      <c r="CJ7" s="4">
        <v>7</v>
      </c>
      <c r="CK7" s="4">
        <v>0</v>
      </c>
      <c r="CL7" s="4">
        <v>6</v>
      </c>
      <c r="CN7" s="10">
        <f t="shared" ca="1" si="29"/>
        <v>0.73245384880618769</v>
      </c>
      <c r="CO7" s="11">
        <f t="shared" ca="1" si="30"/>
        <v>24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0</v>
      </c>
      <c r="F8" s="29" t="str">
        <f ca="1">IF(AND(G8=0,H8=0),"",".")</f>
        <v>.</v>
      </c>
      <c r="G8" s="29">
        <f ca="1">$BJ1</f>
        <v>0</v>
      </c>
      <c r="H8" s="29">
        <f ca="1">$BO1</f>
        <v>8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0</v>
      </c>
      <c r="P8" s="29" t="str">
        <f ca="1">IF(AND(Q8=0,R8=0),"",".")</f>
        <v>.</v>
      </c>
      <c r="Q8" s="29">
        <f ca="1">$BJ2</f>
        <v>2</v>
      </c>
      <c r="R8" s="29">
        <f ca="1">$BO2</f>
        <v>4</v>
      </c>
      <c r="S8" s="30"/>
      <c r="T8" s="28"/>
      <c r="X8" s="2" t="s">
        <v>20</v>
      </c>
      <c r="Y8" s="4">
        <f t="shared" ca="1" si="1"/>
        <v>25</v>
      </c>
      <c r="Z8" s="4" t="s">
        <v>1</v>
      </c>
      <c r="AA8" s="4">
        <f t="shared" ca="1" si="2"/>
        <v>77</v>
      </c>
      <c r="AB8" s="4" t="s">
        <v>2</v>
      </c>
      <c r="AC8" s="4">
        <f t="shared" ca="1" si="3"/>
        <v>102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2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7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1</v>
      </c>
      <c r="AS8" s="4" t="s">
        <v>3</v>
      </c>
      <c r="AT8" s="4">
        <f t="shared" ca="1" si="14"/>
        <v>0</v>
      </c>
      <c r="AU8" s="4">
        <f t="shared" ca="1" si="15"/>
        <v>2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2</v>
      </c>
      <c r="BJ8" s="8">
        <f t="shared" ca="1" si="0"/>
        <v>7</v>
      </c>
      <c r="BK8" s="9"/>
      <c r="BM8" s="4">
        <v>8</v>
      </c>
      <c r="BN8" s="8">
        <f t="shared" ca="1" si="21"/>
        <v>5</v>
      </c>
      <c r="BO8" s="8">
        <f t="shared" ca="1" si="22"/>
        <v>7</v>
      </c>
      <c r="BP8" s="9"/>
      <c r="BQ8" s="9"/>
      <c r="BR8" s="7"/>
      <c r="BS8" s="10">
        <f t="shared" ca="1" si="23"/>
        <v>0.21047306075452077</v>
      </c>
      <c r="BT8" s="11">
        <f t="shared" ca="1" si="24"/>
        <v>13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0.63611963574929076</v>
      </c>
      <c r="CA8" s="11">
        <f t="shared" ca="1" si="26"/>
        <v>5</v>
      </c>
      <c r="CB8" s="4"/>
      <c r="CC8" s="4">
        <v>8</v>
      </c>
      <c r="CD8" s="4">
        <v>0</v>
      </c>
      <c r="CE8" s="4">
        <v>0</v>
      </c>
      <c r="CG8" s="10">
        <f t="shared" ca="1" si="27"/>
        <v>0.7532435029072293</v>
      </c>
      <c r="CH8" s="11">
        <f t="shared" ca="1" si="28"/>
        <v>28</v>
      </c>
      <c r="CI8" s="4"/>
      <c r="CJ8" s="4">
        <v>8</v>
      </c>
      <c r="CK8" s="4">
        <v>0</v>
      </c>
      <c r="CL8" s="4">
        <v>7</v>
      </c>
      <c r="CN8" s="10">
        <f t="shared" ca="1" si="29"/>
        <v>0.4417550406586459</v>
      </c>
      <c r="CO8" s="11">
        <f t="shared" ca="1" si="30"/>
        <v>43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0</v>
      </c>
      <c r="F9" s="29" t="str">
        <f>$AS1</f>
        <v>.</v>
      </c>
      <c r="G9" s="29">
        <f ca="1">$AT1</f>
        <v>6</v>
      </c>
      <c r="H9" s="29">
        <f ca="1">$AU1</f>
        <v>1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1</v>
      </c>
      <c r="P9" s="29" t="str">
        <f>$AS2</f>
        <v>.</v>
      </c>
      <c r="Q9" s="29">
        <f ca="1">$AT2</f>
        <v>1</v>
      </c>
      <c r="R9" s="29">
        <f ca="1">$AU2</f>
        <v>6</v>
      </c>
      <c r="S9" s="30"/>
      <c r="T9" s="32"/>
      <c r="X9" s="2" t="s">
        <v>21</v>
      </c>
      <c r="Y9" s="4">
        <f t="shared" ca="1" si="1"/>
        <v>16</v>
      </c>
      <c r="Z9" s="4" t="s">
        <v>1</v>
      </c>
      <c r="AA9" s="4">
        <f t="shared" ca="1" si="2"/>
        <v>34</v>
      </c>
      <c r="AB9" s="4" t="s">
        <v>2</v>
      </c>
      <c r="AC9" s="4">
        <f t="shared" ca="1" si="3"/>
        <v>50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1</v>
      </c>
      <c r="AI9" s="4">
        <f t="shared" ca="1" si="7"/>
        <v>6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3</v>
      </c>
      <c r="AO9" s="4">
        <f t="shared" ca="1" si="11"/>
        <v>4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5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1</v>
      </c>
      <c r="BJ9" s="8">
        <f t="shared" ca="1" si="0"/>
        <v>3</v>
      </c>
      <c r="BK9" s="9"/>
      <c r="BM9" s="4">
        <v>9</v>
      </c>
      <c r="BN9" s="8">
        <f t="shared" ca="1" si="21"/>
        <v>6</v>
      </c>
      <c r="BO9" s="8">
        <f t="shared" ca="1" si="22"/>
        <v>4</v>
      </c>
      <c r="BP9" s="9"/>
      <c r="BQ9" s="9"/>
      <c r="BR9" s="7"/>
      <c r="BS9" s="10">
        <f t="shared" ca="1" si="23"/>
        <v>0.29522746652381093</v>
      </c>
      <c r="BT9" s="11">
        <f t="shared" ca="1" si="24"/>
        <v>12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0.14936136740756989</v>
      </c>
      <c r="CA9" s="11">
        <f t="shared" ca="1" si="26"/>
        <v>16</v>
      </c>
      <c r="CB9" s="4"/>
      <c r="CC9" s="4">
        <v>9</v>
      </c>
      <c r="CD9" s="4">
        <v>0</v>
      </c>
      <c r="CE9" s="4">
        <v>0</v>
      </c>
      <c r="CG9" s="10">
        <f t="shared" ca="1" si="27"/>
        <v>0.87185029171458284</v>
      </c>
      <c r="CH9" s="11">
        <f t="shared" ca="1" si="28"/>
        <v>14</v>
      </c>
      <c r="CI9" s="4"/>
      <c r="CJ9" s="4">
        <v>9</v>
      </c>
      <c r="CK9" s="4">
        <v>0</v>
      </c>
      <c r="CL9" s="4">
        <v>8</v>
      </c>
      <c r="CN9" s="10">
        <f t="shared" ca="1" si="29"/>
        <v>0.2657253655455788</v>
      </c>
      <c r="CO9" s="11">
        <f t="shared" ca="1" si="30"/>
        <v>49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</v>
      </c>
      <c r="Y10" s="4">
        <f t="shared" ca="1" si="1"/>
        <v>22</v>
      </c>
      <c r="Z10" s="4" t="s">
        <v>1</v>
      </c>
      <c r="AA10" s="4">
        <f t="shared" ca="1" si="2"/>
        <v>49</v>
      </c>
      <c r="AB10" s="4" t="s">
        <v>2</v>
      </c>
      <c r="AC10" s="4">
        <f t="shared" ca="1" si="3"/>
        <v>71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2</v>
      </c>
      <c r="AI10" s="4">
        <f t="shared" ca="1" si="7"/>
        <v>2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4</v>
      </c>
      <c r="AO10" s="4">
        <f t="shared" ca="1" si="11"/>
        <v>9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7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2</v>
      </c>
      <c r="BJ10" s="8">
        <f t="shared" ca="1" si="0"/>
        <v>4</v>
      </c>
      <c r="BK10" s="9"/>
      <c r="BM10" s="4">
        <v>10</v>
      </c>
      <c r="BN10" s="8">
        <f t="shared" ca="1" si="21"/>
        <v>2</v>
      </c>
      <c r="BO10" s="8">
        <f t="shared" ca="1" si="22"/>
        <v>9</v>
      </c>
      <c r="BP10" s="9"/>
      <c r="BQ10" s="9"/>
      <c r="BR10" s="7"/>
      <c r="BS10" s="10">
        <f t="shared" ca="1" si="23"/>
        <v>0.15184214374872806</v>
      </c>
      <c r="BT10" s="11">
        <f t="shared" ca="1" si="24"/>
        <v>16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1.709067777513007E-2</v>
      </c>
      <c r="CA10" s="11">
        <f t="shared" ca="1" si="26"/>
        <v>20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0.79825498123592509</v>
      </c>
      <c r="CH10" s="11">
        <f t="shared" ca="1" si="28"/>
        <v>25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0.77275629894903386</v>
      </c>
      <c r="CO10" s="11">
        <f t="shared" ca="1" si="30"/>
        <v>18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39"/>
      <c r="B11" s="17"/>
      <c r="C11" s="16" t="s">
        <v>43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44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54</v>
      </c>
      <c r="Z11" s="4" t="s">
        <v>1</v>
      </c>
      <c r="AA11" s="4">
        <f t="shared" ca="1" si="2"/>
        <v>21</v>
      </c>
      <c r="AB11" s="4" t="s">
        <v>2</v>
      </c>
      <c r="AC11" s="4">
        <f t="shared" ca="1" si="3"/>
        <v>75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5</v>
      </c>
      <c r="AI11" s="4">
        <f t="shared" ca="1" si="7"/>
        <v>4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2</v>
      </c>
      <c r="AO11" s="4">
        <f t="shared" ca="1" si="11"/>
        <v>1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7</v>
      </c>
      <c r="AU11" s="4">
        <f t="shared" ca="1" si="15"/>
        <v>5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5</v>
      </c>
      <c r="BJ11" s="8">
        <f t="shared" ca="1" si="0"/>
        <v>2</v>
      </c>
      <c r="BK11" s="9"/>
      <c r="BM11" s="4">
        <v>11</v>
      </c>
      <c r="BN11" s="8">
        <f t="shared" ca="1" si="21"/>
        <v>4</v>
      </c>
      <c r="BO11" s="8">
        <f t="shared" ca="1" si="22"/>
        <v>1</v>
      </c>
      <c r="BP11" s="9"/>
      <c r="BQ11" s="9"/>
      <c r="BR11" s="7"/>
      <c r="BS11" s="10">
        <f t="shared" ca="1" si="23"/>
        <v>0.56271802374192836</v>
      </c>
      <c r="BT11" s="11">
        <f t="shared" ca="1" si="24"/>
        <v>8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6.2794155370433202E-2</v>
      </c>
      <c r="CA11" s="11">
        <f t="shared" ca="1" si="26"/>
        <v>18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0.49095776961729742</v>
      </c>
      <c r="CH11" s="11">
        <f t="shared" ca="1" si="28"/>
        <v>53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0.66036678045660224</v>
      </c>
      <c r="CO11" s="11">
        <f t="shared" ca="1" si="30"/>
        <v>28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8" t="str">
        <f ca="1">$Y3/100&amp;$Z3&amp;$AA3/100&amp;$AB3</f>
        <v>0.05＋0.96＝</v>
      </c>
      <c r="D12" s="79"/>
      <c r="E12" s="79"/>
      <c r="F12" s="79"/>
      <c r="G12" s="69">
        <f ca="1">$AC3/100</f>
        <v>1.01</v>
      </c>
      <c r="H12" s="70"/>
      <c r="I12" s="21"/>
      <c r="J12" s="22"/>
      <c r="K12" s="20"/>
      <c r="L12" s="13"/>
      <c r="M12" s="78" t="str">
        <f ca="1">$Y4/100&amp;$Z4&amp;$AA4/100&amp;$AB4</f>
        <v>0.34＋0.65＝</v>
      </c>
      <c r="N12" s="79"/>
      <c r="O12" s="79"/>
      <c r="P12" s="79"/>
      <c r="Q12" s="69">
        <f ca="1">$AC4/100</f>
        <v>0.99</v>
      </c>
      <c r="R12" s="70"/>
      <c r="S12" s="21"/>
      <c r="T12" s="23"/>
      <c r="X12" s="2" t="s">
        <v>24</v>
      </c>
      <c r="Y12" s="4">
        <f t="shared" ca="1" si="1"/>
        <v>64</v>
      </c>
      <c r="Z12" s="4" t="s">
        <v>1</v>
      </c>
      <c r="AA12" s="4">
        <f t="shared" ca="1" si="2"/>
        <v>96</v>
      </c>
      <c r="AB12" s="4" t="s">
        <v>2</v>
      </c>
      <c r="AC12" s="4">
        <f t="shared" ca="1" si="3"/>
        <v>160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6</v>
      </c>
      <c r="AI12" s="4">
        <f t="shared" ca="1" si="7"/>
        <v>4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9</v>
      </c>
      <c r="AO12" s="4">
        <f t="shared" ca="1" si="11"/>
        <v>6</v>
      </c>
      <c r="AP12" s="4" t="s">
        <v>19</v>
      </c>
      <c r="AQ12" s="4">
        <f t="shared" ca="1" si="12"/>
        <v>0</v>
      </c>
      <c r="AR12" s="4">
        <f t="shared" ca="1" si="13"/>
        <v>1</v>
      </c>
      <c r="AS12" s="4" t="s">
        <v>3</v>
      </c>
      <c r="AT12" s="4">
        <f t="shared" ca="1" si="14"/>
        <v>6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6</v>
      </c>
      <c r="BJ12" s="8">
        <f t="shared" ca="1" si="0"/>
        <v>9</v>
      </c>
      <c r="BK12" s="9"/>
      <c r="BM12" s="4">
        <v>12</v>
      </c>
      <c r="BN12" s="8">
        <f t="shared" ca="1" si="21"/>
        <v>4</v>
      </c>
      <c r="BO12" s="8">
        <f t="shared" ca="1" si="22"/>
        <v>6</v>
      </c>
      <c r="BP12" s="9"/>
      <c r="BQ12" s="9"/>
      <c r="BR12" s="7"/>
      <c r="BS12" s="10">
        <f t="shared" ca="1" si="23"/>
        <v>0.13078969215311831</v>
      </c>
      <c r="BT12" s="11">
        <f t="shared" ca="1" si="24"/>
        <v>17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0.78356654112083579</v>
      </c>
      <c r="CA12" s="11">
        <f t="shared" ca="1" si="26"/>
        <v>3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0.29893929095365412</v>
      </c>
      <c r="CH12" s="11">
        <f t="shared" ca="1" si="28"/>
        <v>70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0.59665252287633219</v>
      </c>
      <c r="CO12" s="11">
        <f t="shared" ca="1" si="30"/>
        <v>33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0.80151597782845219</v>
      </c>
      <c r="BT13" s="11">
        <f t="shared" ca="1" si="24"/>
        <v>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0.54402474002880019</v>
      </c>
      <c r="CA13" s="11">
        <f t="shared" ca="1" si="26"/>
        <v>6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0.81063066466922451</v>
      </c>
      <c r="CH13" s="11">
        <f t="shared" ca="1" si="28"/>
        <v>21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0.11232223212081738</v>
      </c>
      <c r="CO13" s="11">
        <f t="shared" ca="1" si="30"/>
        <v>61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0</v>
      </c>
      <c r="F14" s="29" t="str">
        <f ca="1">IF(AND(G14=0,H14=0),"",".")</f>
        <v>.</v>
      </c>
      <c r="G14" s="29">
        <f ca="1">$BI3</f>
        <v>0</v>
      </c>
      <c r="H14" s="29">
        <f ca="1">$BN3</f>
        <v>5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0</v>
      </c>
      <c r="P14" s="29" t="str">
        <f ca="1">IF(AND(Q14=0,R14=0),"",".")</f>
        <v>.</v>
      </c>
      <c r="Q14" s="29">
        <f ca="1">$BI4</f>
        <v>3</v>
      </c>
      <c r="R14" s="29">
        <f ca="1">$BN4</f>
        <v>4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0.38969496268522841</v>
      </c>
      <c r="BT14" s="11">
        <f t="shared" ca="1" si="24"/>
        <v>11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0.42514777289053773</v>
      </c>
      <c r="CA14" s="11">
        <f t="shared" ca="1" si="26"/>
        <v>7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0.3307176526141743</v>
      </c>
      <c r="CH14" s="11">
        <f t="shared" ca="1" si="28"/>
        <v>67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0.1986734909700667</v>
      </c>
      <c r="CO14" s="11">
        <f t="shared" ca="1" si="30"/>
        <v>58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0</v>
      </c>
      <c r="F15" s="29" t="str">
        <f ca="1">IF(AND(G15=0,H15=0),"",".")</f>
        <v>.</v>
      </c>
      <c r="G15" s="29">
        <f ca="1">$BJ3</f>
        <v>9</v>
      </c>
      <c r="H15" s="29">
        <f ca="1">$BO3</f>
        <v>6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0</v>
      </c>
      <c r="P15" s="29" t="str">
        <f ca="1">IF(AND(Q15=0,R15=0),"",".")</f>
        <v>.</v>
      </c>
      <c r="Q15" s="29">
        <f ca="1">$BJ4</f>
        <v>6</v>
      </c>
      <c r="R15" s="29">
        <f ca="1">$BO4</f>
        <v>5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2.4802892433583357E-2</v>
      </c>
      <c r="BT15" s="11">
        <f t="shared" ca="1" si="24"/>
        <v>20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0.29701966363018006</v>
      </c>
      <c r="CA15" s="11">
        <f t="shared" ca="1" si="26"/>
        <v>12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0.93948726414999384</v>
      </c>
      <c r="CH15" s="11">
        <f t="shared" ca="1" si="28"/>
        <v>6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0.60336362700245993</v>
      </c>
      <c r="CO15" s="11">
        <f t="shared" ca="1" si="30"/>
        <v>31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29"/>
      <c r="D16" s="29">
        <f ca="1">$AQ3</f>
        <v>0</v>
      </c>
      <c r="E16" s="29">
        <f ca="1">$AR3</f>
        <v>1</v>
      </c>
      <c r="F16" s="29" t="str">
        <f>$AS3</f>
        <v>.</v>
      </c>
      <c r="G16" s="29">
        <f ca="1">$AT3</f>
        <v>0</v>
      </c>
      <c r="H16" s="29">
        <f ca="1">$AU3</f>
        <v>1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0</v>
      </c>
      <c r="P16" s="29" t="str">
        <f>$AS4</f>
        <v>.</v>
      </c>
      <c r="Q16" s="29">
        <f ca="1">$AT4</f>
        <v>9</v>
      </c>
      <c r="R16" s="29">
        <f ca="1">$AU4</f>
        <v>9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0.92040293897522452</v>
      </c>
      <c r="BT16" s="11">
        <f t="shared" ca="1" si="24"/>
        <v>1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0.17050074093868872</v>
      </c>
      <c r="CA16" s="11">
        <f t="shared" ca="1" si="26"/>
        <v>15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0.48135478072503091</v>
      </c>
      <c r="CH16" s="11">
        <f t="shared" ca="1" si="28"/>
        <v>55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0.87433533020631482</v>
      </c>
      <c r="CO16" s="11">
        <f t="shared" ca="1" si="30"/>
        <v>9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3.5822242651771585E-2</v>
      </c>
      <c r="BT17" s="11">
        <f t="shared" ca="1" si="24"/>
        <v>19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0.29392542354519491</v>
      </c>
      <c r="CA17" s="11">
        <f t="shared" ca="1" si="26"/>
        <v>13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0.11594345152338081</v>
      </c>
      <c r="CH17" s="11">
        <f t="shared" ca="1" si="28"/>
        <v>90</v>
      </c>
      <c r="CI17" s="4"/>
      <c r="CJ17" s="4">
        <v>17</v>
      </c>
      <c r="CK17" s="4">
        <v>1</v>
      </c>
      <c r="CL17" s="4">
        <v>6</v>
      </c>
      <c r="CN17" s="10">
        <f t="shared" ca="1" si="29"/>
        <v>1.4525942719834761E-2</v>
      </c>
      <c r="CO17" s="11">
        <f t="shared" ca="1" si="30"/>
        <v>72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39"/>
      <c r="B18" s="17"/>
      <c r="C18" s="16" t="s">
        <v>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0.1641440020747067</v>
      </c>
      <c r="BT18" s="11">
        <f t="shared" ca="1" si="24"/>
        <v>15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0.35519962234223523</v>
      </c>
      <c r="CA18" s="11">
        <f t="shared" ca="1" si="26"/>
        <v>10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0.97934575123088874</v>
      </c>
      <c r="CH18" s="11">
        <f t="shared" ca="1" si="28"/>
        <v>4</v>
      </c>
      <c r="CI18" s="4"/>
      <c r="CJ18" s="4">
        <v>18</v>
      </c>
      <c r="CK18" s="4">
        <v>1</v>
      </c>
      <c r="CL18" s="4">
        <v>7</v>
      </c>
      <c r="CN18" s="10">
        <f t="shared" ca="1" si="29"/>
        <v>1.86141938627159E-2</v>
      </c>
      <c r="CO18" s="11">
        <f t="shared" ca="1" si="30"/>
        <v>70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78" t="str">
        <f ca="1">$Y5/100&amp;$Z5&amp;$AA5/100&amp;$AB5</f>
        <v>0.87＋0.79＝</v>
      </c>
      <c r="D19" s="79"/>
      <c r="E19" s="79"/>
      <c r="F19" s="79"/>
      <c r="G19" s="69">
        <f ca="1">$AC5/100</f>
        <v>1.66</v>
      </c>
      <c r="H19" s="70"/>
      <c r="I19" s="21"/>
      <c r="J19" s="22"/>
      <c r="K19" s="20"/>
      <c r="L19" s="13"/>
      <c r="M19" s="78" t="str">
        <f ca="1">$Y6/100&amp;$Z6&amp;$AA6/100&amp;$AB6</f>
        <v>0.14＋0.53＝</v>
      </c>
      <c r="N19" s="79"/>
      <c r="O19" s="79"/>
      <c r="P19" s="79"/>
      <c r="Q19" s="69">
        <f ca="1">$AC6/100</f>
        <v>0.67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0.19169740660781465</v>
      </c>
      <c r="BT19" s="11">
        <f t="shared" ca="1" si="24"/>
        <v>14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0.80151141510420576</v>
      </c>
      <c r="CA19" s="11">
        <f t="shared" ca="1" si="26"/>
        <v>2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0.99828533200582126</v>
      </c>
      <c r="CH19" s="11">
        <f t="shared" ca="1" si="28"/>
        <v>2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0.25762465349942698</v>
      </c>
      <c r="CO19" s="11">
        <f t="shared" ca="1" si="30"/>
        <v>52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0.68764753319333527</v>
      </c>
      <c r="BT20" s="11">
        <f t="shared" ca="1" si="24"/>
        <v>6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0.37795248092419742</v>
      </c>
      <c r="CA20" s="11">
        <f t="shared" ca="1" si="26"/>
        <v>8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0.73028098251316631</v>
      </c>
      <c r="CH20" s="11">
        <f t="shared" ca="1" si="28"/>
        <v>32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0.66021593540475076</v>
      </c>
      <c r="CO20" s="11">
        <f t="shared" ca="1" si="30"/>
        <v>29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0</v>
      </c>
      <c r="F21" s="29" t="str">
        <f ca="1">IF(AND(G21=0,H21=0),"",".")</f>
        <v>.</v>
      </c>
      <c r="G21" s="29">
        <f ca="1">$BI5</f>
        <v>8</v>
      </c>
      <c r="H21" s="29">
        <f ca="1">$BN5</f>
        <v>7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0</v>
      </c>
      <c r="P21" s="29" t="str">
        <f ca="1">IF(AND(Q21=0,R21=0),"",".")</f>
        <v>.</v>
      </c>
      <c r="Q21" s="29">
        <f ca="1">$BI6</f>
        <v>1</v>
      </c>
      <c r="R21" s="29">
        <f ca="1">$BN6</f>
        <v>4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0.43587146576188152</v>
      </c>
      <c r="CH21" s="11">
        <f t="shared" ca="1" si="28"/>
        <v>61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0.52981646896130963</v>
      </c>
      <c r="CO21" s="11">
        <f t="shared" ca="1" si="30"/>
        <v>36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0</v>
      </c>
      <c r="F22" s="29" t="str">
        <f ca="1">IF(AND(G22=0,H22=0),"",".")</f>
        <v>.</v>
      </c>
      <c r="G22" s="29">
        <f ca="1">$BJ5</f>
        <v>7</v>
      </c>
      <c r="H22" s="29">
        <f ca="1">$BO5</f>
        <v>9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0</v>
      </c>
      <c r="P22" s="29" t="str">
        <f ca="1">IF(AND(Q22=0,R22=0),"",".")</f>
        <v>.</v>
      </c>
      <c r="Q22" s="29">
        <f ca="1">$BJ6</f>
        <v>5</v>
      </c>
      <c r="R22" s="29">
        <f ca="1">$BO6</f>
        <v>3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0.87271218728321232</v>
      </c>
      <c r="CH22" s="11">
        <f t="shared" ca="1" si="28"/>
        <v>13</v>
      </c>
      <c r="CI22" s="4"/>
      <c r="CJ22" s="4">
        <v>22</v>
      </c>
      <c r="CK22" s="4">
        <v>2</v>
      </c>
      <c r="CL22" s="4">
        <v>1</v>
      </c>
      <c r="CN22" s="10">
        <f t="shared" ca="1" si="29"/>
        <v>7.1836604235797075E-2</v>
      </c>
      <c r="CO22" s="11">
        <f t="shared" ca="1" si="30"/>
        <v>65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1</v>
      </c>
      <c r="F23" s="29" t="str">
        <f>$AS5</f>
        <v>.</v>
      </c>
      <c r="G23" s="29">
        <f ca="1">$AT5</f>
        <v>6</v>
      </c>
      <c r="H23" s="29">
        <f ca="1">$AU5</f>
        <v>6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0</v>
      </c>
      <c r="P23" s="29" t="str">
        <f>$AS6</f>
        <v>.</v>
      </c>
      <c r="Q23" s="29">
        <f ca="1">$AT6</f>
        <v>6</v>
      </c>
      <c r="R23" s="29">
        <f ca="1">$AU6</f>
        <v>7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0.56031977283906065</v>
      </c>
      <c r="CH23" s="11">
        <f t="shared" ca="1" si="28"/>
        <v>48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0.87730207780293856</v>
      </c>
      <c r="CO23" s="11">
        <f t="shared" ca="1" si="30"/>
        <v>8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8.916076796235084E-2</v>
      </c>
      <c r="CH24" s="11">
        <f t="shared" ca="1" si="28"/>
        <v>92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0.74941002649397825</v>
      </c>
      <c r="CO24" s="11">
        <f t="shared" ca="1" si="30"/>
        <v>21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39"/>
      <c r="B25" s="17"/>
      <c r="C25" s="16" t="s">
        <v>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0.2254886805813392</v>
      </c>
      <c r="CH25" s="11">
        <f t="shared" ca="1" si="28"/>
        <v>80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0.14804085424099545</v>
      </c>
      <c r="CO25" s="11">
        <f t="shared" ca="1" si="30"/>
        <v>60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78" t="str">
        <f ca="1">$Y7/100&amp;$Z7&amp;$AA7/100&amp;$AB7</f>
        <v>0.13＋0.06＝</v>
      </c>
      <c r="D26" s="79"/>
      <c r="E26" s="79"/>
      <c r="F26" s="79"/>
      <c r="G26" s="69">
        <f ca="1">$AC7/100</f>
        <v>0.19</v>
      </c>
      <c r="H26" s="70"/>
      <c r="I26" s="21"/>
      <c r="J26" s="22"/>
      <c r="K26" s="20"/>
      <c r="L26" s="13"/>
      <c r="M26" s="78" t="str">
        <f ca="1">$Y8/100&amp;$Z8&amp;$AA8/100&amp;$AB8</f>
        <v>0.25＋0.77＝</v>
      </c>
      <c r="N26" s="79"/>
      <c r="O26" s="79"/>
      <c r="P26" s="79"/>
      <c r="Q26" s="69">
        <f ca="1">$AC8/100</f>
        <v>1.02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0.8180541009713469</v>
      </c>
      <c r="CH26" s="11">
        <f t="shared" ca="1" si="28"/>
        <v>20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0.22890227470762214</v>
      </c>
      <c r="CO26" s="11">
        <f t="shared" ca="1" si="30"/>
        <v>55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0.20998043605289951</v>
      </c>
      <c r="CH27" s="11">
        <f t="shared" ca="1" si="28"/>
        <v>83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0.38098195966280635</v>
      </c>
      <c r="CO27" s="11">
        <f t="shared" ca="1" si="30"/>
        <v>46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0</v>
      </c>
      <c r="F28" s="29" t="str">
        <f ca="1">IF(AND(G28=0,H28=0),"",".")</f>
        <v>.</v>
      </c>
      <c r="G28" s="29">
        <f ca="1">$BI7</f>
        <v>1</v>
      </c>
      <c r="H28" s="29">
        <f ca="1">$BN7</f>
        <v>3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0</v>
      </c>
      <c r="P28" s="29" t="str">
        <f ca="1">IF(AND(Q28=0,R28=0),"",".")</f>
        <v>.</v>
      </c>
      <c r="Q28" s="29">
        <f ca="1">$BI8</f>
        <v>2</v>
      </c>
      <c r="R28" s="29">
        <f ca="1">$BN8</f>
        <v>5</v>
      </c>
      <c r="S28" s="30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0.89995613481116532</v>
      </c>
      <c r="CH28" s="11">
        <f t="shared" ca="1" si="28"/>
        <v>12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0.49226441840000068</v>
      </c>
      <c r="CO28" s="11">
        <f t="shared" ca="1" si="30"/>
        <v>39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0</v>
      </c>
      <c r="F29" s="29" t="str">
        <f ca="1">IF(AND(G29=0,H29=0),"",".")</f>
        <v>.</v>
      </c>
      <c r="G29" s="29">
        <f ca="1">$BJ7</f>
        <v>0</v>
      </c>
      <c r="H29" s="29">
        <f ca="1">$BO7</f>
        <v>6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0</v>
      </c>
      <c r="P29" s="29" t="str">
        <f ca="1">IF(AND(Q29=0,R29=0),"",".")</f>
        <v>.</v>
      </c>
      <c r="Q29" s="29">
        <f ca="1">$BJ8</f>
        <v>7</v>
      </c>
      <c r="R29" s="29">
        <f ca="1">$BO8</f>
        <v>7</v>
      </c>
      <c r="S29" s="30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0.71514898875185906</v>
      </c>
      <c r="CH29" s="11">
        <f t="shared" ca="1" si="28"/>
        <v>34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0.73058944164257422</v>
      </c>
      <c r="CO29" s="11">
        <f t="shared" ca="1" si="30"/>
        <v>25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0</v>
      </c>
      <c r="F30" s="29" t="str">
        <f>$AS7</f>
        <v>.</v>
      </c>
      <c r="G30" s="29">
        <f ca="1">$AT7</f>
        <v>1</v>
      </c>
      <c r="H30" s="29">
        <f ca="1">$AU7</f>
        <v>9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1</v>
      </c>
      <c r="P30" s="29" t="str">
        <f>$AS8</f>
        <v>.</v>
      </c>
      <c r="Q30" s="29">
        <f ca="1">$AT8</f>
        <v>0</v>
      </c>
      <c r="R30" s="29">
        <f ca="1">$AU8</f>
        <v>2</v>
      </c>
      <c r="S30" s="30"/>
      <c r="T30" s="32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0.61545713176912753</v>
      </c>
      <c r="CH30" s="11">
        <f t="shared" ca="1" si="28"/>
        <v>41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0.86290445991937115</v>
      </c>
      <c r="CO30" s="11">
        <f t="shared" ca="1" si="30"/>
        <v>10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0.65405606166041452</v>
      </c>
      <c r="CH31" s="11">
        <f t="shared" ca="1" si="28"/>
        <v>40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0.58814713404731367</v>
      </c>
      <c r="CO31" s="11">
        <f t="shared" ca="1" si="30"/>
        <v>34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1" t="str">
        <f>A1</f>
        <v>小数 たし算 小数第二位 (0.11) 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0.67988020410886896</v>
      </c>
      <c r="CH32" s="11">
        <f t="shared" ca="1" si="28"/>
        <v>36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0.98045799533956657</v>
      </c>
      <c r="CO32" s="11">
        <f t="shared" ca="1" si="30"/>
        <v>2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82" t="str">
        <f t="shared" ref="A33:F33" si="31">A2</f>
        <v>　　月  　 　日</v>
      </c>
      <c r="B33" s="83"/>
      <c r="C33" s="83"/>
      <c r="D33" s="83"/>
      <c r="E33" s="84"/>
      <c r="F33" s="85" t="str">
        <f t="shared" si="31"/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2.1984138978703438E-4</v>
      </c>
      <c r="CH33" s="11">
        <f t="shared" ca="1" si="28"/>
        <v>100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0.95794200578099586</v>
      </c>
      <c r="CO33" s="11">
        <f t="shared" ca="1" si="30"/>
        <v>3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0.58836131551615189</v>
      </c>
      <c r="CH34" s="11">
        <f t="shared" ca="1" si="28"/>
        <v>45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0.22541526284302982</v>
      </c>
      <c r="CO34" s="11">
        <f t="shared" ca="1" si="30"/>
        <v>57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1.783663790449419E-2</v>
      </c>
      <c r="CH35" s="11">
        <f t="shared" ca="1" si="28"/>
        <v>97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0.53889107972188299</v>
      </c>
      <c r="CO35" s="11">
        <f t="shared" ca="1" si="30"/>
        <v>35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45"/>
      <c r="B36" s="46"/>
      <c r="C36" s="78" t="str">
        <f t="shared" ref="C36" ca="1" si="32">C5</f>
        <v>0.53＋0.08＝</v>
      </c>
      <c r="D36" s="79"/>
      <c r="E36" s="79"/>
      <c r="F36" s="79"/>
      <c r="G36" s="89">
        <f ca="1">G5</f>
        <v>0.61</v>
      </c>
      <c r="H36" s="90"/>
      <c r="I36" s="47"/>
      <c r="J36" s="48"/>
      <c r="K36" s="25"/>
      <c r="L36" s="25"/>
      <c r="M36" s="78" t="str">
        <f t="shared" ref="M36" ca="1" si="33">M5</f>
        <v>0.92＋0.24＝</v>
      </c>
      <c r="N36" s="79"/>
      <c r="O36" s="79"/>
      <c r="P36" s="79"/>
      <c r="Q36" s="89">
        <f ca="1">Q5</f>
        <v>1.1599999999999999</v>
      </c>
      <c r="R36" s="90"/>
      <c r="S36" s="47"/>
      <c r="T36" s="28"/>
      <c r="Y36" s="4" t="s">
        <v>38</v>
      </c>
      <c r="Z36" s="4" t="str">
        <f ca="1">IF(AND($AA36=0,$AB36=0),"OKA",IF(AB36=0,"OKB","NO"))</f>
        <v>NO</v>
      </c>
      <c r="AA36" s="49">
        <f t="shared" ref="AA36" ca="1" si="34">AT1</f>
        <v>6</v>
      </c>
      <c r="AB36" s="49">
        <f t="shared" ref="AB36" ca="1" si="35">AU1</f>
        <v>1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0.91307768673213552</v>
      </c>
      <c r="CH36" s="11">
        <f t="shared" ca="1" si="28"/>
        <v>9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0.18025628254591453</v>
      </c>
      <c r="CO36" s="11">
        <f t="shared" ca="1" si="30"/>
        <v>59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NO</v>
      </c>
      <c r="AA37" s="49">
        <f t="shared" ref="AA37:AB47" ca="1" si="37">AT2</f>
        <v>1</v>
      </c>
      <c r="AB37" s="49">
        <f t="shared" ca="1" si="37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8.3221278732240611E-3</v>
      </c>
      <c r="CH37" s="11">
        <f t="shared" ca="1" si="28"/>
        <v>99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0.5246221314613283</v>
      </c>
      <c r="CO37" s="11">
        <f t="shared" ca="1" si="30"/>
        <v>37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8">D7</f>
        <v>0</v>
      </c>
      <c r="E38" s="52">
        <f t="shared" ca="1" si="38"/>
        <v>0</v>
      </c>
      <c r="F38" s="52" t="str">
        <f t="shared" ca="1" si="38"/>
        <v>.</v>
      </c>
      <c r="G38" s="53">
        <f t="shared" ca="1" si="38"/>
        <v>5</v>
      </c>
      <c r="H38" s="53">
        <f t="shared" ca="1" si="38"/>
        <v>3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0</v>
      </c>
      <c r="P38" s="52" t="str">
        <f t="shared" ca="1" si="39"/>
        <v>.</v>
      </c>
      <c r="Q38" s="53">
        <f t="shared" ca="1" si="39"/>
        <v>9</v>
      </c>
      <c r="R38" s="53">
        <f t="shared" ca="1" si="39"/>
        <v>2</v>
      </c>
      <c r="S38" s="30"/>
      <c r="T38" s="28"/>
      <c r="Y38" s="4" t="s">
        <v>39</v>
      </c>
      <c r="Z38" s="4" t="str">
        <f t="shared" ca="1" si="36"/>
        <v>NO</v>
      </c>
      <c r="AA38" s="49">
        <f t="shared" ca="1" si="37"/>
        <v>0</v>
      </c>
      <c r="AB38" s="49">
        <f t="shared" ca="1" si="37"/>
        <v>1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0.56091895251461554</v>
      </c>
      <c r="CH38" s="11">
        <f t="shared" ca="1" si="28"/>
        <v>47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0.93142288801813644</v>
      </c>
      <c r="CO38" s="11">
        <f t="shared" ca="1" si="30"/>
        <v>5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8"/>
        <v/>
      </c>
      <c r="D39" s="55" t="str">
        <f t="shared" ca="1" si="38"/>
        <v>＋</v>
      </c>
      <c r="E39" s="56">
        <f t="shared" ca="1" si="38"/>
        <v>0</v>
      </c>
      <c r="F39" s="56" t="str">
        <f t="shared" ca="1" si="38"/>
        <v>.</v>
      </c>
      <c r="G39" s="57">
        <f t="shared" ca="1" si="38"/>
        <v>0</v>
      </c>
      <c r="H39" s="57">
        <f t="shared" ca="1" si="38"/>
        <v>8</v>
      </c>
      <c r="I39" s="30"/>
      <c r="J39" s="28"/>
      <c r="K39" s="13"/>
      <c r="L39" s="13"/>
      <c r="M39" s="54" t="str">
        <f t="shared" ref="M39:R40" ca="1" si="40">M8</f>
        <v/>
      </c>
      <c r="N39" s="55" t="str">
        <f t="shared" ca="1" si="40"/>
        <v>＋</v>
      </c>
      <c r="O39" s="56">
        <f t="shared" ca="1" si="40"/>
        <v>0</v>
      </c>
      <c r="P39" s="56" t="str">
        <f t="shared" ca="1" si="40"/>
        <v>.</v>
      </c>
      <c r="Q39" s="57">
        <f t="shared" ca="1" si="40"/>
        <v>2</v>
      </c>
      <c r="R39" s="57">
        <f t="shared" ca="1" si="40"/>
        <v>4</v>
      </c>
      <c r="S39" s="30"/>
      <c r="T39" s="28"/>
      <c r="V39" s="58"/>
      <c r="Y39" s="4" t="s">
        <v>27</v>
      </c>
      <c r="Z39" s="4" t="str">
        <f t="shared" ca="1" si="36"/>
        <v>NO</v>
      </c>
      <c r="AA39" s="49">
        <f t="shared" ca="1" si="37"/>
        <v>9</v>
      </c>
      <c r="AB39" s="49">
        <f t="shared" ca="1" si="37"/>
        <v>9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0.7892348196453034</v>
      </c>
      <c r="CH39" s="11">
        <f t="shared" ca="1" si="28"/>
        <v>26</v>
      </c>
      <c r="CI39" s="4"/>
      <c r="CJ39" s="4">
        <v>39</v>
      </c>
      <c r="CK39" s="4">
        <v>3</v>
      </c>
      <c r="CL39" s="4">
        <v>8</v>
      </c>
      <c r="CN39" s="10">
        <f t="shared" ca="1" si="29"/>
        <v>4.5871986241716622E-2</v>
      </c>
      <c r="CO39" s="11">
        <f t="shared" ca="1" si="30"/>
        <v>68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0</v>
      </c>
      <c r="E40" s="61">
        <f t="shared" ca="1" si="38"/>
        <v>0</v>
      </c>
      <c r="F40" s="61" t="str">
        <f t="shared" si="38"/>
        <v>.</v>
      </c>
      <c r="G40" s="62">
        <f t="shared" ca="1" si="38"/>
        <v>6</v>
      </c>
      <c r="H40" s="63">
        <f t="shared" ca="1" si="38"/>
        <v>1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40"/>
        <v>1</v>
      </c>
      <c r="P40" s="61" t="str">
        <f t="shared" si="40"/>
        <v>.</v>
      </c>
      <c r="Q40" s="62">
        <f t="shared" ca="1" si="40"/>
        <v>1</v>
      </c>
      <c r="R40" s="63">
        <f t="shared" ca="1" si="40"/>
        <v>6</v>
      </c>
      <c r="S40" s="64"/>
      <c r="T40" s="28"/>
      <c r="V40" s="58"/>
      <c r="Y40" s="4" t="s">
        <v>28</v>
      </c>
      <c r="Z40" s="4" t="str">
        <f t="shared" ca="1" si="36"/>
        <v>NO</v>
      </c>
      <c r="AA40" s="49">
        <f t="shared" ca="1" si="37"/>
        <v>6</v>
      </c>
      <c r="AB40" s="49">
        <f t="shared" ca="1" si="37"/>
        <v>6</v>
      </c>
      <c r="AC40" s="58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0.591055777928022</v>
      </c>
      <c r="CH40" s="11">
        <f t="shared" ca="1" si="28"/>
        <v>44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0.26207260944969413</v>
      </c>
      <c r="CO40" s="11">
        <f t="shared" ca="1" si="30"/>
        <v>51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NO</v>
      </c>
      <c r="AA41" s="49">
        <f t="shared" ca="1" si="37"/>
        <v>6</v>
      </c>
      <c r="AB41" s="49">
        <f t="shared" ca="1" si="37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0.23996781108595078</v>
      </c>
      <c r="CH41" s="11">
        <f t="shared" ca="1" si="28"/>
        <v>76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0.73613083807938606</v>
      </c>
      <c r="CO41" s="11">
        <f t="shared" ca="1" si="30"/>
        <v>23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49">
        <f t="shared" ca="1" si="37"/>
        <v>1</v>
      </c>
      <c r="AB42" s="49">
        <f t="shared" ca="1" si="37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0.16746013937532322</v>
      </c>
      <c r="CH42" s="11">
        <f t="shared" ca="1" si="28"/>
        <v>87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0.28275279929108699</v>
      </c>
      <c r="CO42" s="11">
        <f t="shared" ca="1" si="30"/>
        <v>48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78" t="str">
        <f t="shared" ref="C43" ca="1" si="41">C12</f>
        <v>0.05＋0.96＝</v>
      </c>
      <c r="D43" s="79"/>
      <c r="E43" s="79"/>
      <c r="F43" s="79"/>
      <c r="G43" s="89">
        <f ca="1">G12</f>
        <v>1.01</v>
      </c>
      <c r="H43" s="90"/>
      <c r="I43" s="47"/>
      <c r="J43" s="28"/>
      <c r="K43" s="24"/>
      <c r="L43" s="25"/>
      <c r="M43" s="78" t="str">
        <f t="shared" ref="M43" ca="1" si="42">M12</f>
        <v>0.34＋0.65＝</v>
      </c>
      <c r="N43" s="79"/>
      <c r="O43" s="79"/>
      <c r="P43" s="79"/>
      <c r="Q43" s="89">
        <f ca="1">Q12</f>
        <v>0.99</v>
      </c>
      <c r="R43" s="90"/>
      <c r="S43" s="47"/>
      <c r="T43" s="28"/>
      <c r="Y43" s="4" t="s">
        <v>31</v>
      </c>
      <c r="Z43" s="4" t="str">
        <f t="shared" ca="1" si="36"/>
        <v>NO</v>
      </c>
      <c r="AA43" s="49">
        <f t="shared" ca="1" si="37"/>
        <v>0</v>
      </c>
      <c r="AB43" s="49">
        <f t="shared" ca="1" si="37"/>
        <v>2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0.16968317619544671</v>
      </c>
      <c r="CH43" s="11">
        <f t="shared" ca="1" si="28"/>
        <v>86</v>
      </c>
      <c r="CI43" s="4"/>
      <c r="CJ43" s="4">
        <v>43</v>
      </c>
      <c r="CK43" s="4">
        <v>4</v>
      </c>
      <c r="CL43" s="4">
        <v>2</v>
      </c>
      <c r="CN43" s="10">
        <f t="shared" ca="1" si="29"/>
        <v>4.2204467373393895E-2</v>
      </c>
      <c r="CO43" s="11">
        <f t="shared" ca="1" si="30"/>
        <v>69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OKB</v>
      </c>
      <c r="AA44" s="49">
        <f t="shared" ca="1" si="37"/>
        <v>5</v>
      </c>
      <c r="AB44" s="49">
        <f t="shared" ca="1" si="37"/>
        <v>0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0.8658412478257741</v>
      </c>
      <c r="CH44" s="11">
        <f t="shared" ca="1" si="28"/>
        <v>15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0.41053070430119121</v>
      </c>
      <c r="CO44" s="11">
        <f t="shared" ca="1" si="30"/>
        <v>45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0</v>
      </c>
      <c r="F45" s="52" t="str">
        <f t="shared" ca="1" si="43"/>
        <v>.</v>
      </c>
      <c r="G45" s="53">
        <f t="shared" ca="1" si="43"/>
        <v>0</v>
      </c>
      <c r="H45" s="53">
        <f t="shared" ca="1" si="43"/>
        <v>5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0</v>
      </c>
      <c r="P45" s="52" t="str">
        <f t="shared" ca="1" si="44"/>
        <v>.</v>
      </c>
      <c r="Q45" s="53">
        <f t="shared" ca="1" si="44"/>
        <v>3</v>
      </c>
      <c r="R45" s="53">
        <f t="shared" ca="1" si="44"/>
        <v>4</v>
      </c>
      <c r="S45" s="30"/>
      <c r="T45" s="28"/>
      <c r="Y45" s="4" t="s">
        <v>33</v>
      </c>
      <c r="Z45" s="4" t="str">
        <f t="shared" ca="1" si="36"/>
        <v>NO</v>
      </c>
      <c r="AA45" s="49">
        <f t="shared" ca="1" si="37"/>
        <v>7</v>
      </c>
      <c r="AB45" s="49">
        <f t="shared" ca="1" si="37"/>
        <v>1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0.20641649551548913</v>
      </c>
      <c r="CH45" s="11">
        <f t="shared" ca="1" si="28"/>
        <v>84</v>
      </c>
      <c r="CI45" s="4"/>
      <c r="CJ45" s="4">
        <v>45</v>
      </c>
      <c r="CK45" s="4">
        <v>4</v>
      </c>
      <c r="CL45" s="4">
        <v>4</v>
      </c>
      <c r="CN45" s="10">
        <f t="shared" ca="1" si="29"/>
        <v>5.5427193735284708E-2</v>
      </c>
      <c r="CO45" s="11">
        <f t="shared" ca="1" si="30"/>
        <v>67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5">C15</f>
        <v/>
      </c>
      <c r="D46" s="55" t="str">
        <f t="shared" ca="1" si="45"/>
        <v>＋</v>
      </c>
      <c r="E46" s="56">
        <f t="shared" ca="1" si="45"/>
        <v>0</v>
      </c>
      <c r="F46" s="56" t="str">
        <f t="shared" ca="1" si="45"/>
        <v>.</v>
      </c>
      <c r="G46" s="57">
        <f t="shared" ca="1" si="45"/>
        <v>9</v>
      </c>
      <c r="H46" s="57">
        <f t="shared" ca="1" si="45"/>
        <v>6</v>
      </c>
      <c r="I46" s="30"/>
      <c r="J46" s="28"/>
      <c r="K46" s="20"/>
      <c r="L46" s="13"/>
      <c r="M46" s="54" t="str">
        <f t="shared" ref="M46:R47" ca="1" si="46">M15</f>
        <v/>
      </c>
      <c r="N46" s="55" t="str">
        <f t="shared" ca="1" si="46"/>
        <v>＋</v>
      </c>
      <c r="O46" s="56">
        <f t="shared" ca="1" si="46"/>
        <v>0</v>
      </c>
      <c r="P46" s="56" t="str">
        <f t="shared" ca="1" si="46"/>
        <v>.</v>
      </c>
      <c r="Q46" s="57">
        <f t="shared" ca="1" si="46"/>
        <v>6</v>
      </c>
      <c r="R46" s="57">
        <f t="shared" ca="1" si="46"/>
        <v>5</v>
      </c>
      <c r="S46" s="30"/>
      <c r="T46" s="28"/>
      <c r="Y46" s="2" t="s">
        <v>34</v>
      </c>
      <c r="Z46" s="4" t="str">
        <f t="shared" ca="1" si="36"/>
        <v>NO</v>
      </c>
      <c r="AA46" s="49">
        <f t="shared" ca="1" si="37"/>
        <v>7</v>
      </c>
      <c r="AB46" s="49">
        <f t="shared" ca="1" si="37"/>
        <v>5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0.41869213861452848</v>
      </c>
      <c r="CH46" s="11">
        <f t="shared" ca="1" si="28"/>
        <v>62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0.83596388178759662</v>
      </c>
      <c r="CO46" s="11">
        <f t="shared" ca="1" si="30"/>
        <v>16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9"/>
      <c r="D47" s="60">
        <f ca="1">D16</f>
        <v>0</v>
      </c>
      <c r="E47" s="61">
        <f t="shared" ca="1" si="45"/>
        <v>1</v>
      </c>
      <c r="F47" s="61" t="str">
        <f t="shared" si="45"/>
        <v>.</v>
      </c>
      <c r="G47" s="62">
        <f t="shared" ca="1" si="45"/>
        <v>0</v>
      </c>
      <c r="H47" s="63">
        <f t="shared" ca="1" si="45"/>
        <v>1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6"/>
        <v>0</v>
      </c>
      <c r="P47" s="61" t="str">
        <f t="shared" si="46"/>
        <v>.</v>
      </c>
      <c r="Q47" s="62">
        <f t="shared" ca="1" si="46"/>
        <v>9</v>
      </c>
      <c r="R47" s="63">
        <f t="shared" ca="1" si="46"/>
        <v>9</v>
      </c>
      <c r="S47" s="64"/>
      <c r="T47" s="28"/>
      <c r="Y47" s="2" t="s">
        <v>35</v>
      </c>
      <c r="Z47" s="4" t="str">
        <f t="shared" ca="1" si="36"/>
        <v>OKB</v>
      </c>
      <c r="AA47" s="49">
        <f t="shared" ca="1" si="37"/>
        <v>6</v>
      </c>
      <c r="AB47" s="49">
        <f t="shared" ca="1" si="37"/>
        <v>0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0.45090405680616985</v>
      </c>
      <c r="CH47" s="11">
        <f t="shared" ca="1" si="28"/>
        <v>60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0.110992541069456</v>
      </c>
      <c r="CO47" s="11">
        <f t="shared" ca="1" si="30"/>
        <v>62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0.23598865857066731</v>
      </c>
      <c r="CH48" s="11">
        <f t="shared" ca="1" si="28"/>
        <v>78</v>
      </c>
      <c r="CI48" s="4"/>
      <c r="CJ48" s="4">
        <v>48</v>
      </c>
      <c r="CK48" s="4">
        <v>4</v>
      </c>
      <c r="CL48" s="4">
        <v>7</v>
      </c>
      <c r="CN48" s="10">
        <f t="shared" ca="1" si="29"/>
        <v>1.7066971647994311E-2</v>
      </c>
      <c r="CO48" s="11">
        <f t="shared" ca="1" si="30"/>
        <v>71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0.46623668848024369</v>
      </c>
      <c r="CH49" s="11">
        <f t="shared" ca="1" si="28"/>
        <v>58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0.51409739759599404</v>
      </c>
      <c r="CO49" s="11">
        <f t="shared" ca="1" si="30"/>
        <v>38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78" t="str">
        <f t="shared" ref="C50" ca="1" si="47">C19</f>
        <v>0.87＋0.79＝</v>
      </c>
      <c r="D50" s="79"/>
      <c r="E50" s="79"/>
      <c r="F50" s="79"/>
      <c r="G50" s="89">
        <f ca="1">G19</f>
        <v>1.66</v>
      </c>
      <c r="H50" s="90"/>
      <c r="I50" s="47"/>
      <c r="J50" s="28"/>
      <c r="K50" s="24"/>
      <c r="L50" s="25"/>
      <c r="M50" s="78" t="str">
        <f t="shared" ref="M50" ca="1" si="48">M19</f>
        <v>0.14＋0.53＝</v>
      </c>
      <c r="N50" s="79"/>
      <c r="O50" s="79"/>
      <c r="P50" s="79"/>
      <c r="Q50" s="89">
        <f ca="1">Q19</f>
        <v>0.67</v>
      </c>
      <c r="R50" s="90"/>
      <c r="S50" s="47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0.7535554463717512</v>
      </c>
      <c r="CH50" s="11">
        <f t="shared" ca="1" si="28"/>
        <v>27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0.89215502931087454</v>
      </c>
      <c r="CO50" s="11">
        <f t="shared" ca="1" si="30"/>
        <v>7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0.12069061533895042</v>
      </c>
      <c r="CH51" s="11">
        <f t="shared" ca="1" si="28"/>
        <v>89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0.83110181556112628</v>
      </c>
      <c r="CO51" s="11">
        <f t="shared" ca="1" si="30"/>
        <v>17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0</v>
      </c>
      <c r="F52" s="52" t="str">
        <f t="shared" ca="1" si="49"/>
        <v>.</v>
      </c>
      <c r="G52" s="53">
        <f t="shared" ca="1" si="49"/>
        <v>8</v>
      </c>
      <c r="H52" s="53">
        <f t="shared" ca="1" si="49"/>
        <v>7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0</v>
      </c>
      <c r="P52" s="52" t="str">
        <f t="shared" ca="1" si="50"/>
        <v>.</v>
      </c>
      <c r="Q52" s="53">
        <f t="shared" ca="1" si="50"/>
        <v>1</v>
      </c>
      <c r="R52" s="53">
        <f t="shared" ca="1" si="50"/>
        <v>4</v>
      </c>
      <c r="S52" s="30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0.27961371931640822</v>
      </c>
      <c r="CH52" s="11">
        <f t="shared" ca="1" si="28"/>
        <v>73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0.41114711027392681</v>
      </c>
      <c r="CO52" s="11">
        <f t="shared" ca="1" si="30"/>
        <v>44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54" t="str">
        <f t="shared" ref="C53:H54" ca="1" si="51">C22</f>
        <v/>
      </c>
      <c r="D53" s="55" t="str">
        <f t="shared" ca="1" si="51"/>
        <v>＋</v>
      </c>
      <c r="E53" s="56">
        <f t="shared" ca="1" si="51"/>
        <v>0</v>
      </c>
      <c r="F53" s="56" t="str">
        <f t="shared" ca="1" si="51"/>
        <v>.</v>
      </c>
      <c r="G53" s="57">
        <f t="shared" ca="1" si="51"/>
        <v>7</v>
      </c>
      <c r="H53" s="57">
        <f t="shared" ca="1" si="51"/>
        <v>9</v>
      </c>
      <c r="I53" s="30"/>
      <c r="J53" s="28"/>
      <c r="K53" s="20"/>
      <c r="L53" s="13"/>
      <c r="M53" s="54" t="str">
        <f t="shared" ref="M53:R54" ca="1" si="52">M22</f>
        <v/>
      </c>
      <c r="N53" s="55" t="str">
        <f t="shared" ca="1" si="52"/>
        <v>＋</v>
      </c>
      <c r="O53" s="56">
        <f t="shared" ca="1" si="52"/>
        <v>0</v>
      </c>
      <c r="P53" s="56" t="str">
        <f t="shared" ca="1" si="52"/>
        <v>.</v>
      </c>
      <c r="Q53" s="57">
        <f t="shared" ca="1" si="52"/>
        <v>5</v>
      </c>
      <c r="R53" s="57">
        <f t="shared" ca="1" si="52"/>
        <v>3</v>
      </c>
      <c r="S53" s="30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0.82590698073883473</v>
      </c>
      <c r="CH53" s="11">
        <f t="shared" ca="1" si="28"/>
        <v>18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0.47288520894947683</v>
      </c>
      <c r="CO53" s="11">
        <f t="shared" ca="1" si="30"/>
        <v>40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9"/>
      <c r="D54" s="60">
        <f ca="1">D23</f>
        <v>0</v>
      </c>
      <c r="E54" s="61">
        <f t="shared" ca="1" si="51"/>
        <v>1</v>
      </c>
      <c r="F54" s="61" t="str">
        <f t="shared" si="51"/>
        <v>.</v>
      </c>
      <c r="G54" s="62">
        <f t="shared" ca="1" si="51"/>
        <v>6</v>
      </c>
      <c r="H54" s="63">
        <f t="shared" ca="1" si="51"/>
        <v>6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2"/>
        <v>0</v>
      </c>
      <c r="P54" s="61" t="str">
        <f t="shared" si="52"/>
        <v>.</v>
      </c>
      <c r="Q54" s="62">
        <f t="shared" ca="1" si="52"/>
        <v>6</v>
      </c>
      <c r="R54" s="63">
        <f t="shared" ca="1" si="52"/>
        <v>7</v>
      </c>
      <c r="S54" s="64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0.59571024233720105</v>
      </c>
      <c r="CH54" s="11">
        <f t="shared" ca="1" si="28"/>
        <v>43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0.22596931547644517</v>
      </c>
      <c r="CO54" s="11">
        <f t="shared" ca="1" si="30"/>
        <v>56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0.97804746548912858</v>
      </c>
      <c r="CH55" s="11">
        <f t="shared" ca="1" si="28"/>
        <v>5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0.76723442822033816</v>
      </c>
      <c r="CO55" s="11">
        <f t="shared" ca="1" si="30"/>
        <v>19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0.23746611696682707</v>
      </c>
      <c r="CH56" s="11">
        <f t="shared" ca="1" si="28"/>
        <v>77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0.23406870941556479</v>
      </c>
      <c r="CO56" s="11">
        <f t="shared" ca="1" si="30"/>
        <v>54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78" t="str">
        <f t="shared" ref="C57" ca="1" si="53">C26</f>
        <v>0.13＋0.06＝</v>
      </c>
      <c r="D57" s="79"/>
      <c r="E57" s="79"/>
      <c r="F57" s="79"/>
      <c r="G57" s="89">
        <f ca="1">G26</f>
        <v>0.19</v>
      </c>
      <c r="H57" s="90"/>
      <c r="I57" s="47"/>
      <c r="J57" s="28"/>
      <c r="K57" s="24"/>
      <c r="L57" s="25"/>
      <c r="M57" s="78" t="str">
        <f t="shared" ref="M57" ca="1" si="54">M26</f>
        <v>0.25＋0.77＝</v>
      </c>
      <c r="N57" s="79"/>
      <c r="O57" s="79"/>
      <c r="P57" s="79"/>
      <c r="Q57" s="89">
        <f ca="1">Q26</f>
        <v>1.02</v>
      </c>
      <c r="R57" s="90"/>
      <c r="S57" s="47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0.48940682540743607</v>
      </c>
      <c r="CH57" s="11">
        <f t="shared" ca="1" si="28"/>
        <v>54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0.25623136873223551</v>
      </c>
      <c r="CO57" s="11">
        <f t="shared" ca="1" si="30"/>
        <v>53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7.6370217254995487E-2</v>
      </c>
      <c r="CH58" s="11">
        <f t="shared" ca="1" si="28"/>
        <v>94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0.99449140959341231</v>
      </c>
      <c r="CO58" s="11">
        <f t="shared" ca="1" si="30"/>
        <v>1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0</v>
      </c>
      <c r="F59" s="52" t="str">
        <f t="shared" ca="1" si="55"/>
        <v>.</v>
      </c>
      <c r="G59" s="53">
        <f t="shared" ca="1" si="55"/>
        <v>1</v>
      </c>
      <c r="H59" s="53">
        <f t="shared" ca="1" si="55"/>
        <v>3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0</v>
      </c>
      <c r="P59" s="52" t="str">
        <f t="shared" ca="1" si="56"/>
        <v>.</v>
      </c>
      <c r="Q59" s="53">
        <f t="shared" ca="1" si="56"/>
        <v>2</v>
      </c>
      <c r="R59" s="53">
        <f t="shared" ca="1" si="56"/>
        <v>5</v>
      </c>
      <c r="S59" s="30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0.53070875426738229</v>
      </c>
      <c r="CH59" s="11">
        <f t="shared" ca="1" si="28"/>
        <v>50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0.83779228530188887</v>
      </c>
      <c r="CO59" s="11">
        <f t="shared" ca="1" si="30"/>
        <v>14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54" t="str">
        <f t="shared" ref="C60:H61" ca="1" si="57">C29</f>
        <v/>
      </c>
      <c r="D60" s="55" t="str">
        <f t="shared" ca="1" si="57"/>
        <v>＋</v>
      </c>
      <c r="E60" s="56">
        <f t="shared" ca="1" si="57"/>
        <v>0</v>
      </c>
      <c r="F60" s="56" t="str">
        <f t="shared" ca="1" si="57"/>
        <v>.</v>
      </c>
      <c r="G60" s="57">
        <f t="shared" ca="1" si="57"/>
        <v>0</v>
      </c>
      <c r="H60" s="57">
        <f t="shared" ca="1" si="57"/>
        <v>6</v>
      </c>
      <c r="I60" s="30"/>
      <c r="J60" s="28"/>
      <c r="K60" s="20"/>
      <c r="L60" s="13"/>
      <c r="M60" s="54" t="str">
        <f t="shared" ref="M60:R61" ca="1" si="58">M29</f>
        <v/>
      </c>
      <c r="N60" s="55" t="str">
        <f t="shared" ca="1" si="58"/>
        <v>＋</v>
      </c>
      <c r="O60" s="56">
        <f t="shared" ca="1" si="58"/>
        <v>0</v>
      </c>
      <c r="P60" s="56" t="str">
        <f t="shared" ca="1" si="58"/>
        <v>.</v>
      </c>
      <c r="Q60" s="57">
        <f t="shared" ca="1" si="58"/>
        <v>7</v>
      </c>
      <c r="R60" s="57">
        <f t="shared" ca="1" si="58"/>
        <v>7</v>
      </c>
      <c r="S60" s="30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0.66844640633853625</v>
      </c>
      <c r="CH60" s="11">
        <f t="shared" ca="1" si="28"/>
        <v>39</v>
      </c>
      <c r="CI60" s="4"/>
      <c r="CJ60" s="4">
        <v>60</v>
      </c>
      <c r="CK60" s="4">
        <v>5</v>
      </c>
      <c r="CL60" s="4">
        <v>9</v>
      </c>
      <c r="CN60" s="10">
        <f t="shared" ca="1" si="29"/>
        <v>8.5473483068564948E-2</v>
      </c>
      <c r="CO60" s="11">
        <f t="shared" ca="1" si="30"/>
        <v>64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9"/>
      <c r="D61" s="60">
        <f ca="1">D30</f>
        <v>0</v>
      </c>
      <c r="E61" s="61">
        <f t="shared" ca="1" si="57"/>
        <v>0</v>
      </c>
      <c r="F61" s="61" t="str">
        <f t="shared" si="57"/>
        <v>.</v>
      </c>
      <c r="G61" s="62">
        <f t="shared" ca="1" si="57"/>
        <v>1</v>
      </c>
      <c r="H61" s="63">
        <f t="shared" ca="1" si="57"/>
        <v>9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8"/>
        <v>1</v>
      </c>
      <c r="P61" s="61" t="str">
        <f t="shared" si="58"/>
        <v>.</v>
      </c>
      <c r="Q61" s="62">
        <f t="shared" ca="1" si="58"/>
        <v>0</v>
      </c>
      <c r="R61" s="63">
        <f t="shared" ca="1" si="58"/>
        <v>2</v>
      </c>
      <c r="S61" s="64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0.10908653933545298</v>
      </c>
      <c r="CH61" s="11">
        <f t="shared" ca="1" si="28"/>
        <v>91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0.9224033468794246</v>
      </c>
      <c r="CO61" s="11">
        <f t="shared" ca="1" si="30"/>
        <v>6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0.21557246154977505</v>
      </c>
      <c r="CH62" s="11">
        <f t="shared" ca="1" si="28"/>
        <v>82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0.26533758311348266</v>
      </c>
      <c r="CO62" s="11">
        <f t="shared" ca="1" si="30"/>
        <v>50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0.81845651886409421</v>
      </c>
      <c r="CH63" s="11">
        <f t="shared" ca="1" si="28"/>
        <v>19</v>
      </c>
      <c r="CJ63" s="4">
        <v>63</v>
      </c>
      <c r="CK63" s="4">
        <v>6</v>
      </c>
      <c r="CL63" s="4">
        <v>2</v>
      </c>
      <c r="CN63" s="10">
        <f t="shared" ca="1" si="29"/>
        <v>0.67966400233574531</v>
      </c>
      <c r="CO63" s="11">
        <f t="shared" ca="1" si="30"/>
        <v>27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0.80256636363270495</v>
      </c>
      <c r="CH64" s="11">
        <f t="shared" ca="1" si="28"/>
        <v>24</v>
      </c>
      <c r="CJ64" s="4">
        <v>64</v>
      </c>
      <c r="CK64" s="4">
        <v>6</v>
      </c>
      <c r="CL64" s="4">
        <v>3</v>
      </c>
      <c r="CN64" s="10">
        <f t="shared" ca="1" si="29"/>
        <v>0.83639218898442114</v>
      </c>
      <c r="CO64" s="11">
        <f t="shared" ca="1" si="30"/>
        <v>15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0.80594447218804777</v>
      </c>
      <c r="CH65" s="11">
        <f t="shared" ca="1" si="28"/>
        <v>23</v>
      </c>
      <c r="CJ65" s="4">
        <v>65</v>
      </c>
      <c r="CK65" s="4">
        <v>6</v>
      </c>
      <c r="CL65" s="4">
        <v>4</v>
      </c>
      <c r="CN65" s="10">
        <f t="shared" ca="1" si="29"/>
        <v>0.34367594556042724</v>
      </c>
      <c r="CO65" s="11">
        <f t="shared" ca="1" si="30"/>
        <v>47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9">RAND()</f>
        <v>2.8512748454324277E-2</v>
      </c>
      <c r="CH66" s="11">
        <f t="shared" ref="CH66:CH100" ca="1" si="60">RANK(CG66,$CG$1:$CG$100,)</f>
        <v>96</v>
      </c>
      <c r="CJ66" s="4">
        <v>66</v>
      </c>
      <c r="CK66" s="4">
        <v>6</v>
      </c>
      <c r="CL66" s="4">
        <v>5</v>
      </c>
      <c r="CN66" s="10">
        <f t="shared" ref="CN66:CN72" ca="1" si="61">RAND()</f>
        <v>0.45963014992496842</v>
      </c>
      <c r="CO66" s="11">
        <f t="shared" ref="CO66:CO72" ca="1" si="62">RANK(CN66,$CN$1:$CN$100,)</f>
        <v>41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9"/>
        <v>0.22164189387559252</v>
      </c>
      <c r="CH67" s="11">
        <f t="shared" ca="1" si="60"/>
        <v>81</v>
      </c>
      <c r="CJ67" s="4">
        <v>67</v>
      </c>
      <c r="CK67" s="4">
        <v>6</v>
      </c>
      <c r="CL67" s="4">
        <v>6</v>
      </c>
      <c r="CN67" s="10">
        <f t="shared" ca="1" si="61"/>
        <v>0.74100033843182533</v>
      </c>
      <c r="CO67" s="11">
        <f t="shared" ca="1" si="62"/>
        <v>22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9"/>
        <v>0.45405113280008569</v>
      </c>
      <c r="CH68" s="11">
        <f t="shared" ca="1" si="60"/>
        <v>59</v>
      </c>
      <c r="CJ68" s="4">
        <v>68</v>
      </c>
      <c r="CK68" s="4">
        <v>6</v>
      </c>
      <c r="CL68" s="4">
        <v>7</v>
      </c>
      <c r="CN68" s="10">
        <f t="shared" ca="1" si="61"/>
        <v>0.84296572178641072</v>
      </c>
      <c r="CO68" s="11">
        <f t="shared" ca="1" si="62"/>
        <v>12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9"/>
        <v>0.47970796725201492</v>
      </c>
      <c r="CH69" s="11">
        <f t="shared" ca="1" si="60"/>
        <v>56</v>
      </c>
      <c r="CJ69" s="4">
        <v>69</v>
      </c>
      <c r="CK69" s="4">
        <v>6</v>
      </c>
      <c r="CL69" s="4">
        <v>8</v>
      </c>
      <c r="CN69" s="10">
        <f t="shared" ca="1" si="61"/>
        <v>6.2255745260113571E-2</v>
      </c>
      <c r="CO69" s="11">
        <f t="shared" ca="1" si="62"/>
        <v>66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9"/>
        <v>0.54735065007385419</v>
      </c>
      <c r="CH70" s="11">
        <f t="shared" ca="1" si="60"/>
        <v>49</v>
      </c>
      <c r="CJ70" s="4">
        <v>70</v>
      </c>
      <c r="CK70" s="4">
        <v>6</v>
      </c>
      <c r="CL70" s="4">
        <v>9</v>
      </c>
      <c r="CN70" s="10">
        <f t="shared" ca="1" si="61"/>
        <v>0.85063372096610135</v>
      </c>
      <c r="CO70" s="11">
        <f t="shared" ca="1" si="62"/>
        <v>11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9"/>
        <v>0.24838444685080641</v>
      </c>
      <c r="CH71" s="11">
        <f t="shared" ca="1" si="60"/>
        <v>75</v>
      </c>
      <c r="CJ71" s="4">
        <v>71</v>
      </c>
      <c r="CK71" s="4">
        <v>7</v>
      </c>
      <c r="CL71" s="4">
        <v>0</v>
      </c>
      <c r="CN71" s="10">
        <f t="shared" ca="1" si="61"/>
        <v>0.94009514902190128</v>
      </c>
      <c r="CO71" s="11">
        <f t="shared" ca="1" si="62"/>
        <v>4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9"/>
        <v>0.9995013248323863</v>
      </c>
      <c r="CH72" s="11">
        <f t="shared" ca="1" si="60"/>
        <v>1</v>
      </c>
      <c r="CJ72" s="4">
        <v>72</v>
      </c>
      <c r="CK72" s="4">
        <v>7</v>
      </c>
      <c r="CL72" s="4">
        <v>1</v>
      </c>
      <c r="CN72" s="10">
        <f t="shared" ca="1" si="61"/>
        <v>0.76488362861827697</v>
      </c>
      <c r="CO72" s="11">
        <f t="shared" ca="1" si="62"/>
        <v>20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9"/>
        <v>0.74447042260157514</v>
      </c>
      <c r="CH73" s="11">
        <f t="shared" ca="1" si="60"/>
        <v>31</v>
      </c>
      <c r="CJ73" s="4">
        <v>73</v>
      </c>
      <c r="CK73" s="4">
        <v>7</v>
      </c>
      <c r="CL73" s="4">
        <v>2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9"/>
        <v>0.41270549811386903</v>
      </c>
      <c r="CH74" s="11">
        <f t="shared" ca="1" si="60"/>
        <v>63</v>
      </c>
      <c r="CJ74" s="4">
        <v>74</v>
      </c>
      <c r="CK74" s="4">
        <v>7</v>
      </c>
      <c r="CL74" s="4">
        <v>3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9"/>
        <v>0.46778710402012391</v>
      </c>
      <c r="CH75" s="11">
        <f t="shared" ca="1" si="60"/>
        <v>57</v>
      </c>
      <c r="CJ75" s="4">
        <v>75</v>
      </c>
      <c r="CK75" s="4">
        <v>7</v>
      </c>
      <c r="CL75" s="4">
        <v>4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9"/>
        <v>0.67224078166281465</v>
      </c>
      <c r="CH76" s="11">
        <f t="shared" ca="1" si="60"/>
        <v>38</v>
      </c>
      <c r="CJ76" s="4">
        <v>76</v>
      </c>
      <c r="CK76" s="4">
        <v>7</v>
      </c>
      <c r="CL76" s="4">
        <v>5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9"/>
        <v>0.83170954744322978</v>
      </c>
      <c r="CH77" s="11">
        <f t="shared" ca="1" si="60"/>
        <v>17</v>
      </c>
      <c r="CJ77" s="4">
        <v>77</v>
      </c>
      <c r="CK77" s="4">
        <v>7</v>
      </c>
      <c r="CL77" s="4">
        <v>6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9"/>
        <v>0.23406028377654797</v>
      </c>
      <c r="CH78" s="11">
        <f t="shared" ca="1" si="60"/>
        <v>79</v>
      </c>
      <c r="CJ78" s="4">
        <v>78</v>
      </c>
      <c r="CK78" s="4">
        <v>7</v>
      </c>
      <c r="CL78" s="4">
        <v>7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9"/>
        <v>0.75120192728822177</v>
      </c>
      <c r="CH79" s="11">
        <f t="shared" ca="1" si="60"/>
        <v>29</v>
      </c>
      <c r="CJ79" s="4">
        <v>79</v>
      </c>
      <c r="CK79" s="4">
        <v>7</v>
      </c>
      <c r="CL79" s="4">
        <v>8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9"/>
        <v>0.50704042586708797</v>
      </c>
      <c r="CH80" s="11">
        <f t="shared" ca="1" si="60"/>
        <v>52</v>
      </c>
      <c r="CJ80" s="4">
        <v>80</v>
      </c>
      <c r="CK80" s="4">
        <v>7</v>
      </c>
      <c r="CL80" s="4">
        <v>9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9"/>
        <v>0.92356146556470819</v>
      </c>
      <c r="CH81" s="11">
        <f t="shared" ca="1" si="60"/>
        <v>7</v>
      </c>
      <c r="CJ81" s="4">
        <v>81</v>
      </c>
      <c r="CK81" s="4">
        <v>8</v>
      </c>
      <c r="CL81" s="4">
        <v>0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9"/>
        <v>0.80951734417582855</v>
      </c>
      <c r="CH82" s="11">
        <f t="shared" ca="1" si="60"/>
        <v>22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9"/>
        <v>0.60879457321753783</v>
      </c>
      <c r="CH83" s="11">
        <f t="shared" ca="1" si="60"/>
        <v>42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9"/>
        <v>0.28429830208454443</v>
      </c>
      <c r="CH84" s="11">
        <f t="shared" ca="1" si="60"/>
        <v>72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9"/>
        <v>0.2648874249581622</v>
      </c>
      <c r="CH85" s="11">
        <f t="shared" ca="1" si="60"/>
        <v>74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9"/>
        <v>0.19402636396084327</v>
      </c>
      <c r="CH86" s="11">
        <f t="shared" ca="1" si="60"/>
        <v>85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9"/>
        <v>0.57337684699365521</v>
      </c>
      <c r="CH87" s="11">
        <f t="shared" ca="1" si="60"/>
        <v>46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9"/>
        <v>0.37594463185942784</v>
      </c>
      <c r="CH88" s="11">
        <f t="shared" ca="1" si="60"/>
        <v>65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9"/>
        <v>0.29111927075993504</v>
      </c>
      <c r="CH89" s="11">
        <f t="shared" ca="1" si="60"/>
        <v>71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9"/>
        <v>0.72781736115788476</v>
      </c>
      <c r="CH90" s="11">
        <f t="shared" ca="1" si="60"/>
        <v>33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9"/>
        <v>0.91559079836441581</v>
      </c>
      <c r="CH91" s="11">
        <f t="shared" ca="1" si="60"/>
        <v>8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9"/>
        <v>1.2940640433982575E-2</v>
      </c>
      <c r="CH92" s="11">
        <f t="shared" ca="1" si="60"/>
        <v>98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9"/>
        <v>0.68332550215122456</v>
      </c>
      <c r="CH93" s="11">
        <f t="shared" ca="1" si="60"/>
        <v>35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9"/>
        <v>3.3094907984483446E-2</v>
      </c>
      <c r="CH94" s="11">
        <f t="shared" ca="1" si="60"/>
        <v>95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9"/>
        <v>0.74933577477987423</v>
      </c>
      <c r="CH95" s="11">
        <f t="shared" ca="1" si="60"/>
        <v>30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9"/>
        <v>0.30473900064631765</v>
      </c>
      <c r="CH96" s="11">
        <f t="shared" ca="1" si="60"/>
        <v>69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9"/>
        <v>0.31792051253089337</v>
      </c>
      <c r="CH97" s="11">
        <f t="shared" ca="1" si="60"/>
        <v>68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9"/>
        <v>0.41170939579640242</v>
      </c>
      <c r="CH98" s="11">
        <f t="shared" ca="1" si="60"/>
        <v>64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9"/>
        <v>0.34585581606443994</v>
      </c>
      <c r="CH99" s="11">
        <f t="shared" ca="1" si="60"/>
        <v>66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0.99595531542406734</v>
      </c>
      <c r="CH100" s="11">
        <f t="shared" ca="1" si="60"/>
        <v>3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yuxHNGFgg4z2UAXG3cLhgWyNICr+bfFa9qoyhdRBvr4qlf5NR3GdC+bhMhWs1akY8V5Rkv8rnllWI725+NCX1Q==" saltValue="/IKWlD2WlasojpXQjRP11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42" priority="249">
      <formula>$AF15="NO"</formula>
    </cfRule>
  </conditionalFormatting>
  <conditionalFormatting sqref="S7">
    <cfRule type="expression" dxfId="141" priority="236">
      <formula>S7=0</formula>
    </cfRule>
  </conditionalFormatting>
  <conditionalFormatting sqref="S8">
    <cfRule type="expression" dxfId="140" priority="235">
      <formula>S8=0</formula>
    </cfRule>
  </conditionalFormatting>
  <conditionalFormatting sqref="S14">
    <cfRule type="expression" dxfId="139" priority="220">
      <formula>S14=0</formula>
    </cfRule>
  </conditionalFormatting>
  <conditionalFormatting sqref="S15">
    <cfRule type="expression" dxfId="138" priority="219">
      <formula>S15=0</formula>
    </cfRule>
  </conditionalFormatting>
  <conditionalFormatting sqref="S21">
    <cfRule type="expression" dxfId="137" priority="204">
      <formula>S21=0</formula>
    </cfRule>
  </conditionalFormatting>
  <conditionalFormatting sqref="S22">
    <cfRule type="expression" dxfId="136" priority="203">
      <formula>S22=0</formula>
    </cfRule>
  </conditionalFormatting>
  <conditionalFormatting sqref="S28">
    <cfRule type="expression" dxfId="135" priority="188">
      <formula>S28=0</formula>
    </cfRule>
  </conditionalFormatting>
  <conditionalFormatting sqref="S29">
    <cfRule type="expression" dxfId="134" priority="187">
      <formula>S29=0</formula>
    </cfRule>
  </conditionalFormatting>
  <conditionalFormatting sqref="D38">
    <cfRule type="expression" dxfId="133" priority="184">
      <formula>D38=0</formula>
    </cfRule>
  </conditionalFormatting>
  <conditionalFormatting sqref="D39">
    <cfRule type="expression" dxfId="132" priority="183">
      <formula>D39=0</formula>
    </cfRule>
  </conditionalFormatting>
  <conditionalFormatting sqref="D40">
    <cfRule type="expression" dxfId="131" priority="182">
      <formula>D40=0</formula>
    </cfRule>
  </conditionalFormatting>
  <conditionalFormatting sqref="C39">
    <cfRule type="expression" dxfId="130" priority="181">
      <formula>C39=""</formula>
    </cfRule>
  </conditionalFormatting>
  <conditionalFormatting sqref="H38:I38">
    <cfRule type="expression" dxfId="129" priority="180">
      <formula>H38=0</formula>
    </cfRule>
  </conditionalFormatting>
  <conditionalFormatting sqref="H39:I39">
    <cfRule type="expression" dxfId="128" priority="179">
      <formula>H39=0</formula>
    </cfRule>
  </conditionalFormatting>
  <conditionalFormatting sqref="G38">
    <cfRule type="expression" dxfId="127" priority="178">
      <formula>AND(G38=0,H38=0)</formula>
    </cfRule>
  </conditionalFormatting>
  <conditionalFormatting sqref="G39">
    <cfRule type="expression" dxfId="126" priority="177">
      <formula>AND(G39=0,H39=0)</formula>
    </cfRule>
  </conditionalFormatting>
  <conditionalFormatting sqref="N38">
    <cfRule type="expression" dxfId="125" priority="176">
      <formula>N38=0</formula>
    </cfRule>
  </conditionalFormatting>
  <conditionalFormatting sqref="N39">
    <cfRule type="expression" dxfId="124" priority="175">
      <formula>N39=0</formula>
    </cfRule>
  </conditionalFormatting>
  <conditionalFormatting sqref="N40">
    <cfRule type="expression" dxfId="123" priority="174">
      <formula>N40=0</formula>
    </cfRule>
  </conditionalFormatting>
  <conditionalFormatting sqref="M39">
    <cfRule type="expression" dxfId="122" priority="173">
      <formula>M39=""</formula>
    </cfRule>
  </conditionalFormatting>
  <conditionalFormatting sqref="R38:S38">
    <cfRule type="expression" dxfId="121" priority="172">
      <formula>R38=0</formula>
    </cfRule>
  </conditionalFormatting>
  <conditionalFormatting sqref="R39:S39">
    <cfRule type="expression" dxfId="120" priority="171">
      <formula>R39=0</formula>
    </cfRule>
  </conditionalFormatting>
  <conditionalFormatting sqref="Q38">
    <cfRule type="expression" dxfId="119" priority="170">
      <formula>AND(Q38=0,R38=0)</formula>
    </cfRule>
  </conditionalFormatting>
  <conditionalFormatting sqref="Q39">
    <cfRule type="expression" dxfId="118" priority="169">
      <formula>AND(Q39=0,R39=0)</formula>
    </cfRule>
  </conditionalFormatting>
  <conditionalFormatting sqref="D45">
    <cfRule type="expression" dxfId="117" priority="168">
      <formula>D45=0</formula>
    </cfRule>
  </conditionalFormatting>
  <conditionalFormatting sqref="D46">
    <cfRule type="expression" dxfId="116" priority="167">
      <formula>D46=0</formula>
    </cfRule>
  </conditionalFormatting>
  <conditionalFormatting sqref="D47">
    <cfRule type="expression" dxfId="115" priority="166">
      <formula>D47=0</formula>
    </cfRule>
  </conditionalFormatting>
  <conditionalFormatting sqref="C46">
    <cfRule type="expression" dxfId="114" priority="165">
      <formula>C46=""</formula>
    </cfRule>
  </conditionalFormatting>
  <conditionalFormatting sqref="H45:I45">
    <cfRule type="expression" dxfId="113" priority="164">
      <formula>H45=0</formula>
    </cfRule>
  </conditionalFormatting>
  <conditionalFormatting sqref="H46:I46">
    <cfRule type="expression" dxfId="112" priority="163">
      <formula>H46=0</formula>
    </cfRule>
  </conditionalFormatting>
  <conditionalFormatting sqref="G45">
    <cfRule type="expression" dxfId="111" priority="162">
      <formula>AND(G45=0,H45=0)</formula>
    </cfRule>
  </conditionalFormatting>
  <conditionalFormatting sqref="G46">
    <cfRule type="expression" dxfId="110" priority="161">
      <formula>AND(G46=0,H46=0)</formula>
    </cfRule>
  </conditionalFormatting>
  <conditionalFormatting sqref="N45">
    <cfRule type="expression" dxfId="109" priority="160">
      <formula>N45=0</formula>
    </cfRule>
  </conditionalFormatting>
  <conditionalFormatting sqref="N46">
    <cfRule type="expression" dxfId="108" priority="159">
      <formula>N46=0</formula>
    </cfRule>
  </conditionalFormatting>
  <conditionalFormatting sqref="N47">
    <cfRule type="expression" dxfId="107" priority="158">
      <formula>N47=0</formula>
    </cfRule>
  </conditionalFormatting>
  <conditionalFormatting sqref="M46">
    <cfRule type="expression" dxfId="106" priority="157">
      <formula>M46=""</formula>
    </cfRule>
  </conditionalFormatting>
  <conditionalFormatting sqref="R45:S45">
    <cfRule type="expression" dxfId="105" priority="156">
      <formula>R45=0</formula>
    </cfRule>
  </conditionalFormatting>
  <conditionalFormatting sqref="R46:S46">
    <cfRule type="expression" dxfId="104" priority="155">
      <formula>R46=0</formula>
    </cfRule>
  </conditionalFormatting>
  <conditionalFormatting sqref="Q45">
    <cfRule type="expression" dxfId="103" priority="154">
      <formula>AND(Q45=0,R45=0)</formula>
    </cfRule>
  </conditionalFormatting>
  <conditionalFormatting sqref="Q46">
    <cfRule type="expression" dxfId="102" priority="153">
      <formula>AND(Q46=0,R46=0)</formula>
    </cfRule>
  </conditionalFormatting>
  <conditionalFormatting sqref="D52">
    <cfRule type="expression" dxfId="101" priority="152">
      <formula>D52=0</formula>
    </cfRule>
  </conditionalFormatting>
  <conditionalFormatting sqref="D53">
    <cfRule type="expression" dxfId="100" priority="151">
      <formula>D53=0</formula>
    </cfRule>
  </conditionalFormatting>
  <conditionalFormatting sqref="D54">
    <cfRule type="expression" dxfId="99" priority="150">
      <formula>D54=0</formula>
    </cfRule>
  </conditionalFormatting>
  <conditionalFormatting sqref="C53">
    <cfRule type="expression" dxfId="98" priority="149">
      <formula>C53=""</formula>
    </cfRule>
  </conditionalFormatting>
  <conditionalFormatting sqref="H52:I52">
    <cfRule type="expression" dxfId="97" priority="148">
      <formula>H52=0</formula>
    </cfRule>
  </conditionalFormatting>
  <conditionalFormatting sqref="H53:I53">
    <cfRule type="expression" dxfId="96" priority="147">
      <formula>H53=0</formula>
    </cfRule>
  </conditionalFormatting>
  <conditionalFormatting sqref="G52">
    <cfRule type="expression" dxfId="95" priority="146">
      <formula>AND(G52=0,H52=0)</formula>
    </cfRule>
  </conditionalFormatting>
  <conditionalFormatting sqref="G53">
    <cfRule type="expression" dxfId="94" priority="145">
      <formula>AND(G53=0,H53=0)</formula>
    </cfRule>
  </conditionalFormatting>
  <conditionalFormatting sqref="N52">
    <cfRule type="expression" dxfId="93" priority="144">
      <formula>N52=0</formula>
    </cfRule>
  </conditionalFormatting>
  <conditionalFormatting sqref="N53">
    <cfRule type="expression" dxfId="92" priority="143">
      <formula>N53=0</formula>
    </cfRule>
  </conditionalFormatting>
  <conditionalFormatting sqref="N54">
    <cfRule type="expression" dxfId="91" priority="142">
      <formula>N54=0</formula>
    </cfRule>
  </conditionalFormatting>
  <conditionalFormatting sqref="M53">
    <cfRule type="expression" dxfId="90" priority="141">
      <formula>M53=""</formula>
    </cfRule>
  </conditionalFormatting>
  <conditionalFormatting sqref="R52:S52">
    <cfRule type="expression" dxfId="89" priority="140">
      <formula>R52=0</formula>
    </cfRule>
  </conditionalFormatting>
  <conditionalFormatting sqref="R53:S53">
    <cfRule type="expression" dxfId="88" priority="139">
      <formula>R53=0</formula>
    </cfRule>
  </conditionalFormatting>
  <conditionalFormatting sqref="Q52">
    <cfRule type="expression" dxfId="87" priority="138">
      <formula>AND(Q52=0,R52=0)</formula>
    </cfRule>
  </conditionalFormatting>
  <conditionalFormatting sqref="Q53">
    <cfRule type="expression" dxfId="86" priority="137">
      <formula>AND(Q53=0,R53=0)</formula>
    </cfRule>
  </conditionalFormatting>
  <conditionalFormatting sqref="D59">
    <cfRule type="expression" dxfId="85" priority="136">
      <formula>D59=0</formula>
    </cfRule>
  </conditionalFormatting>
  <conditionalFormatting sqref="D60">
    <cfRule type="expression" dxfId="84" priority="135">
      <formula>D60=0</formula>
    </cfRule>
  </conditionalFormatting>
  <conditionalFormatting sqref="D61">
    <cfRule type="expression" dxfId="83" priority="134">
      <formula>D61=0</formula>
    </cfRule>
  </conditionalFormatting>
  <conditionalFormatting sqref="C60">
    <cfRule type="expression" dxfId="82" priority="133">
      <formula>C60=""</formula>
    </cfRule>
  </conditionalFormatting>
  <conditionalFormatting sqref="H59:I59">
    <cfRule type="expression" dxfId="81" priority="132">
      <formula>H59=0</formula>
    </cfRule>
  </conditionalFormatting>
  <conditionalFormatting sqref="H60:I60">
    <cfRule type="expression" dxfId="80" priority="131">
      <formula>H60=0</formula>
    </cfRule>
  </conditionalFormatting>
  <conditionalFormatting sqref="G59">
    <cfRule type="expression" dxfId="79" priority="130">
      <formula>AND(G59=0,H59=0)</formula>
    </cfRule>
  </conditionalFormatting>
  <conditionalFormatting sqref="G60">
    <cfRule type="expression" dxfId="78" priority="129">
      <formula>AND(G60=0,H60=0)</formula>
    </cfRule>
  </conditionalFormatting>
  <conditionalFormatting sqref="N59">
    <cfRule type="expression" dxfId="77" priority="128">
      <formula>N59=0</formula>
    </cfRule>
  </conditionalFormatting>
  <conditionalFormatting sqref="N60">
    <cfRule type="expression" dxfId="76" priority="127">
      <formula>N60=0</formula>
    </cfRule>
  </conditionalFormatting>
  <conditionalFormatting sqref="N61">
    <cfRule type="expression" dxfId="75" priority="126">
      <formula>N61=0</formula>
    </cfRule>
  </conditionalFormatting>
  <conditionalFormatting sqref="M60">
    <cfRule type="expression" dxfId="74" priority="125">
      <formula>M60=""</formula>
    </cfRule>
  </conditionalFormatting>
  <conditionalFormatting sqref="R59:S59">
    <cfRule type="expression" dxfId="73" priority="124">
      <formula>R59=0</formula>
    </cfRule>
  </conditionalFormatting>
  <conditionalFormatting sqref="R60:S60">
    <cfRule type="expression" dxfId="72" priority="123">
      <formula>R60=0</formula>
    </cfRule>
  </conditionalFormatting>
  <conditionalFormatting sqref="Q59">
    <cfRule type="expression" dxfId="71" priority="122">
      <formula>AND(Q59=0,R59=0)</formula>
    </cfRule>
  </conditionalFormatting>
  <conditionalFormatting sqref="Q60">
    <cfRule type="expression" dxfId="70" priority="121">
      <formula>AND(Q60=0,R60=0)</formula>
    </cfRule>
  </conditionalFormatting>
  <conditionalFormatting sqref="D7">
    <cfRule type="expression" dxfId="69" priority="120">
      <formula>D7=0</formula>
    </cfRule>
  </conditionalFormatting>
  <conditionalFormatting sqref="D8">
    <cfRule type="expression" dxfId="68" priority="119">
      <formula>D8=0</formula>
    </cfRule>
  </conditionalFormatting>
  <conditionalFormatting sqref="D9">
    <cfRule type="expression" dxfId="67" priority="118">
      <formula>D9=0</formula>
    </cfRule>
  </conditionalFormatting>
  <conditionalFormatting sqref="C8">
    <cfRule type="expression" dxfId="66" priority="117">
      <formula>C8=""</formula>
    </cfRule>
  </conditionalFormatting>
  <conditionalFormatting sqref="H7:I7">
    <cfRule type="expression" dxfId="65" priority="116">
      <formula>H7=0</formula>
    </cfRule>
  </conditionalFormatting>
  <conditionalFormatting sqref="H8:I8">
    <cfRule type="expression" dxfId="64" priority="115">
      <formula>H8=0</formula>
    </cfRule>
  </conditionalFormatting>
  <conditionalFormatting sqref="G7">
    <cfRule type="expression" dxfId="63" priority="114">
      <formula>AND(G7=0,H7=0)</formula>
    </cfRule>
  </conditionalFormatting>
  <conditionalFormatting sqref="G8">
    <cfRule type="expression" dxfId="62" priority="113">
      <formula>AND(G8=0,H8=0)</formula>
    </cfRule>
  </conditionalFormatting>
  <conditionalFormatting sqref="I14">
    <cfRule type="expression" dxfId="61" priority="100">
      <formula>I14=0</formula>
    </cfRule>
  </conditionalFormatting>
  <conditionalFormatting sqref="I15">
    <cfRule type="expression" dxfId="60" priority="99">
      <formula>I15=0</formula>
    </cfRule>
  </conditionalFormatting>
  <conditionalFormatting sqref="I21">
    <cfRule type="expression" dxfId="59" priority="84">
      <formula>I21=0</formula>
    </cfRule>
  </conditionalFormatting>
  <conditionalFormatting sqref="I22">
    <cfRule type="expression" dxfId="58" priority="83">
      <formula>I22=0</formula>
    </cfRule>
  </conditionalFormatting>
  <conditionalFormatting sqref="I28">
    <cfRule type="expression" dxfId="57" priority="68">
      <formula>I28=0</formula>
    </cfRule>
  </conditionalFormatting>
  <conditionalFormatting sqref="I29">
    <cfRule type="expression" dxfId="56" priority="67">
      <formula>I29=0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">
    <cfRule type="expression" dxfId="43" priority="44">
      <formula>H14=0</formula>
    </cfRule>
  </conditionalFormatting>
  <conditionalFormatting sqref="H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">
    <cfRule type="expression" dxfId="27" priority="28">
      <formula>H21=0</formula>
    </cfRule>
  </conditionalFormatting>
  <conditionalFormatting sqref="H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">
    <cfRule type="expression" dxfId="11" priority="12">
      <formula>H28=0</formula>
    </cfRule>
  </conditionalFormatting>
  <conditionalFormatting sqref="H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③(0.11)ミックス</vt:lpstr>
      <vt:lpstr>NO</vt:lpstr>
      <vt:lpstr>OKA</vt:lpstr>
      <vt:lpstr>OKB</vt:lpstr>
      <vt:lpstr>ONA</vt:lpstr>
      <vt:lpstr>'③(0.11)ミックス'!Print_Area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2024-03-27T11:43:00Z</dcterms:modified>
</cp:coreProperties>
</file>