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⑥(1.11)くり上がり和整数" sheetId="1" r:id="rId1"/>
  </sheets>
  <definedNames>
    <definedName name="go" localSheetId="0">INDIRECT('⑥(1.11)くり上がり和整数'!$Z$40)</definedName>
    <definedName name="hati" localSheetId="0">INDIRECT('⑥(1.11)くり上がり和整数'!$Z$43)</definedName>
    <definedName name="iti" localSheetId="0">INDIRECT('⑥(1.11)くり上がり和整数'!$Z$36)</definedName>
    <definedName name="nana" localSheetId="0">INDIRECT('⑥(1.11)くり上がり和整数'!$Z$42)</definedName>
    <definedName name="ni" localSheetId="0">INDIRECT('⑥(1.11)くり上がり和整数'!$Z$37)</definedName>
    <definedName name="NO">'⑥(1.11)くり上がり和整数'!$V$38</definedName>
    <definedName name="OKA">'⑥(1.11)くり上がり和整数'!$V$39</definedName>
    <definedName name="OKB">'⑥(1.11)くり上がり和整数'!$V$40</definedName>
    <definedName name="ONA">'⑥(1.11)くり上がり和整数'!$V$39</definedName>
    <definedName name="_xlnm.Print_Area" localSheetId="0">'⑥(1.11)くり上がり和整数'!$A$1:$T$62</definedName>
    <definedName name="roku" localSheetId="0">INDIRECT('⑥(1.11)くり上がり和整数'!$Z$41)</definedName>
    <definedName name="san" localSheetId="0">INDIRECT('⑥(1.11)くり上がり和整数'!$Z$38)</definedName>
    <definedName name="si" localSheetId="0">INDIRECT('⑥(1.11)くり上がり和整数'!$Z$39)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" i="1" s="1"/>
  <c r="BT5" i="1" l="1"/>
  <c r="BT3" i="1"/>
  <c r="BT7" i="1"/>
  <c r="BT6" i="1"/>
  <c r="CH3" i="1"/>
  <c r="BT9" i="1"/>
  <c r="BT13" i="1"/>
  <c r="BT15" i="1"/>
  <c r="BT16" i="1"/>
  <c r="BT17" i="1"/>
  <c r="CA23" i="1"/>
  <c r="CH4" i="1"/>
  <c r="BT8" i="1"/>
  <c r="BT12" i="1"/>
  <c r="BT18" i="1"/>
  <c r="CH5" i="1"/>
  <c r="CH6" i="1"/>
  <c r="BT11" i="1"/>
  <c r="BT4" i="1"/>
  <c r="CH7" i="1"/>
  <c r="CH2" i="1"/>
  <c r="CO8" i="1"/>
  <c r="CA24" i="1"/>
  <c r="BT2" i="1"/>
  <c r="CH1" i="1"/>
  <c r="BT10" i="1"/>
  <c r="BT14" i="1"/>
  <c r="CA36" i="1"/>
  <c r="CA40" i="1"/>
  <c r="CA44" i="1"/>
  <c r="CA47" i="1"/>
  <c r="CA49" i="1"/>
  <c r="CA51" i="1"/>
  <c r="CA53" i="1"/>
  <c r="CA55" i="1"/>
  <c r="CA58" i="1"/>
  <c r="CA62" i="1"/>
  <c r="CA66" i="1"/>
  <c r="CA70" i="1"/>
  <c r="CA74" i="1"/>
  <c r="CA78" i="1"/>
  <c r="CA39" i="1"/>
  <c r="CA37" i="1"/>
  <c r="CA35" i="1"/>
  <c r="CA33" i="1"/>
  <c r="CA31" i="1"/>
  <c r="CA29" i="1"/>
  <c r="CA27" i="1"/>
  <c r="CA8" i="1"/>
  <c r="CH9" i="1"/>
  <c r="CA10" i="1"/>
  <c r="CH11" i="1"/>
  <c r="CA12" i="1"/>
  <c r="CH13" i="1"/>
  <c r="CA14" i="1"/>
  <c r="CH15" i="1"/>
  <c r="CA16" i="1"/>
  <c r="CH17" i="1"/>
  <c r="CA18" i="1"/>
  <c r="CA25" i="1"/>
  <c r="CA26" i="1"/>
  <c r="CA43" i="1"/>
  <c r="CA59" i="1"/>
  <c r="CA63" i="1"/>
  <c r="CA67" i="1"/>
  <c r="CA71" i="1"/>
  <c r="CA75" i="1"/>
  <c r="CA79" i="1"/>
  <c r="CA1" i="1"/>
  <c r="CO1" i="1"/>
  <c r="CA3" i="1"/>
  <c r="CO3" i="1"/>
  <c r="CA5" i="1"/>
  <c r="CO5" i="1"/>
  <c r="CA7" i="1"/>
  <c r="CO9" i="1"/>
  <c r="CA19" i="1"/>
  <c r="CA30" i="1"/>
  <c r="CA34" i="1"/>
  <c r="CA38" i="1"/>
  <c r="CA42" i="1"/>
  <c r="CA46" i="1"/>
  <c r="CA48" i="1"/>
  <c r="CA50" i="1"/>
  <c r="CA52" i="1"/>
  <c r="CA54" i="1"/>
  <c r="CA56" i="1"/>
  <c r="CA60" i="1"/>
  <c r="CA64" i="1"/>
  <c r="CA68" i="1"/>
  <c r="CA72" i="1"/>
  <c r="CA76" i="1"/>
  <c r="CA80" i="1"/>
  <c r="CO10" i="1"/>
  <c r="CO12" i="1"/>
  <c r="CO14" i="1"/>
  <c r="CO16" i="1"/>
  <c r="CO18" i="1"/>
  <c r="CA28" i="1"/>
  <c r="CA32" i="1"/>
  <c r="CA2" i="1"/>
  <c r="CO2" i="1"/>
  <c r="CA4" i="1"/>
  <c r="CO4" i="1"/>
  <c r="CA6" i="1"/>
  <c r="CO6" i="1"/>
  <c r="CO7" i="1"/>
  <c r="CO11" i="1"/>
  <c r="CO13" i="1"/>
  <c r="CO15" i="1"/>
  <c r="CO17" i="1"/>
  <c r="CA20" i="1"/>
  <c r="CH8" i="1"/>
  <c r="CA9" i="1"/>
  <c r="CH10" i="1"/>
  <c r="CA11" i="1"/>
  <c r="CH12" i="1"/>
  <c r="CA13" i="1"/>
  <c r="CH14" i="1"/>
  <c r="CA15" i="1"/>
  <c r="CH16" i="1"/>
  <c r="CA17" i="1"/>
  <c r="CH18" i="1"/>
  <c r="CA21" i="1"/>
  <c r="CA22" i="1"/>
  <c r="CA41" i="1"/>
  <c r="CA45" i="1"/>
  <c r="CA57" i="1"/>
  <c r="CA61" i="1"/>
  <c r="CA65" i="1"/>
  <c r="CA69" i="1"/>
  <c r="CA73" i="1"/>
  <c r="CA77" i="1"/>
  <c r="CA81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F29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G40" i="1" s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<sst xmlns="http://schemas.openxmlformats.org/spreadsheetml/2006/main" count="127" uniqueCount="50">
  <si>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</si>
  <si>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</si>
  <si>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</si>
  <si>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</si>
  <si>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</si>
  <si>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</si>
  <si>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</si>
  <si>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</si>
  <si>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</si>
  <si>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</si>
  <si>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</si>
  <si>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</si>
  <si>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</si>
  <si>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</si>
  <si>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</si>
  <si>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</si>
  <si>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</si>
  <si>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</si>
  <si>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</si>
  <si>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</si>
  <si>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</si>
  <si>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</si>
  <si>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</si>
  <si>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</si>
  <si>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</si>
  <si>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</si>
  <si>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</si>
  <si>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</si>
  <si>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</si>
  <si>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</si>
  <si>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</si>
  <si>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</si>
  <si>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</si>
  <si>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</si>
  <si>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</si>
  <si>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</si>
  <si>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</si>
  <si>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</si>
  <si>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</si>
  <si>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</si>
  <si>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</si>
  <si>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</si>
  <si>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</si>
  <si>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</si>
  <si>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</si>
  <si>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</si>
  <si>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</si>
  <si>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</si>
  <si>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</si>
  <si>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0" eb="31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</si>
</sst>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49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486</v>
      </c>
      <c r="Z1" s="4" t="s">
        <v>1</v>
      </c>
      <c r="AA1" s="4">
        <f ca="1">AZ1*1000+BE1*100+BJ1*10+BO1</f>
        <v>714</v>
      </c>
      <c r="AB1" s="4" t="s">
        <v>2</v>
      </c>
      <c r="AC1" s="4">
        <f ca="1">Y1+AA1</f>
        <v>1200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8</v>
      </c>
      <c r="AI1" s="4">
        <f ca="1">BN1</f>
        <v>6</v>
      </c>
      <c r="AJ1" s="4" t="s">
        <v>1</v>
      </c>
      <c r="AK1" s="4">
        <f ca="1">AZ1</f>
        <v>0</v>
      </c>
      <c r="AL1" s="4">
        <f ca="1">BE1</f>
        <v>7</v>
      </c>
      <c r="AM1" s="4" t="s">
        <v>3</v>
      </c>
      <c r="AN1" s="4">
        <f ca="1">BJ1</f>
        <v>1</v>
      </c>
      <c r="AO1" s="4">
        <f ca="1">BO1</f>
        <v>4</v>
      </c>
      <c r="AP1" s="4" t="s">
        <v>2</v>
      </c>
      <c r="AQ1" s="4">
        <f ca="1">MOD(ROUNDDOWN(AC1/1000,0),10)</f>
        <v>1</v>
      </c>
      <c r="AR1" s="4">
        <f ca="1">MOD(ROUNDDOWN(AC1/100,0),10)</f>
        <v>2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7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6</v>
      </c>
      <c r="BO1" s="8">
        <f ca="1">VLOOKUP($CO1,$CQ$1:$CS$100,3,FALSE)</f>
        <v>4</v>
      </c>
      <c r="BP1" s="9"/>
      <c r="BQ1" s="9"/>
      <c r="BR1" s="7"/>
      <c r="BS1" s="10">
        <f ca="1">RAND()</f>
        <v>0.98558890632605778</v>
      </c>
      <c r="BT1" s="11">
        <f ca="1">RANK(BS1,$BS$1:$BS$100,)</f>
        <v>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0.69737005362327698</v>
      </c>
      <c r="CA1" s="11">
        <f ca="1">RANK(BZ1,$BZ$1:$BZ$100,)</f>
        <v>34</v>
      </c>
      <c r="CB1" s="4"/>
      <c r="CC1" s="4">
        <v>1</v>
      </c>
      <c r="CD1" s="4">
        <v>1</v>
      </c>
      <c r="CE1" s="4">
        <v>1</v>
      </c>
      <c r="CG1" s="10">
        <f ca="1">RAND()</f>
        <v>0.60746004069515147</v>
      </c>
      <c r="CH1" s="11">
        <f ca="1">RANK(CG1,$CG$1:$CG$100,)</f>
        <v>8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0.21076788832085913</v>
      </c>
      <c r="CO1" s="11">
        <f ca="1">RANK(CN1,$CN$1:$CN$100,)</f>
        <v>15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385</v>
      </c>
      <c r="Z2" s="4" t="s">
        <v>9</v>
      </c>
      <c r="AA2" s="4">
        <f t="shared" ref="AA2:AA12" ca="1" si="2">AZ2*1000+BE2*100+BJ2*10+BO2</f>
        <v>115</v>
      </c>
      <c r="AB2" s="4" t="s">
        <v>10</v>
      </c>
      <c r="AC2" s="4">
        <f t="shared" ref="AC2:AC12" ca="1" si="3">Y2+AA2</f>
        <v>500</v>
      </c>
      <c r="AE2" s="4">
        <f t="shared" ref="AE2:AE12" ca="1" si="4">AY2</f>
        <v>0</v>
      </c>
      <c r="AF2" s="4">
        <f t="shared" ref="AF2:AF12" ca="1" si="5">BD2</f>
        <v>3</v>
      </c>
      <c r="AG2" s="4" t="s">
        <v>11</v>
      </c>
      <c r="AH2" s="4">
        <f t="shared" ref="AH2:AH12" ca="1" si="6">BI2</f>
        <v>8</v>
      </c>
      <c r="AI2" s="4">
        <f t="shared" ref="AI2:AI12" ca="1" si="7">BN2</f>
        <v>5</v>
      </c>
      <c r="AJ2" s="4" t="s">
        <v>9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5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0.92135884410644797</v>
      </c>
      <c r="BT2" s="11">
        <f t="shared" ref="BT2:BT18" ca="1" si="24">RANK(BS2,$BS$1:$BS$100,)</f>
        <v>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0.84224593477596954</v>
      </c>
      <c r="CA2" s="11">
        <f t="shared" ref="CA2:CA65" ca="1" si="26">RANK(BZ2,$BZ$1:$BZ$100,)</f>
        <v>19</v>
      </c>
      <c r="CB2" s="4"/>
      <c r="CC2" s="4">
        <v>2</v>
      </c>
      <c r="CD2" s="4">
        <v>1</v>
      </c>
      <c r="CE2" s="4">
        <v>2</v>
      </c>
      <c r="CG2" s="10">
        <f t="shared" ref="CG2:CG18" ca="1" si="27">RAND()</f>
        <v>4.0692236499351608E-2</v>
      </c>
      <c r="CH2" s="11">
        <f t="shared" ref="CH2:CH18" ca="1" si="28">RANK(CG2,$CG$1:$CG$100,)</f>
        <v>17</v>
      </c>
      <c r="CI2" s="4"/>
      <c r="CJ2" s="4">
        <v>2</v>
      </c>
      <c r="CK2" s="4">
        <v>1</v>
      </c>
      <c r="CL2" s="4">
        <v>8</v>
      </c>
      <c r="CN2" s="10">
        <f t="shared" ref="CN2:CN18" ca="1" si="29">RAND()</f>
        <v>0.74150914138079238</v>
      </c>
      <c r="CO2" s="11">
        <f t="shared" ref="CO2:CO18" ca="1" si="30">RANK(CN2,$CN$1:$CN$100,)</f>
        <v>5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959</v>
      </c>
      <c r="Z3" s="4" t="s">
        <v>13</v>
      </c>
      <c r="AA3" s="4">
        <f t="shared" ca="1" si="2"/>
        <v>641</v>
      </c>
      <c r="AB3" s="4" t="s">
        <v>2</v>
      </c>
      <c r="AC3" s="4">
        <f t="shared" ca="1" si="3"/>
        <v>1600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5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6</v>
      </c>
      <c r="AM3" s="4" t="s">
        <v>14</v>
      </c>
      <c r="AN3" s="4">
        <f t="shared" ca="1" si="10"/>
        <v>4</v>
      </c>
      <c r="AO3" s="4">
        <f t="shared" ca="1" si="11"/>
        <v>1</v>
      </c>
      <c r="AP3" s="4" t="s">
        <v>2</v>
      </c>
      <c r="AQ3" s="4">
        <f t="shared" ca="1" si="12"/>
        <v>1</v>
      </c>
      <c r="AR3" s="4">
        <f t="shared" ca="1" si="13"/>
        <v>6</v>
      </c>
      <c r="AS3" s="4" t="s">
        <v>3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6</v>
      </c>
      <c r="BF3" s="7"/>
      <c r="BH3" s="4">
        <v>3</v>
      </c>
      <c r="BI3" s="8">
        <f t="shared" ca="1" si="20"/>
        <v>5</v>
      </c>
      <c r="BJ3" s="8">
        <f t="shared" ca="1" si="0"/>
        <v>4</v>
      </c>
      <c r="BK3" s="9"/>
      <c r="BM3" s="4">
        <v>3</v>
      </c>
      <c r="BN3" s="8">
        <f t="shared" ca="1" si="21"/>
        <v>9</v>
      </c>
      <c r="BO3" s="8">
        <f t="shared" ca="1" si="22"/>
        <v>1</v>
      </c>
      <c r="BP3" s="9"/>
      <c r="BQ3" s="9"/>
      <c r="BR3" s="7"/>
      <c r="BS3" s="10">
        <f t="shared" ca="1" si="23"/>
        <v>0.23641471796210967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5.7948101043018507E-2</v>
      </c>
      <c r="CA3" s="11">
        <f t="shared" ca="1" si="26"/>
        <v>78</v>
      </c>
      <c r="CB3" s="4"/>
      <c r="CC3" s="4">
        <v>3</v>
      </c>
      <c r="CD3" s="4">
        <v>1</v>
      </c>
      <c r="CE3" s="4">
        <v>3</v>
      </c>
      <c r="CG3" s="10">
        <f t="shared" ca="1" si="27"/>
        <v>0.78864010779534488</v>
      </c>
      <c r="CH3" s="11">
        <f t="shared" ca="1" si="28"/>
        <v>5</v>
      </c>
      <c r="CI3" s="4"/>
      <c r="CJ3" s="4">
        <v>3</v>
      </c>
      <c r="CK3" s="4">
        <v>2</v>
      </c>
      <c r="CL3" s="4">
        <v>7</v>
      </c>
      <c r="CN3" s="10">
        <f t="shared" ca="1" si="29"/>
        <v>0.53263739351334982</v>
      </c>
      <c r="CO3" s="11">
        <f t="shared" ca="1" si="30"/>
        <v>9</v>
      </c>
      <c r="CP3" s="4"/>
      <c r="CQ3" s="4">
        <v>3</v>
      </c>
      <c r="CR3" s="4">
        <v>3</v>
      </c>
      <c r="CS3" s="4">
        <v>7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243</v>
      </c>
      <c r="Z4" s="4" t="s">
        <v>13</v>
      </c>
      <c r="AA4" s="4">
        <f t="shared" ca="1" si="2"/>
        <v>657</v>
      </c>
      <c r="AB4" s="4" t="s">
        <v>2</v>
      </c>
      <c r="AC4" s="4">
        <f t="shared" ca="1" si="3"/>
        <v>900</v>
      </c>
      <c r="AE4" s="4">
        <f t="shared" ca="1" si="4"/>
        <v>0</v>
      </c>
      <c r="AF4" s="4">
        <f t="shared" ca="1" si="5"/>
        <v>2</v>
      </c>
      <c r="AG4" s="4" t="s">
        <v>3</v>
      </c>
      <c r="AH4" s="4">
        <f t="shared" ca="1" si="6"/>
        <v>4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5</v>
      </c>
      <c r="AO4" s="4">
        <f t="shared" ca="1" si="11"/>
        <v>7</v>
      </c>
      <c r="AP4" s="4" t="s">
        <v>2</v>
      </c>
      <c r="AQ4" s="4">
        <f t="shared" ca="1" si="12"/>
        <v>0</v>
      </c>
      <c r="AR4" s="4">
        <f t="shared" ca="1" si="13"/>
        <v>9</v>
      </c>
      <c r="AS4" s="4" t="s">
        <v>14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6</v>
      </c>
      <c r="BF4" s="7"/>
      <c r="BH4" s="4">
        <v>4</v>
      </c>
      <c r="BI4" s="8">
        <f t="shared" ca="1" si="20"/>
        <v>4</v>
      </c>
      <c r="BJ4" s="8">
        <f t="shared" ca="1" si="0"/>
        <v>5</v>
      </c>
      <c r="BK4" s="9"/>
      <c r="BM4" s="4">
        <v>4</v>
      </c>
      <c r="BN4" s="8">
        <f t="shared" ca="1" si="21"/>
        <v>3</v>
      </c>
      <c r="BO4" s="8">
        <f t="shared" ca="1" si="22"/>
        <v>7</v>
      </c>
      <c r="BP4" s="9"/>
      <c r="BQ4" s="9"/>
      <c r="BR4" s="7"/>
      <c r="BS4" s="10">
        <f t="shared" ca="1" si="23"/>
        <v>0.92454324716366787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0.8862262904692606</v>
      </c>
      <c r="CA4" s="11">
        <f t="shared" ca="1" si="26"/>
        <v>15</v>
      </c>
      <c r="CB4" s="4"/>
      <c r="CC4" s="4">
        <v>4</v>
      </c>
      <c r="CD4" s="4">
        <v>1</v>
      </c>
      <c r="CE4" s="4">
        <v>4</v>
      </c>
      <c r="CG4" s="10">
        <f t="shared" ca="1" si="27"/>
        <v>0.44384222550501362</v>
      </c>
      <c r="CH4" s="11">
        <f t="shared" ca="1" si="28"/>
        <v>13</v>
      </c>
      <c r="CI4" s="4"/>
      <c r="CJ4" s="4">
        <v>4</v>
      </c>
      <c r="CK4" s="4">
        <v>4</v>
      </c>
      <c r="CL4" s="4">
        <v>5</v>
      </c>
      <c r="CN4" s="10">
        <f t="shared" ca="1" si="29"/>
        <v>0.7796733825897213</v>
      </c>
      <c r="CO4" s="11">
        <f t="shared" ca="1" si="30"/>
        <v>3</v>
      </c>
      <c r="CP4" s="4"/>
      <c r="CQ4" s="4">
        <v>4</v>
      </c>
      <c r="CR4" s="4">
        <v>4</v>
      </c>
      <c r="CS4" s="4">
        <v>6</v>
      </c>
    </row>
    <row r="5" spans="1:97" ht="45.95" customHeight="1" thickBot="1" x14ac:dyDescent="0.3">
      <c r="A5" s="20"/>
      <c r="B5" s="13"/>
      <c r="C5" s="67" t="str">
        <f ca="1">$Y1/100&amp;$Z1&amp;$AA1/100&amp;$AB1</f>
        <v>4.86＋7.14＝</v>
      </c>
      <c r="D5" s="68"/>
      <c r="E5" s="68"/>
      <c r="F5" s="68"/>
      <c r="G5" s="69">
        <f ca="1">$AC1/100</f>
        <v>12</v>
      </c>
      <c r="H5" s="70"/>
      <c r="I5" s="21"/>
      <c r="J5" s="22"/>
      <c r="K5" s="20"/>
      <c r="L5" s="13"/>
      <c r="M5" s="67" t="str">
        <f ca="1">$Y2/100&amp;$Z2&amp;$AA2/100&amp;$AB2</f>
        <v>3.85＋1.15＝</v>
      </c>
      <c r="N5" s="68"/>
      <c r="O5" s="68"/>
      <c r="P5" s="68"/>
      <c r="Q5" s="69">
        <f ca="1">$AC2/100</f>
        <v>5</v>
      </c>
      <c r="R5" s="70"/>
      <c r="S5" s="21"/>
      <c r="T5" s="23"/>
      <c r="X5" s="2" t="s">
        <v>16</v>
      </c>
      <c r="Y5" s="4">
        <f t="shared" ca="1" si="1"/>
        <v>268</v>
      </c>
      <c r="Z5" s="4" t="s">
        <v>1</v>
      </c>
      <c r="AA5" s="4">
        <f t="shared" ca="1" si="2"/>
        <v>732</v>
      </c>
      <c r="AB5" s="4" t="s">
        <v>2</v>
      </c>
      <c r="AC5" s="4">
        <f t="shared" ca="1" si="3"/>
        <v>1000</v>
      </c>
      <c r="AE5" s="4">
        <f t="shared" ca="1" si="4"/>
        <v>0</v>
      </c>
      <c r="AF5" s="4">
        <f t="shared" ca="1" si="5"/>
        <v>2</v>
      </c>
      <c r="AG5" s="4" t="s">
        <v>14</v>
      </c>
      <c r="AH5" s="4">
        <f t="shared" ca="1" si="6"/>
        <v>6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7</v>
      </c>
      <c r="AM5" s="4" t="s">
        <v>3</v>
      </c>
      <c r="AN5" s="4">
        <f t="shared" ca="1" si="10"/>
        <v>3</v>
      </c>
      <c r="AO5" s="4">
        <f t="shared" ca="1" si="11"/>
        <v>2</v>
      </c>
      <c r="AP5" s="4" t="s">
        <v>2</v>
      </c>
      <c r="AQ5" s="4">
        <f t="shared" ca="1" si="12"/>
        <v>1</v>
      </c>
      <c r="AR5" s="4">
        <f t="shared" ca="1" si="13"/>
        <v>0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7</v>
      </c>
      <c r="BF5" s="7"/>
      <c r="BH5" s="4">
        <v>5</v>
      </c>
      <c r="BI5" s="8">
        <f t="shared" ca="1" si="20"/>
        <v>6</v>
      </c>
      <c r="BJ5" s="8">
        <f t="shared" ca="1" si="0"/>
        <v>3</v>
      </c>
      <c r="BK5" s="9"/>
      <c r="BM5" s="4">
        <v>5</v>
      </c>
      <c r="BN5" s="8">
        <f t="shared" ca="1" si="21"/>
        <v>8</v>
      </c>
      <c r="BO5" s="8">
        <f t="shared" ca="1" si="22"/>
        <v>2</v>
      </c>
      <c r="BP5" s="9"/>
      <c r="BQ5" s="9"/>
      <c r="BR5" s="7"/>
      <c r="BS5" s="10">
        <f t="shared" ca="1" si="23"/>
        <v>0.8959245521221999</v>
      </c>
      <c r="BT5" s="11">
        <f t="shared" ca="1" si="24"/>
        <v>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0.87782229479925478</v>
      </c>
      <c r="CA5" s="11">
        <f t="shared" ca="1" si="26"/>
        <v>16</v>
      </c>
      <c r="CB5" s="4"/>
      <c r="CC5" s="4">
        <v>5</v>
      </c>
      <c r="CD5" s="4">
        <v>1</v>
      </c>
      <c r="CE5" s="4">
        <v>5</v>
      </c>
      <c r="CG5" s="10">
        <f t="shared" ca="1" si="27"/>
        <v>0.32579370393173324</v>
      </c>
      <c r="CH5" s="11">
        <f t="shared" ca="1" si="28"/>
        <v>15</v>
      </c>
      <c r="CI5" s="4"/>
      <c r="CJ5" s="4">
        <v>5</v>
      </c>
      <c r="CK5" s="4">
        <v>5</v>
      </c>
      <c r="CL5" s="4">
        <v>4</v>
      </c>
      <c r="CN5" s="10">
        <f t="shared" ca="1" si="29"/>
        <v>0.20497618330231482</v>
      </c>
      <c r="CO5" s="11">
        <f t="shared" ca="1" si="30"/>
        <v>17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145</v>
      </c>
      <c r="Z6" s="4" t="s">
        <v>1</v>
      </c>
      <c r="AA6" s="4">
        <f t="shared" ca="1" si="2"/>
        <v>655</v>
      </c>
      <c r="AB6" s="4" t="s">
        <v>2</v>
      </c>
      <c r="AC6" s="4">
        <f t="shared" ca="1" si="3"/>
        <v>800</v>
      </c>
      <c r="AE6" s="4">
        <f t="shared" ca="1" si="4"/>
        <v>0</v>
      </c>
      <c r="AF6" s="4">
        <f t="shared" ca="1" si="5"/>
        <v>1</v>
      </c>
      <c r="AG6" s="4" t="s">
        <v>3</v>
      </c>
      <c r="AH6" s="4">
        <f t="shared" ca="1" si="6"/>
        <v>4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6</v>
      </c>
      <c r="AM6" s="4" t="s">
        <v>3</v>
      </c>
      <c r="AN6" s="4">
        <f t="shared" ca="1" si="10"/>
        <v>5</v>
      </c>
      <c r="AO6" s="4">
        <f t="shared" ca="1" si="11"/>
        <v>5</v>
      </c>
      <c r="AP6" s="4" t="s">
        <v>2</v>
      </c>
      <c r="AQ6" s="4">
        <f t="shared" ca="1" si="12"/>
        <v>0</v>
      </c>
      <c r="AR6" s="4">
        <f t="shared" ca="1" si="13"/>
        <v>8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1</v>
      </c>
      <c r="BE6" s="6">
        <f t="shared" ca="1" si="19"/>
        <v>6</v>
      </c>
      <c r="BF6" s="7"/>
      <c r="BH6" s="4">
        <v>6</v>
      </c>
      <c r="BI6" s="8">
        <f t="shared" ca="1" si="20"/>
        <v>4</v>
      </c>
      <c r="BJ6" s="8">
        <f t="shared" ca="1" si="0"/>
        <v>5</v>
      </c>
      <c r="BK6" s="9"/>
      <c r="BM6" s="4">
        <v>6</v>
      </c>
      <c r="BN6" s="8">
        <f t="shared" ca="1" si="21"/>
        <v>5</v>
      </c>
      <c r="BO6" s="8">
        <f t="shared" ca="1" si="22"/>
        <v>5</v>
      </c>
      <c r="BP6" s="9"/>
      <c r="BQ6" s="9"/>
      <c r="BR6" s="7"/>
      <c r="BS6" s="10">
        <f t="shared" ca="1" si="23"/>
        <v>0.75248020380946401</v>
      </c>
      <c r="BT6" s="11">
        <f t="shared" ca="1" si="24"/>
        <v>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0.95639981778827721</v>
      </c>
      <c r="CA6" s="11">
        <f t="shared" ca="1" si="26"/>
        <v>6</v>
      </c>
      <c r="CB6" s="4"/>
      <c r="CC6" s="4">
        <v>6</v>
      </c>
      <c r="CD6" s="4">
        <v>1</v>
      </c>
      <c r="CE6" s="4">
        <v>6</v>
      </c>
      <c r="CG6" s="10">
        <f t="shared" ca="1" si="27"/>
        <v>0.7923698401377739</v>
      </c>
      <c r="CH6" s="11">
        <f t="shared" ca="1" si="28"/>
        <v>4</v>
      </c>
      <c r="CI6" s="4"/>
      <c r="CJ6" s="4">
        <v>6</v>
      </c>
      <c r="CK6" s="4">
        <v>6</v>
      </c>
      <c r="CL6" s="4">
        <v>3</v>
      </c>
      <c r="CN6" s="10">
        <f t="shared" ca="1" si="29"/>
        <v>0.23492487775251092</v>
      </c>
      <c r="CO6" s="11">
        <f t="shared" ca="1" si="30"/>
        <v>14</v>
      </c>
      <c r="CP6" s="4"/>
      <c r="CQ6" s="4">
        <v>6</v>
      </c>
      <c r="CR6" s="4">
        <v>6</v>
      </c>
      <c r="CS6" s="4">
        <v>4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4</v>
      </c>
      <c r="F7" s="29" t="str">
        <f ca="1">IF(AND(G7=0,H7=0),"",".")</f>
        <v>.</v>
      </c>
      <c r="G7" s="29">
        <f ca="1">$BI1</f>
        <v>8</v>
      </c>
      <c r="H7" s="29">
        <f ca="1">$BN1</f>
        <v>6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3</v>
      </c>
      <c r="P7" s="29" t="str">
        <f ca="1">IF(AND(Q7=0,R7=0),"",".")</f>
        <v>.</v>
      </c>
      <c r="Q7" s="29">
        <f ca="1">$BI2</f>
        <v>8</v>
      </c>
      <c r="R7" s="29">
        <f ca="1">$BN2</f>
        <v>5</v>
      </c>
      <c r="S7" s="30"/>
      <c r="T7" s="28"/>
      <c r="X7" s="2" t="s">
        <v>18</v>
      </c>
      <c r="Y7" s="4">
        <f t="shared" ca="1" si="1"/>
        <v>497</v>
      </c>
      <c r="Z7" s="4" t="s">
        <v>1</v>
      </c>
      <c r="AA7" s="4">
        <f t="shared" ca="1" si="2"/>
        <v>303</v>
      </c>
      <c r="AB7" s="4" t="s">
        <v>2</v>
      </c>
      <c r="AC7" s="4">
        <f t="shared" ca="1" si="3"/>
        <v>800</v>
      </c>
      <c r="AE7" s="4">
        <f t="shared" ca="1" si="4"/>
        <v>0</v>
      </c>
      <c r="AF7" s="4">
        <f t="shared" ca="1" si="5"/>
        <v>4</v>
      </c>
      <c r="AG7" s="4" t="s">
        <v>3</v>
      </c>
      <c r="AH7" s="4">
        <f t="shared" ca="1" si="6"/>
        <v>9</v>
      </c>
      <c r="AI7" s="4">
        <f t="shared" ca="1" si="7"/>
        <v>7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0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8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4</v>
      </c>
      <c r="BE7" s="6">
        <f t="shared" ca="1" si="19"/>
        <v>3</v>
      </c>
      <c r="BF7" s="7"/>
      <c r="BH7" s="4">
        <v>7</v>
      </c>
      <c r="BI7" s="8">
        <f t="shared" ca="1" si="20"/>
        <v>9</v>
      </c>
      <c r="BJ7" s="8">
        <f t="shared" ca="1" si="0"/>
        <v>0</v>
      </c>
      <c r="BK7" s="9"/>
      <c r="BM7" s="4">
        <v>7</v>
      </c>
      <c r="BN7" s="8">
        <f t="shared" ca="1" si="21"/>
        <v>7</v>
      </c>
      <c r="BO7" s="8">
        <f t="shared" ca="1" si="22"/>
        <v>3</v>
      </c>
      <c r="BP7" s="9"/>
      <c r="BQ7" s="9"/>
      <c r="BR7" s="7"/>
      <c r="BS7" s="10">
        <f t="shared" ca="1" si="23"/>
        <v>0.4128304929914649</v>
      </c>
      <c r="BT7" s="11">
        <f t="shared" ca="1" si="24"/>
        <v>11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0.7568017225240562</v>
      </c>
      <c r="CA7" s="11">
        <f t="shared" ca="1" si="26"/>
        <v>30</v>
      </c>
      <c r="CB7" s="4"/>
      <c r="CC7" s="4">
        <v>7</v>
      </c>
      <c r="CD7" s="4">
        <v>1</v>
      </c>
      <c r="CE7" s="4">
        <v>7</v>
      </c>
      <c r="CG7" s="10">
        <f t="shared" ca="1" si="27"/>
        <v>0.59274675723585868</v>
      </c>
      <c r="CH7" s="11">
        <f t="shared" ca="1" si="28"/>
        <v>9</v>
      </c>
      <c r="CI7" s="4"/>
      <c r="CJ7" s="4">
        <v>7</v>
      </c>
      <c r="CK7" s="4">
        <v>7</v>
      </c>
      <c r="CL7" s="4">
        <v>2</v>
      </c>
      <c r="CN7" s="10">
        <f t="shared" ca="1" si="29"/>
        <v>0.68315331717186201</v>
      </c>
      <c r="CO7" s="11">
        <f t="shared" ca="1" si="30"/>
        <v>7</v>
      </c>
      <c r="CP7" s="4"/>
      <c r="CQ7" s="4">
        <v>7</v>
      </c>
      <c r="CR7" s="4">
        <v>7</v>
      </c>
      <c r="CS7" s="4">
        <v>3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7</v>
      </c>
      <c r="F8" s="29" t="str">
        <f ca="1">IF(AND(G8=0,H8=0),"",".")</f>
        <v>.</v>
      </c>
      <c r="G8" s="29">
        <f ca="1">$BJ1</f>
        <v>1</v>
      </c>
      <c r="H8" s="29">
        <f ca="1">$BO1</f>
        <v>4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1</v>
      </c>
      <c r="P8" s="29" t="str">
        <f ca="1">IF(AND(Q8=0,R8=0),"",".")</f>
        <v>.</v>
      </c>
      <c r="Q8" s="29">
        <f ca="1">$BJ2</f>
        <v>1</v>
      </c>
      <c r="R8" s="29">
        <f ca="1">$BO2</f>
        <v>5</v>
      </c>
      <c r="S8" s="30"/>
      <c r="T8" s="28"/>
      <c r="X8" s="2" t="s">
        <v>20</v>
      </c>
      <c r="Y8" s="4">
        <f t="shared" ca="1" si="1"/>
        <v>252</v>
      </c>
      <c r="Z8" s="4" t="s">
        <v>1</v>
      </c>
      <c r="AA8" s="4">
        <f t="shared" ca="1" si="2"/>
        <v>148</v>
      </c>
      <c r="AB8" s="4" t="s">
        <v>2</v>
      </c>
      <c r="AC8" s="4">
        <f t="shared" ca="1" si="3"/>
        <v>400</v>
      </c>
      <c r="AE8" s="4">
        <f t="shared" ca="1" si="4"/>
        <v>0</v>
      </c>
      <c r="AF8" s="4">
        <f t="shared" ca="1" si="5"/>
        <v>2</v>
      </c>
      <c r="AG8" s="4" t="s">
        <v>14</v>
      </c>
      <c r="AH8" s="4">
        <f t="shared" ca="1" si="6"/>
        <v>5</v>
      </c>
      <c r="AI8" s="4">
        <f t="shared" ca="1" si="7"/>
        <v>2</v>
      </c>
      <c r="AJ8" s="4" t="s">
        <v>13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4</v>
      </c>
      <c r="AO8" s="4">
        <f t="shared" ca="1" si="11"/>
        <v>8</v>
      </c>
      <c r="AP8" s="4" t="s">
        <v>2</v>
      </c>
      <c r="AQ8" s="4">
        <f t="shared" ca="1" si="12"/>
        <v>0</v>
      </c>
      <c r="AR8" s="4">
        <f t="shared" ca="1" si="13"/>
        <v>4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1</v>
      </c>
      <c r="BF8" s="7"/>
      <c r="BH8" s="4">
        <v>8</v>
      </c>
      <c r="BI8" s="8">
        <f t="shared" ca="1" si="20"/>
        <v>5</v>
      </c>
      <c r="BJ8" s="8">
        <f t="shared" ca="1" si="0"/>
        <v>4</v>
      </c>
      <c r="BK8" s="9"/>
      <c r="BM8" s="4">
        <v>8</v>
      </c>
      <c r="BN8" s="8">
        <f t="shared" ca="1" si="21"/>
        <v>2</v>
      </c>
      <c r="BO8" s="8">
        <f t="shared" ca="1" si="22"/>
        <v>8</v>
      </c>
      <c r="BP8" s="9"/>
      <c r="BQ8" s="9"/>
      <c r="BR8" s="7"/>
      <c r="BS8" s="10">
        <f t="shared" ca="1" si="23"/>
        <v>0.3685622592483615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0.9264173319269392</v>
      </c>
      <c r="CA8" s="11">
        <f t="shared" ca="1" si="26"/>
        <v>10</v>
      </c>
      <c r="CB8" s="4"/>
      <c r="CC8" s="4">
        <v>8</v>
      </c>
      <c r="CD8" s="4">
        <v>1</v>
      </c>
      <c r="CE8" s="4">
        <v>8</v>
      </c>
      <c r="CG8" s="10">
        <f t="shared" ca="1" si="27"/>
        <v>0.39161567333408287</v>
      </c>
      <c r="CH8" s="11">
        <f t="shared" ca="1" si="28"/>
        <v>14</v>
      </c>
      <c r="CI8" s="4"/>
      <c r="CJ8" s="4">
        <v>8</v>
      </c>
      <c r="CK8" s="4">
        <v>8</v>
      </c>
      <c r="CL8" s="4">
        <v>1</v>
      </c>
      <c r="CN8" s="10">
        <f t="shared" ca="1" si="29"/>
        <v>0.38774828827338825</v>
      </c>
      <c r="CO8" s="11">
        <f t="shared" ca="1" si="30"/>
        <v>11</v>
      </c>
      <c r="CP8" s="4"/>
      <c r="CQ8" s="4">
        <v>8</v>
      </c>
      <c r="CR8" s="4">
        <v>8</v>
      </c>
      <c r="CS8" s="4">
        <v>2</v>
      </c>
    </row>
    <row r="9" spans="1:97" ht="54.95" customHeight="1" x14ac:dyDescent="0.25">
      <c r="A9" s="20"/>
      <c r="B9" s="31"/>
      <c r="C9" s="29"/>
      <c r="D9" s="29">
        <f ca="1">$AQ1</f>
        <v>1</v>
      </c>
      <c r="E9" s="29">
        <f ca="1">$AR1</f>
        <v>2</v>
      </c>
      <c r="F9" s="29" t="str">
        <f>$AS1</f>
        <v>.</v>
      </c>
      <c r="G9" s="29">
        <f ca="1">$AT1</f>
        <v>0</v>
      </c>
      <c r="H9" s="29">
        <f ca="1">$AU1</f>
        <v>0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5</v>
      </c>
      <c r="P9" s="29" t="str">
        <f>$AS2</f>
        <v>.</v>
      </c>
      <c r="Q9" s="29">
        <f ca="1">$AT2</f>
        <v>0</v>
      </c>
      <c r="R9" s="29">
        <f ca="1">$AU2</f>
        <v>0</v>
      </c>
      <c r="S9" s="30"/>
      <c r="T9" s="32"/>
      <c r="X9" s="2" t="s">
        <v>21</v>
      </c>
      <c r="Y9" s="4">
        <f t="shared" ca="1" si="1"/>
        <v>904</v>
      </c>
      <c r="Z9" s="4" t="s">
        <v>1</v>
      </c>
      <c r="AA9" s="4">
        <f t="shared" ca="1" si="2"/>
        <v>196</v>
      </c>
      <c r="AB9" s="4" t="s">
        <v>2</v>
      </c>
      <c r="AC9" s="4">
        <f t="shared" ca="1" si="3"/>
        <v>1100</v>
      </c>
      <c r="AE9" s="4">
        <f t="shared" ca="1" si="4"/>
        <v>0</v>
      </c>
      <c r="AF9" s="4">
        <f t="shared" ca="1" si="5"/>
        <v>9</v>
      </c>
      <c r="AG9" s="4" t="s">
        <v>3</v>
      </c>
      <c r="AH9" s="4">
        <f t="shared" ca="1" si="6"/>
        <v>0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9</v>
      </c>
      <c r="AO9" s="4">
        <f t="shared" ca="1" si="11"/>
        <v>6</v>
      </c>
      <c r="AP9" s="4" t="s">
        <v>19</v>
      </c>
      <c r="AQ9" s="4">
        <f t="shared" ca="1" si="12"/>
        <v>1</v>
      </c>
      <c r="AR9" s="4">
        <f t="shared" ca="1" si="13"/>
        <v>1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1</v>
      </c>
      <c r="BF9" s="7"/>
      <c r="BH9" s="4">
        <v>9</v>
      </c>
      <c r="BI9" s="8">
        <f t="shared" ca="1" si="20"/>
        <v>0</v>
      </c>
      <c r="BJ9" s="8">
        <f t="shared" ca="1" si="0"/>
        <v>9</v>
      </c>
      <c r="BK9" s="9"/>
      <c r="BM9" s="4">
        <v>9</v>
      </c>
      <c r="BN9" s="8">
        <f t="shared" ca="1" si="21"/>
        <v>4</v>
      </c>
      <c r="BO9" s="8">
        <f t="shared" ca="1" si="22"/>
        <v>6</v>
      </c>
      <c r="BP9" s="9"/>
      <c r="BQ9" s="9"/>
      <c r="BR9" s="7"/>
      <c r="BS9" s="10">
        <f t="shared" ca="1" si="23"/>
        <v>0.49466265643209806</v>
      </c>
      <c r="BT9" s="11">
        <f t="shared" ca="1" si="24"/>
        <v>10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0.15134915445400454</v>
      </c>
      <c r="CA9" s="11">
        <f t="shared" ca="1" si="26"/>
        <v>73</v>
      </c>
      <c r="CB9" s="4"/>
      <c r="CC9" s="4">
        <v>9</v>
      </c>
      <c r="CD9" s="4">
        <v>1</v>
      </c>
      <c r="CE9" s="4">
        <v>9</v>
      </c>
      <c r="CG9" s="10">
        <f t="shared" ca="1" si="27"/>
        <v>0.48782844536035985</v>
      </c>
      <c r="CH9" s="11">
        <f t="shared" ca="1" si="28"/>
        <v>10</v>
      </c>
      <c r="CI9" s="4"/>
      <c r="CJ9" s="4">
        <v>9</v>
      </c>
      <c r="CK9" s="4">
        <v>9</v>
      </c>
      <c r="CL9" s="4">
        <v>0</v>
      </c>
      <c r="CN9" s="10">
        <f t="shared" ca="1" si="29"/>
        <v>0.7729991277240994</v>
      </c>
      <c r="CO9" s="11">
        <f t="shared" ca="1" si="30"/>
        <v>4</v>
      </c>
      <c r="CP9" s="4"/>
      <c r="CQ9" s="4">
        <v>9</v>
      </c>
      <c r="CR9" s="4">
        <v>9</v>
      </c>
      <c r="CS9" s="4">
        <v>1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777</v>
      </c>
      <c r="Z10" s="4" t="s">
        <v>1</v>
      </c>
      <c r="AA10" s="4">
        <f t="shared" ca="1" si="2"/>
        <v>423</v>
      </c>
      <c r="AB10" s="4" t="s">
        <v>2</v>
      </c>
      <c r="AC10" s="4">
        <f t="shared" ca="1" si="3"/>
        <v>1200</v>
      </c>
      <c r="AE10" s="4">
        <f t="shared" ca="1" si="4"/>
        <v>0</v>
      </c>
      <c r="AF10" s="4">
        <f t="shared" ca="1" si="5"/>
        <v>7</v>
      </c>
      <c r="AG10" s="4" t="s">
        <v>14</v>
      </c>
      <c r="AH10" s="4">
        <f t="shared" ca="1" si="6"/>
        <v>7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2</v>
      </c>
      <c r="AO10" s="4">
        <f t="shared" ca="1" si="11"/>
        <v>3</v>
      </c>
      <c r="AP10" s="4" t="s">
        <v>19</v>
      </c>
      <c r="AQ10" s="4">
        <f t="shared" ca="1" si="12"/>
        <v>1</v>
      </c>
      <c r="AR10" s="4">
        <f t="shared" ca="1" si="13"/>
        <v>2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4</v>
      </c>
      <c r="BF10" s="7"/>
      <c r="BH10" s="4">
        <v>10</v>
      </c>
      <c r="BI10" s="8">
        <f t="shared" ca="1" si="20"/>
        <v>7</v>
      </c>
      <c r="BJ10" s="8">
        <f t="shared" ca="1" si="0"/>
        <v>2</v>
      </c>
      <c r="BK10" s="9"/>
      <c r="BM10" s="4">
        <v>10</v>
      </c>
      <c r="BN10" s="8">
        <f t="shared" ca="1" si="21"/>
        <v>7</v>
      </c>
      <c r="BO10" s="8">
        <f t="shared" ca="1" si="22"/>
        <v>3</v>
      </c>
      <c r="BP10" s="9"/>
      <c r="BQ10" s="9"/>
      <c r="BR10" s="7"/>
      <c r="BS10" s="10">
        <f t="shared" ca="1" si="23"/>
        <v>0.32612107804637058</v>
      </c>
      <c r="BT10" s="11">
        <f t="shared" ca="1" si="24"/>
        <v>13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0.42042808888628369</v>
      </c>
      <c r="CA10" s="11">
        <f t="shared" ca="1" si="26"/>
        <v>58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0.16483959982823149</v>
      </c>
      <c r="CH10" s="11">
        <f t="shared" ca="1" si="28"/>
        <v>16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0.20511627004707522</v>
      </c>
      <c r="CO10" s="11">
        <f t="shared" ca="1" si="30"/>
        <v>16</v>
      </c>
      <c r="CP10" s="4"/>
      <c r="CQ10" s="4">
        <v>10</v>
      </c>
      <c r="CR10" s="4">
        <v>1</v>
      </c>
      <c r="CS10" s="4">
        <v>9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378</v>
      </c>
      <c r="Z11" s="4" t="s">
        <v>1</v>
      </c>
      <c r="AA11" s="4">
        <f t="shared" ca="1" si="2"/>
        <v>722</v>
      </c>
      <c r="AB11" s="4" t="s">
        <v>2</v>
      </c>
      <c r="AC11" s="4">
        <f t="shared" ca="1" si="3"/>
        <v>1100</v>
      </c>
      <c r="AE11" s="4">
        <f t="shared" ca="1" si="4"/>
        <v>0</v>
      </c>
      <c r="AF11" s="4">
        <f t="shared" ca="1" si="5"/>
        <v>3</v>
      </c>
      <c r="AG11" s="4" t="s">
        <v>3</v>
      </c>
      <c r="AH11" s="4">
        <f t="shared" ca="1" si="6"/>
        <v>7</v>
      </c>
      <c r="AI11" s="4">
        <f t="shared" ca="1" si="7"/>
        <v>8</v>
      </c>
      <c r="AJ11" s="4" t="s">
        <v>1</v>
      </c>
      <c r="AK11" s="4">
        <f t="shared" ca="1" si="8"/>
        <v>0</v>
      </c>
      <c r="AL11" s="4">
        <f t="shared" ca="1" si="9"/>
        <v>7</v>
      </c>
      <c r="AM11" s="4" t="s">
        <v>3</v>
      </c>
      <c r="AN11" s="4">
        <f t="shared" ca="1" si="10"/>
        <v>2</v>
      </c>
      <c r="AO11" s="4">
        <f t="shared" ca="1" si="11"/>
        <v>2</v>
      </c>
      <c r="AP11" s="4" t="s">
        <v>19</v>
      </c>
      <c r="AQ11" s="4">
        <f t="shared" ca="1" si="12"/>
        <v>1</v>
      </c>
      <c r="AR11" s="4">
        <f t="shared" ca="1" si="13"/>
        <v>1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3</v>
      </c>
      <c r="BE11" s="6">
        <f t="shared" ca="1" si="19"/>
        <v>7</v>
      </c>
      <c r="BF11" s="7"/>
      <c r="BH11" s="4">
        <v>11</v>
      </c>
      <c r="BI11" s="8">
        <f t="shared" ca="1" si="20"/>
        <v>7</v>
      </c>
      <c r="BJ11" s="8">
        <f t="shared" ca="1" si="0"/>
        <v>2</v>
      </c>
      <c r="BK11" s="9"/>
      <c r="BM11" s="4">
        <v>11</v>
      </c>
      <c r="BN11" s="8">
        <f t="shared" ca="1" si="21"/>
        <v>8</v>
      </c>
      <c r="BO11" s="8">
        <f t="shared" ca="1" si="22"/>
        <v>2</v>
      </c>
      <c r="BP11" s="9"/>
      <c r="BQ11" s="9"/>
      <c r="BR11" s="7"/>
      <c r="BS11" s="10">
        <f t="shared" ca="1" si="23"/>
        <v>4.4836164244565158E-2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0.77882268548798006</v>
      </c>
      <c r="CA11" s="11">
        <f t="shared" ca="1" si="26"/>
        <v>25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0.62219085343580027</v>
      </c>
      <c r="CH11" s="11">
        <f t="shared" ca="1" si="28"/>
        <v>7</v>
      </c>
      <c r="CI11" s="4"/>
      <c r="CJ11" s="4">
        <v>11</v>
      </c>
      <c r="CK11" s="4">
        <v>1</v>
      </c>
      <c r="CL11" s="4">
        <v>8</v>
      </c>
      <c r="CN11" s="10">
        <f t="shared" ca="1" si="29"/>
        <v>0.5974028111132994</v>
      </c>
      <c r="CO11" s="11">
        <f t="shared" ca="1" si="30"/>
        <v>8</v>
      </c>
      <c r="CP11" s="4"/>
      <c r="CQ11" s="4">
        <v>11</v>
      </c>
      <c r="CR11" s="4">
        <v>2</v>
      </c>
      <c r="CS11" s="4">
        <v>8</v>
      </c>
    </row>
    <row r="12" spans="1:97" ht="45.95" customHeight="1" thickBot="1" x14ac:dyDescent="0.3">
      <c r="A12" s="24"/>
      <c r="B12" s="25"/>
      <c r="C12" s="78" t="str">
        <f ca="1">$Y3/100&amp;$Z3&amp;$AA3/100&amp;$AB3</f>
        <v>9.59＋6.41＝</v>
      </c>
      <c r="D12" s="79"/>
      <c r="E12" s="79"/>
      <c r="F12" s="79"/>
      <c r="G12" s="69">
        <f ca="1">$AC3/100</f>
        <v>16</v>
      </c>
      <c r="H12" s="70"/>
      <c r="I12" s="21"/>
      <c r="J12" s="22"/>
      <c r="K12" s="20"/>
      <c r="L12" s="13"/>
      <c r="M12" s="78" t="str">
        <f ca="1">$Y4/100&amp;$Z4&amp;$AA4/100&amp;$AB4</f>
        <v>2.43＋6.57＝</v>
      </c>
      <c r="N12" s="79"/>
      <c r="O12" s="79"/>
      <c r="P12" s="79"/>
      <c r="Q12" s="69">
        <f ca="1">$AC4/100</f>
        <v>9</v>
      </c>
      <c r="R12" s="70"/>
      <c r="S12" s="21"/>
      <c r="T12" s="23"/>
      <c r="X12" s="2" t="s">
        <v>24</v>
      </c>
      <c r="Y12" s="4">
        <f t="shared" ca="1" si="1"/>
        <v>964</v>
      </c>
      <c r="Z12" s="4" t="s">
        <v>1</v>
      </c>
      <c r="AA12" s="4">
        <f t="shared" ca="1" si="2"/>
        <v>936</v>
      </c>
      <c r="AB12" s="4" t="s">
        <v>2</v>
      </c>
      <c r="AC12" s="4">
        <f t="shared" ca="1" si="3"/>
        <v>1900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6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9</v>
      </c>
      <c r="AM12" s="4" t="s">
        <v>3</v>
      </c>
      <c r="AN12" s="4">
        <f t="shared" ca="1" si="10"/>
        <v>3</v>
      </c>
      <c r="AO12" s="4">
        <f t="shared" ca="1" si="11"/>
        <v>6</v>
      </c>
      <c r="AP12" s="4" t="s">
        <v>19</v>
      </c>
      <c r="AQ12" s="4">
        <f t="shared" ca="1" si="12"/>
        <v>1</v>
      </c>
      <c r="AR12" s="4">
        <f t="shared" ca="1" si="13"/>
        <v>9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9</v>
      </c>
      <c r="BF12" s="7"/>
      <c r="BH12" s="4">
        <v>12</v>
      </c>
      <c r="BI12" s="8">
        <f t="shared" ca="1" si="20"/>
        <v>6</v>
      </c>
      <c r="BJ12" s="8">
        <f t="shared" ca="1" si="0"/>
        <v>3</v>
      </c>
      <c r="BK12" s="9"/>
      <c r="BM12" s="4">
        <v>12</v>
      </c>
      <c r="BN12" s="8">
        <f t="shared" ca="1" si="21"/>
        <v>4</v>
      </c>
      <c r="BO12" s="8">
        <f t="shared" ca="1" si="22"/>
        <v>6</v>
      </c>
      <c r="BP12" s="9"/>
      <c r="BQ12" s="9"/>
      <c r="BR12" s="7"/>
      <c r="BS12" s="10">
        <f t="shared" ca="1" si="23"/>
        <v>0.59270990216406305</v>
      </c>
      <c r="BT12" s="11">
        <f t="shared" ca="1" si="24"/>
        <v>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2.8262543208434576E-2</v>
      </c>
      <c r="CA12" s="11">
        <f t="shared" ca="1" si="26"/>
        <v>81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0.68307439015265048</v>
      </c>
      <c r="CH12" s="11">
        <f t="shared" ca="1" si="28"/>
        <v>6</v>
      </c>
      <c r="CI12" s="4"/>
      <c r="CJ12" s="4">
        <v>12</v>
      </c>
      <c r="CK12" s="4">
        <v>2</v>
      </c>
      <c r="CL12" s="4">
        <v>7</v>
      </c>
      <c r="CN12" s="10">
        <f t="shared" ca="1" si="29"/>
        <v>0.25004155021562557</v>
      </c>
      <c r="CO12" s="11">
        <f t="shared" ca="1" si="30"/>
        <v>13</v>
      </c>
      <c r="CP12" s="4"/>
      <c r="CQ12" s="4">
        <v>12</v>
      </c>
      <c r="CR12" s="4">
        <v>3</v>
      </c>
      <c r="CS12" s="4">
        <v>7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0.19142741260955054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3.9029117363871602E-2</v>
      </c>
      <c r="CA13" s="11">
        <f t="shared" ca="1" si="26"/>
        <v>80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0.81481665478494292</v>
      </c>
      <c r="CH13" s="11">
        <f t="shared" ca="1" si="28"/>
        <v>3</v>
      </c>
      <c r="CI13" s="4"/>
      <c r="CJ13" s="4">
        <v>13</v>
      </c>
      <c r="CK13" s="4">
        <v>4</v>
      </c>
      <c r="CL13" s="4">
        <v>5</v>
      </c>
      <c r="CN13" s="10">
        <f t="shared" ca="1" si="29"/>
        <v>0.9783903492908862</v>
      </c>
      <c r="CO13" s="11">
        <f t="shared" ca="1" si="30"/>
        <v>1</v>
      </c>
      <c r="CP13" s="4"/>
      <c r="CQ13" s="4">
        <v>13</v>
      </c>
      <c r="CR13" s="4">
        <v>4</v>
      </c>
      <c r="CS13" s="4">
        <v>6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9</v>
      </c>
      <c r="F14" s="29" t="str">
        <f ca="1">IF(AND(G14=0,H14=0),"",".")</f>
        <v>.</v>
      </c>
      <c r="G14" s="29">
        <f ca="1">$BI3</f>
        <v>5</v>
      </c>
      <c r="H14" s="29">
        <f ca="1">$BN3</f>
        <v>9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2</v>
      </c>
      <c r="P14" s="29" t="str">
        <f ca="1">IF(AND(Q14=0,R14=0),"",".")</f>
        <v>.</v>
      </c>
      <c r="Q14" s="29">
        <f ca="1">$BI4</f>
        <v>4</v>
      </c>
      <c r="R14" s="29">
        <f ca="1">$BN4</f>
        <v>3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2.5699095413134088E-2</v>
      </c>
      <c r="BT14" s="11">
        <f t="shared" ca="1" si="24"/>
        <v>18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0.31902811668161069</v>
      </c>
      <c r="CA14" s="11">
        <f t="shared" ca="1" si="26"/>
        <v>64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0.97590651830776431</v>
      </c>
      <c r="CH14" s="11">
        <f t="shared" ca="1" si="28"/>
        <v>1</v>
      </c>
      <c r="CI14" s="4"/>
      <c r="CJ14" s="4">
        <v>14</v>
      </c>
      <c r="CK14" s="4">
        <v>5</v>
      </c>
      <c r="CL14" s="4">
        <v>4</v>
      </c>
      <c r="CN14" s="10">
        <f t="shared" ca="1" si="29"/>
        <v>0.87235075088905234</v>
      </c>
      <c r="CO14" s="11">
        <f t="shared" ca="1" si="30"/>
        <v>2</v>
      </c>
      <c r="CP14" s="4"/>
      <c r="CQ14" s="4">
        <v>14</v>
      </c>
      <c r="CR14" s="4">
        <v>5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6</v>
      </c>
      <c r="F15" s="29" t="str">
        <f ca="1">IF(AND(G15=0,H15=0),"",".")</f>
        <v>.</v>
      </c>
      <c r="G15" s="29">
        <f ca="1">$BJ3</f>
        <v>4</v>
      </c>
      <c r="H15" s="29">
        <f ca="1">$BO3</f>
        <v>1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6</v>
      </c>
      <c r="P15" s="29" t="str">
        <f ca="1">IF(AND(Q15=0,R15=0),"",".")</f>
        <v>.</v>
      </c>
      <c r="Q15" s="29">
        <f ca="1">$BJ4</f>
        <v>5</v>
      </c>
      <c r="R15" s="29">
        <f ca="1">$BO4</f>
        <v>7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0.12364599823426525</v>
      </c>
      <c r="BT15" s="11">
        <f t="shared" ca="1" si="24"/>
        <v>16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0.81552003782582605</v>
      </c>
      <c r="CA15" s="11">
        <f t="shared" ca="1" si="26"/>
        <v>23</v>
      </c>
      <c r="CB15" s="4"/>
      <c r="CC15" s="4">
        <v>15</v>
      </c>
      <c r="CD15" s="4">
        <v>2</v>
      </c>
      <c r="CE15" s="4">
        <v>6</v>
      </c>
      <c r="CG15" s="10">
        <f t="shared" ca="1" si="27"/>
        <v>2.7137365474563913E-2</v>
      </c>
      <c r="CH15" s="11">
        <f t="shared" ca="1" si="28"/>
        <v>18</v>
      </c>
      <c r="CI15" s="4"/>
      <c r="CJ15" s="4">
        <v>15</v>
      </c>
      <c r="CK15" s="4">
        <v>6</v>
      </c>
      <c r="CL15" s="4">
        <v>3</v>
      </c>
      <c r="CN15" s="10">
        <f t="shared" ca="1" si="29"/>
        <v>0.27715088553112077</v>
      </c>
      <c r="CO15" s="11">
        <f t="shared" ca="1" si="30"/>
        <v>12</v>
      </c>
      <c r="CP15" s="4"/>
      <c r="CQ15" s="4">
        <v>15</v>
      </c>
      <c r="CR15" s="4">
        <v>6</v>
      </c>
      <c r="CS15" s="4">
        <v>4</v>
      </c>
    </row>
    <row r="16" spans="1:97" ht="54.95" customHeight="1" x14ac:dyDescent="0.25">
      <c r="A16" s="20"/>
      <c r="B16" s="13"/>
      <c r="C16" s="29"/>
      <c r="D16" s="29">
        <f ca="1">$AQ3</f>
        <v>1</v>
      </c>
      <c r="E16" s="29">
        <f ca="1">$AR3</f>
        <v>6</v>
      </c>
      <c r="F16" s="29" t="str">
        <f>$AS3</f>
        <v>.</v>
      </c>
      <c r="G16" s="29">
        <f ca="1">$AT3</f>
        <v>0</v>
      </c>
      <c r="H16" s="29">
        <f ca="1">$AU3</f>
        <v>0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9</v>
      </c>
      <c r="P16" s="29" t="str">
        <f>$AS4</f>
        <v>.</v>
      </c>
      <c r="Q16" s="29">
        <f ca="1">$AT4</f>
        <v>0</v>
      </c>
      <c r="R16" s="29">
        <f ca="1">$AU4</f>
        <v>0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0.99134991854954546</v>
      </c>
      <c r="BT16" s="11">
        <f t="shared" ca="1" si="24"/>
        <v>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0.77129462284106987</v>
      </c>
      <c r="CA16" s="11">
        <f t="shared" ca="1" si="26"/>
        <v>27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0.48021401850303502</v>
      </c>
      <c r="CH16" s="11">
        <f t="shared" ca="1" si="28"/>
        <v>11</v>
      </c>
      <c r="CI16" s="4"/>
      <c r="CJ16" s="4">
        <v>16</v>
      </c>
      <c r="CK16" s="4">
        <v>7</v>
      </c>
      <c r="CL16" s="4">
        <v>2</v>
      </c>
      <c r="CN16" s="10">
        <f t="shared" ca="1" si="29"/>
        <v>0.52135825486504872</v>
      </c>
      <c r="CO16" s="11">
        <f t="shared" ca="1" si="30"/>
        <v>10</v>
      </c>
      <c r="CP16" s="4"/>
      <c r="CQ16" s="4">
        <v>16</v>
      </c>
      <c r="CR16" s="4">
        <v>7</v>
      </c>
      <c r="CS16" s="4">
        <v>3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0.71134994597200218</v>
      </c>
      <c r="BT17" s="11">
        <f t="shared" ca="1" si="24"/>
        <v>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0.75826914634143139</v>
      </c>
      <c r="CA17" s="11">
        <f t="shared" ca="1" si="26"/>
        <v>29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0.88326487432696232</v>
      </c>
      <c r="CH17" s="11">
        <f t="shared" ca="1" si="28"/>
        <v>2</v>
      </c>
      <c r="CI17" s="4"/>
      <c r="CJ17" s="4">
        <v>17</v>
      </c>
      <c r="CK17" s="4">
        <v>8</v>
      </c>
      <c r="CL17" s="4">
        <v>1</v>
      </c>
      <c r="CN17" s="10">
        <f t="shared" ca="1" si="29"/>
        <v>0.16404280696939133</v>
      </c>
      <c r="CO17" s="11">
        <f t="shared" ca="1" si="30"/>
        <v>18</v>
      </c>
      <c r="CP17" s="4"/>
      <c r="CQ17" s="4">
        <v>17</v>
      </c>
      <c r="CR17" s="4">
        <v>8</v>
      </c>
      <c r="CS17" s="4">
        <v>2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0.53943198741210441</v>
      </c>
      <c r="BT18" s="11">
        <f t="shared" ca="1" si="24"/>
        <v>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0.98777658708982907</v>
      </c>
      <c r="CA18" s="11">
        <f t="shared" ca="1" si="26"/>
        <v>4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0.46935911384093609</v>
      </c>
      <c r="CH18" s="11">
        <f t="shared" ca="1" si="28"/>
        <v>12</v>
      </c>
      <c r="CI18" s="4"/>
      <c r="CJ18" s="4">
        <v>18</v>
      </c>
      <c r="CK18" s="4">
        <v>9</v>
      </c>
      <c r="CL18" s="4">
        <v>0</v>
      </c>
      <c r="CN18" s="10">
        <f t="shared" ca="1" si="29"/>
        <v>0.69198099727607054</v>
      </c>
      <c r="CO18" s="11">
        <f t="shared" ca="1" si="30"/>
        <v>6</v>
      </c>
      <c r="CP18" s="4"/>
      <c r="CQ18" s="4">
        <v>18</v>
      </c>
      <c r="CR18" s="4">
        <v>9</v>
      </c>
      <c r="CS18" s="4">
        <v>1</v>
      </c>
    </row>
    <row r="19" spans="1:97" ht="45.95" customHeight="1" thickBot="1" x14ac:dyDescent="0.3">
      <c r="A19" s="24"/>
      <c r="B19" s="25"/>
      <c r="C19" s="78" t="str">
        <f ca="1">$Y5/100&amp;$Z5&amp;$AA5/100&amp;$AB5</f>
        <v>2.68＋7.32＝</v>
      </c>
      <c r="D19" s="79"/>
      <c r="E19" s="79"/>
      <c r="F19" s="79"/>
      <c r="G19" s="69">
        <f ca="1">$AC5/100</f>
        <v>10</v>
      </c>
      <c r="H19" s="70"/>
      <c r="I19" s="21"/>
      <c r="J19" s="22"/>
      <c r="K19" s="20"/>
      <c r="L19" s="13"/>
      <c r="M19" s="78" t="str">
        <f ca="1">$Y6/100&amp;$Z6&amp;$AA6/100&amp;$AB6</f>
        <v>1.45＋6.55＝</v>
      </c>
      <c r="N19" s="79"/>
      <c r="O19" s="79"/>
      <c r="P19" s="79"/>
      <c r="Q19" s="69">
        <f ca="1">$AC6/100</f>
        <v>8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0.91162963613751635</v>
      </c>
      <c r="CA19" s="11">
        <f t="shared" ca="1" si="26"/>
        <v>11</v>
      </c>
      <c r="CB19" s="4"/>
      <c r="CC19" s="4">
        <v>19</v>
      </c>
      <c r="CD19" s="4">
        <v>3</v>
      </c>
      <c r="CE19" s="4">
        <v>1</v>
      </c>
      <c r="CG19" s="10"/>
      <c r="CH19" s="11"/>
      <c r="CI19" s="4"/>
      <c r="CJ19" s="4"/>
      <c r="CN19" s="10"/>
      <c r="CO19" s="11"/>
      <c r="CP19" s="4"/>
      <c r="CQ19" s="4"/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6.7526437564025876E-2</v>
      </c>
      <c r="CA20" s="11">
        <f t="shared" ca="1" si="26"/>
        <v>77</v>
      </c>
      <c r="CB20" s="4"/>
      <c r="CC20" s="4">
        <v>20</v>
      </c>
      <c r="CD20" s="4">
        <v>3</v>
      </c>
      <c r="CE20" s="4">
        <v>2</v>
      </c>
      <c r="CG20" s="10"/>
      <c r="CH20" s="11"/>
      <c r="CI20" s="4"/>
      <c r="CJ20" s="4"/>
      <c r="CN20" s="10"/>
      <c r="CO20" s="11"/>
      <c r="CP20" s="4"/>
      <c r="CQ20" s="4"/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2</v>
      </c>
      <c r="F21" s="29" t="str">
        <f ca="1">IF(AND(G21=0,H21=0),"",".")</f>
        <v>.</v>
      </c>
      <c r="G21" s="29">
        <f ca="1">$BI5</f>
        <v>6</v>
      </c>
      <c r="H21" s="29">
        <f ca="1">$BN5</f>
        <v>8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1</v>
      </c>
      <c r="P21" s="29" t="str">
        <f ca="1">IF(AND(Q21=0,R21=0),"",".")</f>
        <v>.</v>
      </c>
      <c r="Q21" s="29">
        <f ca="1">$BI6</f>
        <v>4</v>
      </c>
      <c r="R21" s="29">
        <f ca="1">$BN6</f>
        <v>5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0.42771278541950497</v>
      </c>
      <c r="CA21" s="11">
        <f t="shared" ca="1" si="26"/>
        <v>57</v>
      </c>
      <c r="CB21" s="4"/>
      <c r="CC21" s="4">
        <v>21</v>
      </c>
      <c r="CD21" s="4">
        <v>3</v>
      </c>
      <c r="CE21" s="4">
        <v>3</v>
      </c>
      <c r="CG21" s="10"/>
      <c r="CH21" s="11"/>
      <c r="CI21" s="4"/>
      <c r="CJ21" s="4"/>
      <c r="CN21" s="10"/>
      <c r="CO21" s="11"/>
      <c r="CP21" s="4"/>
      <c r="CQ21" s="4"/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7</v>
      </c>
      <c r="F22" s="29" t="str">
        <f ca="1">IF(AND(G22=0,H22=0),"",".")</f>
        <v>.</v>
      </c>
      <c r="G22" s="29">
        <f ca="1">$BJ5</f>
        <v>3</v>
      </c>
      <c r="H22" s="29">
        <f ca="1">$BO5</f>
        <v>2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6</v>
      </c>
      <c r="P22" s="29" t="str">
        <f ca="1">IF(AND(Q22=0,R22=0),"",".")</f>
        <v>.</v>
      </c>
      <c r="Q22" s="29">
        <f ca="1">$BJ6</f>
        <v>5</v>
      </c>
      <c r="R22" s="29">
        <f ca="1">$BO6</f>
        <v>5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0.68301631741061608</v>
      </c>
      <c r="CA22" s="11">
        <f t="shared" ca="1" si="26"/>
        <v>38</v>
      </c>
      <c r="CB22" s="4"/>
      <c r="CC22" s="4">
        <v>22</v>
      </c>
      <c r="CD22" s="4">
        <v>3</v>
      </c>
      <c r="CE22" s="4">
        <v>4</v>
      </c>
      <c r="CG22" s="10"/>
      <c r="CH22" s="11"/>
      <c r="CI22" s="4"/>
      <c r="CJ22" s="4"/>
      <c r="CN22" s="10"/>
      <c r="CO22" s="11"/>
      <c r="CP22" s="4"/>
      <c r="CQ22" s="4"/>
    </row>
    <row r="23" spans="1:97" ht="54.95" customHeight="1" x14ac:dyDescent="0.25">
      <c r="A23" s="20"/>
      <c r="B23" s="13"/>
      <c r="C23" s="29"/>
      <c r="D23" s="29">
        <f ca="1">$AQ5</f>
        <v>1</v>
      </c>
      <c r="E23" s="29">
        <f ca="1">$AR5</f>
        <v>0</v>
      </c>
      <c r="F23" s="29" t="str">
        <f>$AS5</f>
        <v>.</v>
      </c>
      <c r="G23" s="29">
        <f ca="1">$AT5</f>
        <v>0</v>
      </c>
      <c r="H23" s="29">
        <f ca="1">$AU5</f>
        <v>0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8</v>
      </c>
      <c r="P23" s="29" t="str">
        <f>$AS6</f>
        <v>.</v>
      </c>
      <c r="Q23" s="29">
        <f ca="1">$AT6</f>
        <v>0</v>
      </c>
      <c r="R23" s="29">
        <f ca="1">$AU6</f>
        <v>0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0.51926693542887548</v>
      </c>
      <c r="CA23" s="11">
        <f t="shared" ca="1" si="26"/>
        <v>49</v>
      </c>
      <c r="CB23" s="4"/>
      <c r="CC23" s="4">
        <v>23</v>
      </c>
      <c r="CD23" s="4">
        <v>3</v>
      </c>
      <c r="CE23" s="4">
        <v>5</v>
      </c>
      <c r="CG23" s="10"/>
      <c r="CH23" s="11"/>
      <c r="CI23" s="4"/>
      <c r="CJ23" s="4"/>
      <c r="CN23" s="10"/>
      <c r="CO23" s="11"/>
      <c r="CP23" s="4"/>
      <c r="CQ23" s="4"/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0.90621634694183406</v>
      </c>
      <c r="CA24" s="11">
        <f t="shared" ca="1" si="26"/>
        <v>12</v>
      </c>
      <c r="CB24" s="4"/>
      <c r="CC24" s="4">
        <v>24</v>
      </c>
      <c r="CD24" s="4">
        <v>3</v>
      </c>
      <c r="CE24" s="4">
        <v>6</v>
      </c>
      <c r="CG24" s="10"/>
      <c r="CH24" s="11"/>
      <c r="CI24" s="4"/>
      <c r="CJ24" s="4"/>
      <c r="CN24" s="10"/>
      <c r="CO24" s="11"/>
      <c r="CP24" s="4"/>
      <c r="CQ24" s="4"/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0.38180871972070107</v>
      </c>
      <c r="CA25" s="11">
        <f t="shared" ca="1" si="26"/>
        <v>60</v>
      </c>
      <c r="CB25" s="4"/>
      <c r="CC25" s="4">
        <v>25</v>
      </c>
      <c r="CD25" s="4">
        <v>3</v>
      </c>
      <c r="CE25" s="4">
        <v>7</v>
      </c>
      <c r="CG25" s="10"/>
      <c r="CH25" s="11"/>
      <c r="CI25" s="4"/>
      <c r="CJ25" s="4"/>
      <c r="CN25" s="10"/>
      <c r="CO25" s="11"/>
      <c r="CP25" s="4"/>
      <c r="CQ25" s="4"/>
    </row>
    <row r="26" spans="1:97" ht="45.95" customHeight="1" thickBot="1" x14ac:dyDescent="0.3">
      <c r="A26" s="24"/>
      <c r="B26" s="25"/>
      <c r="C26" s="78" t="str">
        <f ca="1">$Y7/100&amp;$Z7&amp;$AA7/100&amp;$AB7</f>
        <v>4.97＋3.03＝</v>
      </c>
      <c r="D26" s="79"/>
      <c r="E26" s="79"/>
      <c r="F26" s="79"/>
      <c r="G26" s="69">
        <f ca="1">$AC7/100</f>
        <v>8</v>
      </c>
      <c r="H26" s="70"/>
      <c r="I26" s="21"/>
      <c r="J26" s="22"/>
      <c r="K26" s="20"/>
      <c r="L26" s="13"/>
      <c r="M26" s="78" t="str">
        <f ca="1">$Y8/100&amp;$Z8&amp;$AA8/100&amp;$AB8</f>
        <v>2.52＋1.48＝</v>
      </c>
      <c r="N26" s="79"/>
      <c r="O26" s="79"/>
      <c r="P26" s="79"/>
      <c r="Q26" s="69">
        <f ca="1">$AC8/100</f>
        <v>4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0.94224608804027055</v>
      </c>
      <c r="CA26" s="11">
        <f t="shared" ca="1" si="26"/>
        <v>8</v>
      </c>
      <c r="CB26" s="4"/>
      <c r="CC26" s="4">
        <v>26</v>
      </c>
      <c r="CD26" s="4">
        <v>3</v>
      </c>
      <c r="CE26" s="4">
        <v>8</v>
      </c>
      <c r="CG26" s="10"/>
      <c r="CH26" s="11"/>
      <c r="CI26" s="4"/>
      <c r="CJ26" s="4"/>
      <c r="CN26" s="10"/>
      <c r="CO26" s="11"/>
      <c r="CP26" s="4"/>
      <c r="CQ26" s="4"/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0.68884160266695205</v>
      </c>
      <c r="CA27" s="11">
        <f t="shared" ca="1" si="26"/>
        <v>37</v>
      </c>
      <c r="CB27" s="4"/>
      <c r="CC27" s="4">
        <v>27</v>
      </c>
      <c r="CD27" s="4">
        <v>3</v>
      </c>
      <c r="CE27" s="4">
        <v>9</v>
      </c>
      <c r="CG27" s="10"/>
      <c r="CH27" s="11"/>
      <c r="CI27" s="4"/>
      <c r="CJ27" s="4"/>
      <c r="CN27" s="10"/>
      <c r="CO27" s="11"/>
      <c r="CP27" s="4"/>
      <c r="CQ27" s="4"/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4</v>
      </c>
      <c r="F28" s="29" t="str">
        <f ca="1">IF(AND(G28=0,H28=0),"",".")</f>
        <v>.</v>
      </c>
      <c r="G28" s="29">
        <f ca="1">$BI7</f>
        <v>9</v>
      </c>
      <c r="H28" s="29">
        <f ca="1">$BN7</f>
        <v>7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2</v>
      </c>
      <c r="P28" s="29" t="str">
        <f ca="1">IF(AND(Q28=0,R28=0),"",".")</f>
        <v>.</v>
      </c>
      <c r="Q28" s="29">
        <f ca="1">$BI8</f>
        <v>5</v>
      </c>
      <c r="R28" s="29">
        <f ca="1">$BN8</f>
        <v>2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0.38010781947750683</v>
      </c>
      <c r="CA28" s="11">
        <f t="shared" ca="1" si="26"/>
        <v>61</v>
      </c>
      <c r="CB28" s="4"/>
      <c r="CC28" s="4">
        <v>28</v>
      </c>
      <c r="CD28" s="4">
        <v>4</v>
      </c>
      <c r="CE28" s="4">
        <v>1</v>
      </c>
      <c r="CG28" s="10"/>
      <c r="CH28" s="11"/>
      <c r="CI28" s="4"/>
      <c r="CJ28" s="4"/>
      <c r="CN28" s="10"/>
      <c r="CO28" s="11"/>
      <c r="CP28" s="4"/>
      <c r="CQ28" s="4"/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3</v>
      </c>
      <c r="F29" s="29" t="str">
        <f ca="1">IF(AND(G29=0,H29=0),"",".")</f>
        <v>.</v>
      </c>
      <c r="G29" s="29">
        <f ca="1">$BJ7</f>
        <v>0</v>
      </c>
      <c r="H29" s="29">
        <f ca="1">$BO7</f>
        <v>3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1</v>
      </c>
      <c r="P29" s="29" t="str">
        <f ca="1">IF(AND(Q29=0,R29=0),"",".")</f>
        <v>.</v>
      </c>
      <c r="Q29" s="29">
        <f ca="1">$BJ8</f>
        <v>4</v>
      </c>
      <c r="R29" s="29">
        <f ca="1">$BO8</f>
        <v>8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0.95245300943235667</v>
      </c>
      <c r="CA29" s="11">
        <f t="shared" ca="1" si="26"/>
        <v>7</v>
      </c>
      <c r="CB29" s="4"/>
      <c r="CC29" s="4">
        <v>29</v>
      </c>
      <c r="CD29" s="4">
        <v>4</v>
      </c>
      <c r="CE29" s="4">
        <v>2</v>
      </c>
      <c r="CG29" s="10"/>
      <c r="CH29" s="11"/>
      <c r="CI29" s="4"/>
      <c r="CJ29" s="4"/>
      <c r="CN29" s="10"/>
      <c r="CO29" s="11"/>
      <c r="CP29" s="4"/>
      <c r="CQ29" s="4"/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8</v>
      </c>
      <c r="F30" s="29" t="str">
        <f>$AS7</f>
        <v>.</v>
      </c>
      <c r="G30" s="29">
        <f ca="1">$AT7</f>
        <v>0</v>
      </c>
      <c r="H30" s="29">
        <f ca="1">$AU7</f>
        <v>0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4</v>
      </c>
      <c r="P30" s="29" t="str">
        <f>$AS8</f>
        <v>.</v>
      </c>
      <c r="Q30" s="29">
        <f ca="1">$AT8</f>
        <v>0</v>
      </c>
      <c r="R30" s="29">
        <f ca="1">$AU8</f>
        <v>0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0.2860423954786866</v>
      </c>
      <c r="CA30" s="11">
        <f t="shared" ca="1" si="26"/>
        <v>66</v>
      </c>
      <c r="CB30" s="4"/>
      <c r="CC30" s="4">
        <v>30</v>
      </c>
      <c r="CD30" s="4">
        <v>4</v>
      </c>
      <c r="CE30" s="4">
        <v>3</v>
      </c>
      <c r="CG30" s="10"/>
      <c r="CH30" s="11"/>
      <c r="CI30" s="4"/>
      <c r="CJ30" s="4"/>
      <c r="CN30" s="10"/>
      <c r="CO30" s="11"/>
      <c r="CP30" s="4"/>
      <c r="CQ30" s="4"/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0.97283299724910133</v>
      </c>
      <c r="CA31" s="11">
        <f t="shared" ca="1" si="26"/>
        <v>5</v>
      </c>
      <c r="CB31" s="4"/>
      <c r="CC31" s="4">
        <v>31</v>
      </c>
      <c r="CD31" s="4">
        <v>4</v>
      </c>
      <c r="CE31" s="4">
        <v>4</v>
      </c>
      <c r="CG31" s="10"/>
      <c r="CH31" s="11"/>
      <c r="CI31" s="4"/>
      <c r="CJ31" s="4"/>
      <c r="CN31" s="10"/>
      <c r="CO31" s="11"/>
      <c r="CP31" s="4"/>
      <c r="CQ31" s="4"/>
    </row>
    <row r="32" spans="1:97" ht="50.1" customHeight="1" thickBot="1" x14ac:dyDescent="0.3">
      <c r="A32" s="81" t="str">
        <f>A1</f>
        <v>小数 たし算 小数第二位 (1.11) くり上がり和整数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0.58286326930995735</v>
      </c>
      <c r="CA32" s="11">
        <f t="shared" ca="1" si="26"/>
        <v>44</v>
      </c>
      <c r="CB32" s="4"/>
      <c r="CC32" s="4">
        <v>32</v>
      </c>
      <c r="CD32" s="4">
        <v>4</v>
      </c>
      <c r="CE32" s="4">
        <v>5</v>
      </c>
      <c r="CG32" s="10"/>
      <c r="CH32" s="11"/>
      <c r="CI32" s="4"/>
      <c r="CJ32" s="4"/>
      <c r="CM32" s="4"/>
      <c r="CN32" s="10"/>
      <c r="CO32" s="11"/>
      <c r="CP32" s="4"/>
      <c r="CQ32" s="4"/>
    </row>
    <row r="33" spans="1:95" ht="54.95" customHeight="1" thickBot="1" x14ac:dyDescent="0.3">
      <c r="A33" s="82" t="str">
        <f t="shared" ref="A33:F33" si="31">A2</f>
        <v>　　月  　 　日</v>
      </c>
      <c r="B33" s="83"/>
      <c r="C33" s="83"/>
      <c r="D33" s="83"/>
      <c r="E33" s="84"/>
      <c r="F33" s="85" t="str">
        <f t="shared" si="31"/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0.16415174286907108</v>
      </c>
      <c r="CA33" s="11">
        <f t="shared" ca="1" si="26"/>
        <v>72</v>
      </c>
      <c r="CB33" s="4"/>
      <c r="CC33" s="4">
        <v>33</v>
      </c>
      <c r="CD33" s="4">
        <v>4</v>
      </c>
      <c r="CE33" s="4">
        <v>6</v>
      </c>
      <c r="CG33" s="10"/>
      <c r="CH33" s="11"/>
      <c r="CI33" s="4"/>
      <c r="CJ33" s="4"/>
      <c r="CN33" s="10"/>
      <c r="CO33" s="11"/>
      <c r="CP33" s="4"/>
      <c r="CQ33" s="4"/>
    </row>
    <row r="34" spans="1:95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0.8191516517792673</v>
      </c>
      <c r="CA34" s="11">
        <f t="shared" ca="1" si="26"/>
        <v>22</v>
      </c>
      <c r="CB34" s="4"/>
      <c r="CC34" s="4">
        <v>34</v>
      </c>
      <c r="CD34" s="4">
        <v>4</v>
      </c>
      <c r="CE34" s="4">
        <v>7</v>
      </c>
      <c r="CG34" s="10"/>
      <c r="CH34" s="11"/>
      <c r="CI34" s="4"/>
      <c r="CJ34" s="4"/>
      <c r="CN34" s="10"/>
      <c r="CO34" s="11"/>
      <c r="CP34" s="4"/>
      <c r="CQ34" s="4"/>
    </row>
    <row r="35" spans="1:95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0.70426275858675136</v>
      </c>
      <c r="CA35" s="11">
        <f t="shared" ca="1" si="26"/>
        <v>33</v>
      </c>
      <c r="CB35" s="4"/>
      <c r="CC35" s="4">
        <v>35</v>
      </c>
      <c r="CD35" s="4">
        <v>4</v>
      </c>
      <c r="CE35" s="4">
        <v>8</v>
      </c>
      <c r="CG35" s="10"/>
      <c r="CH35" s="11"/>
      <c r="CI35" s="4"/>
      <c r="CJ35" s="4"/>
      <c r="CN35" s="10"/>
      <c r="CO35" s="11"/>
      <c r="CP35" s="4"/>
      <c r="CQ35" s="4"/>
    </row>
    <row r="36" spans="1:95" ht="45.95" customHeight="1" thickBot="1" x14ac:dyDescent="0.3">
      <c r="A36" s="45"/>
      <c r="B36" s="46"/>
      <c r="C36" s="78" t="str">
        <f t="shared" ref="C36" ca="1" si="32">C5</f>
        <v>4.86＋7.14＝</v>
      </c>
      <c r="D36" s="79"/>
      <c r="E36" s="79"/>
      <c r="F36" s="79"/>
      <c r="G36" s="89">
        <f ca="1">G5</f>
        <v>12</v>
      </c>
      <c r="H36" s="90"/>
      <c r="I36" s="47"/>
      <c r="J36" s="48"/>
      <c r="K36" s="25"/>
      <c r="L36" s="25"/>
      <c r="M36" s="78" t="str">
        <f t="shared" ref="M36" ca="1" si="33">M5</f>
        <v>3.85＋1.15＝</v>
      </c>
      <c r="N36" s="79"/>
      <c r="O36" s="79"/>
      <c r="P36" s="79"/>
      <c r="Q36" s="89">
        <f ca="1">Q5</f>
        <v>5</v>
      </c>
      <c r="R36" s="90"/>
      <c r="S36" s="47"/>
      <c r="T36" s="28"/>
      <c r="Y36" s="4" t="s">
        <v>38</v>
      </c>
      <c r="Z36" s="4" t="str">
        <f ca="1">IF(AND($AA36=0,$AB36=0),"OKA",IF(AB36=0,"OKB","NO"))</f>
        <v>OKA</v>
      </c>
      <c r="AA36" s="49">
        <f t="shared" ref="AA36" ca="1" si="34">AT1</f>
        <v>0</v>
      </c>
      <c r="AB36" s="49">
        <f t="shared" ref="AB36" ca="1" si="35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0.14559772686304695</v>
      </c>
      <c r="CA36" s="11">
        <f t="shared" ca="1" si="26"/>
        <v>74</v>
      </c>
      <c r="CB36" s="4"/>
      <c r="CC36" s="4">
        <v>36</v>
      </c>
      <c r="CD36" s="4">
        <v>4</v>
      </c>
      <c r="CE36" s="4">
        <v>9</v>
      </c>
      <c r="CG36" s="10"/>
      <c r="CH36" s="11"/>
      <c r="CI36" s="4"/>
      <c r="CJ36" s="4"/>
      <c r="CN36" s="10"/>
      <c r="CO36" s="11"/>
      <c r="CP36" s="4"/>
      <c r="CQ36" s="4"/>
    </row>
    <row r="37" spans="1:95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OKA</v>
      </c>
      <c r="AA37" s="49">
        <f t="shared" ref="AA37:AB47" ca="1" si="37">AT2</f>
        <v>0</v>
      </c>
      <c r="AB37" s="49">
        <f t="shared" ca="1" si="37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0.52009620602059503</v>
      </c>
      <c r="CA37" s="11">
        <f t="shared" ca="1" si="26"/>
        <v>48</v>
      </c>
      <c r="CB37" s="4"/>
      <c r="CC37" s="4">
        <v>37</v>
      </c>
      <c r="CD37" s="4">
        <v>5</v>
      </c>
      <c r="CE37" s="4">
        <v>1</v>
      </c>
      <c r="CG37" s="10"/>
      <c r="CH37" s="11"/>
      <c r="CI37" s="4"/>
      <c r="CJ37" s="4"/>
      <c r="CN37" s="10"/>
      <c r="CO37" s="11"/>
      <c r="CP37" s="4"/>
      <c r="CQ37" s="4"/>
    </row>
    <row r="38" spans="1:95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4</v>
      </c>
      <c r="F38" s="52" t="str">
        <f t="shared" ca="1" si="38"/>
        <v>.</v>
      </c>
      <c r="G38" s="53">
        <f t="shared" ca="1" si="38"/>
        <v>8</v>
      </c>
      <c r="H38" s="53">
        <f t="shared" ca="1" si="38"/>
        <v>6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3</v>
      </c>
      <c r="P38" s="52" t="str">
        <f t="shared" ca="1" si="39"/>
        <v>.</v>
      </c>
      <c r="Q38" s="53">
        <f t="shared" ca="1" si="39"/>
        <v>8</v>
      </c>
      <c r="R38" s="53">
        <f t="shared" ca="1" si="39"/>
        <v>5</v>
      </c>
      <c r="S38" s="30"/>
      <c r="T38" s="28"/>
      <c r="Y38" s="4" t="s">
        <v>39</v>
      </c>
      <c r="Z38" s="4" t="str">
        <f t="shared" ca="1" si="36"/>
        <v>OKA</v>
      </c>
      <c r="AA38" s="49">
        <f t="shared" ca="1" si="37"/>
        <v>0</v>
      </c>
      <c r="AB38" s="49">
        <f t="shared" ca="1" si="37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0.55879989893907267</v>
      </c>
      <c r="CA38" s="11">
        <f t="shared" ca="1" si="26"/>
        <v>46</v>
      </c>
      <c r="CB38" s="4"/>
      <c r="CC38" s="4">
        <v>38</v>
      </c>
      <c r="CD38" s="4">
        <v>5</v>
      </c>
      <c r="CE38" s="4">
        <v>2</v>
      </c>
      <c r="CG38" s="10"/>
      <c r="CH38" s="11"/>
      <c r="CI38" s="4"/>
      <c r="CJ38" s="4"/>
      <c r="CN38" s="10"/>
      <c r="CO38" s="11"/>
      <c r="CP38" s="4"/>
      <c r="CQ38" s="4"/>
    </row>
    <row r="39" spans="1:95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7</v>
      </c>
      <c r="F39" s="56" t="str">
        <f t="shared" ca="1" si="38"/>
        <v>.</v>
      </c>
      <c r="G39" s="57">
        <f t="shared" ca="1" si="38"/>
        <v>1</v>
      </c>
      <c r="H39" s="57">
        <f t="shared" ca="1" si="38"/>
        <v>4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1</v>
      </c>
      <c r="P39" s="56" t="str">
        <f t="shared" ca="1" si="40"/>
        <v>.</v>
      </c>
      <c r="Q39" s="57">
        <f t="shared" ca="1" si="40"/>
        <v>1</v>
      </c>
      <c r="R39" s="57">
        <f t="shared" ca="1" si="40"/>
        <v>5</v>
      </c>
      <c r="S39" s="30"/>
      <c r="T39" s="28"/>
      <c r="V39" s="58"/>
      <c r="Y39" s="4" t="s">
        <v>27</v>
      </c>
      <c r="Z39" s="4" t="str">
        <f t="shared" ca="1" si="36"/>
        <v>OKA</v>
      </c>
      <c r="AA39" s="49">
        <f t="shared" ca="1" si="37"/>
        <v>0</v>
      </c>
      <c r="AB39" s="49">
        <f t="shared" ca="1" si="37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0.19753539358954686</v>
      </c>
      <c r="CA39" s="11">
        <f t="shared" ca="1" si="26"/>
        <v>70</v>
      </c>
      <c r="CB39" s="4"/>
      <c r="CC39" s="4">
        <v>39</v>
      </c>
      <c r="CD39" s="4">
        <v>5</v>
      </c>
      <c r="CE39" s="4">
        <v>3</v>
      </c>
      <c r="CG39" s="10"/>
      <c r="CH39" s="11"/>
      <c r="CI39" s="4"/>
      <c r="CJ39" s="4"/>
      <c r="CN39" s="10"/>
      <c r="CO39" s="11"/>
      <c r="CP39" s="4"/>
      <c r="CQ39" s="4"/>
    </row>
    <row r="40" spans="1:95" ht="54.95" customHeight="1" x14ac:dyDescent="0.25">
      <c r="A40" s="20"/>
      <c r="B40" s="13"/>
      <c r="C40" s="59"/>
      <c r="D40" s="60">
        <f ca="1">D9</f>
        <v>1</v>
      </c>
      <c r="E40" s="61">
        <f t="shared" ca="1" si="38"/>
        <v>2</v>
      </c>
      <c r="F40" s="61" t="str">
        <f t="shared" si="38"/>
        <v>.</v>
      </c>
      <c r="G40" s="62">
        <f t="shared" ca="1" si="38"/>
        <v>0</v>
      </c>
      <c r="H40" s="63">
        <f t="shared" ca="1" si="38"/>
        <v>0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40"/>
        <v>5</v>
      </c>
      <c r="P40" s="61" t="str">
        <f t="shared" si="40"/>
        <v>.</v>
      </c>
      <c r="Q40" s="62">
        <f t="shared" ca="1" si="40"/>
        <v>0</v>
      </c>
      <c r="R40" s="63">
        <f t="shared" ca="1" si="40"/>
        <v>0</v>
      </c>
      <c r="S40" s="64"/>
      <c r="T40" s="28"/>
      <c r="V40" s="58"/>
      <c r="Y40" s="4" t="s">
        <v>28</v>
      </c>
      <c r="Z40" s="4" t="str">
        <f t="shared" ca="1" si="36"/>
        <v>OKA</v>
      </c>
      <c r="AA40" s="49">
        <f t="shared" ca="1" si="37"/>
        <v>0</v>
      </c>
      <c r="AB40" s="49">
        <f t="shared" ca="1" si="37"/>
        <v>0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0.8896603987729228</v>
      </c>
      <c r="CA40" s="11">
        <f t="shared" ca="1" si="26"/>
        <v>14</v>
      </c>
      <c r="CB40" s="4"/>
      <c r="CC40" s="4">
        <v>40</v>
      </c>
      <c r="CD40" s="4">
        <v>5</v>
      </c>
      <c r="CE40" s="4">
        <v>4</v>
      </c>
      <c r="CG40" s="10"/>
      <c r="CH40" s="11"/>
      <c r="CI40" s="4"/>
      <c r="CJ40" s="4"/>
      <c r="CN40" s="10"/>
      <c r="CO40" s="11"/>
      <c r="CP40" s="4"/>
      <c r="CQ40" s="4"/>
    </row>
    <row r="41" spans="1:95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OKA</v>
      </c>
      <c r="AA41" s="49">
        <f t="shared" ca="1" si="37"/>
        <v>0</v>
      </c>
      <c r="AB41" s="49">
        <f t="shared" ca="1" si="37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0.60044479702890363</v>
      </c>
      <c r="CA41" s="11">
        <f t="shared" ca="1" si="26"/>
        <v>42</v>
      </c>
      <c r="CB41" s="4"/>
      <c r="CC41" s="4">
        <v>41</v>
      </c>
      <c r="CD41" s="4">
        <v>5</v>
      </c>
      <c r="CE41" s="4">
        <v>5</v>
      </c>
      <c r="CG41" s="10"/>
      <c r="CH41" s="11"/>
      <c r="CI41" s="4"/>
      <c r="CJ41" s="4"/>
      <c r="CN41" s="10"/>
      <c r="CO41" s="11"/>
      <c r="CP41" s="4"/>
      <c r="CQ41" s="4"/>
    </row>
    <row r="42" spans="1:95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OKA</v>
      </c>
      <c r="AA42" s="49">
        <f t="shared" ca="1" si="37"/>
        <v>0</v>
      </c>
      <c r="AB42" s="49">
        <f t="shared" ca="1" si="37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0.99478684178701626</v>
      </c>
      <c r="CA42" s="11">
        <f t="shared" ca="1" si="26"/>
        <v>1</v>
      </c>
      <c r="CB42" s="4"/>
      <c r="CC42" s="4">
        <v>42</v>
      </c>
      <c r="CD42" s="4">
        <v>5</v>
      </c>
      <c r="CE42" s="4">
        <v>6</v>
      </c>
      <c r="CG42" s="10"/>
      <c r="CH42" s="11"/>
      <c r="CI42" s="4"/>
      <c r="CJ42" s="4"/>
      <c r="CN42" s="10"/>
      <c r="CO42" s="11"/>
      <c r="CP42" s="4"/>
      <c r="CQ42" s="4"/>
    </row>
    <row r="43" spans="1:95" ht="45.95" customHeight="1" thickBot="1" x14ac:dyDescent="0.3">
      <c r="A43" s="24"/>
      <c r="B43" s="25"/>
      <c r="C43" s="78" t="str">
        <f t="shared" ref="C43" ca="1" si="41">C12</f>
        <v>9.59＋6.41＝</v>
      </c>
      <c r="D43" s="79"/>
      <c r="E43" s="79"/>
      <c r="F43" s="79"/>
      <c r="G43" s="89">
        <f ca="1">G12</f>
        <v>16</v>
      </c>
      <c r="H43" s="90"/>
      <c r="I43" s="47"/>
      <c r="J43" s="28"/>
      <c r="K43" s="24"/>
      <c r="L43" s="25"/>
      <c r="M43" s="78" t="str">
        <f t="shared" ref="M43" ca="1" si="42">M12</f>
        <v>2.43＋6.57＝</v>
      </c>
      <c r="N43" s="79"/>
      <c r="O43" s="79"/>
      <c r="P43" s="79"/>
      <c r="Q43" s="89">
        <f ca="1">Q12</f>
        <v>9</v>
      </c>
      <c r="R43" s="90"/>
      <c r="S43" s="47"/>
      <c r="T43" s="28"/>
      <c r="Y43" s="4" t="s">
        <v>31</v>
      </c>
      <c r="Z43" s="4" t="str">
        <f t="shared" ca="1" si="36"/>
        <v>OKA</v>
      </c>
      <c r="AA43" s="49">
        <f t="shared" ca="1" si="37"/>
        <v>0</v>
      </c>
      <c r="AB43" s="49">
        <f t="shared" ca="1" si="37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0.66653893048375035</v>
      </c>
      <c r="CA43" s="11">
        <f t="shared" ca="1" si="26"/>
        <v>39</v>
      </c>
      <c r="CB43" s="4"/>
      <c r="CC43" s="4">
        <v>43</v>
      </c>
      <c r="CD43" s="4">
        <v>5</v>
      </c>
      <c r="CE43" s="4">
        <v>7</v>
      </c>
      <c r="CG43" s="10"/>
      <c r="CH43" s="11"/>
      <c r="CI43" s="4"/>
      <c r="CJ43" s="4"/>
      <c r="CN43" s="10"/>
      <c r="CO43" s="11"/>
      <c r="CP43" s="4"/>
      <c r="CQ43" s="4"/>
    </row>
    <row r="44" spans="1:95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OKA</v>
      </c>
      <c r="AA44" s="49">
        <f t="shared" ca="1" si="37"/>
        <v>0</v>
      </c>
      <c r="AB44" s="49">
        <f t="shared" ca="1" si="37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0.43379782957734925</v>
      </c>
      <c r="CA44" s="11">
        <f t="shared" ca="1" si="26"/>
        <v>55</v>
      </c>
      <c r="CB44" s="4"/>
      <c r="CC44" s="4">
        <v>44</v>
      </c>
      <c r="CD44" s="4">
        <v>5</v>
      </c>
      <c r="CE44" s="4">
        <v>8</v>
      </c>
      <c r="CG44" s="10"/>
      <c r="CH44" s="11"/>
      <c r="CI44" s="4"/>
      <c r="CJ44" s="4"/>
      <c r="CN44" s="10"/>
      <c r="CO44" s="11"/>
      <c r="CP44" s="4"/>
      <c r="CQ44" s="4"/>
    </row>
    <row r="45" spans="1:95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9</v>
      </c>
      <c r="F45" s="52" t="str">
        <f t="shared" ca="1" si="43"/>
        <v>.</v>
      </c>
      <c r="G45" s="53">
        <f t="shared" ca="1" si="43"/>
        <v>5</v>
      </c>
      <c r="H45" s="53">
        <f t="shared" ca="1" si="43"/>
        <v>9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2</v>
      </c>
      <c r="P45" s="52" t="str">
        <f t="shared" ca="1" si="44"/>
        <v>.</v>
      </c>
      <c r="Q45" s="53">
        <f t="shared" ca="1" si="44"/>
        <v>4</v>
      </c>
      <c r="R45" s="53">
        <f t="shared" ca="1" si="44"/>
        <v>3</v>
      </c>
      <c r="S45" s="30"/>
      <c r="T45" s="28"/>
      <c r="Y45" s="4" t="s">
        <v>33</v>
      </c>
      <c r="Z45" s="4" t="str">
        <f t="shared" ca="1" si="36"/>
        <v>OKA</v>
      </c>
      <c r="AA45" s="49">
        <f t="shared" ca="1" si="37"/>
        <v>0</v>
      </c>
      <c r="AB45" s="49">
        <f t="shared" ca="1" si="37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0.71978575957763413</v>
      </c>
      <c r="CA45" s="11">
        <f t="shared" ca="1" si="26"/>
        <v>32</v>
      </c>
      <c r="CB45" s="4"/>
      <c r="CC45" s="4">
        <v>45</v>
      </c>
      <c r="CD45" s="4">
        <v>5</v>
      </c>
      <c r="CE45" s="4">
        <v>9</v>
      </c>
      <c r="CG45" s="10"/>
      <c r="CH45" s="11"/>
      <c r="CI45" s="4"/>
      <c r="CJ45" s="4"/>
      <c r="CN45" s="10"/>
      <c r="CO45" s="11"/>
      <c r="CP45" s="4"/>
      <c r="CQ45" s="4"/>
    </row>
    <row r="46" spans="1:95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6</v>
      </c>
      <c r="F46" s="56" t="str">
        <f t="shared" ca="1" si="45"/>
        <v>.</v>
      </c>
      <c r="G46" s="57">
        <f t="shared" ca="1" si="45"/>
        <v>4</v>
      </c>
      <c r="H46" s="57">
        <f t="shared" ca="1" si="45"/>
        <v>1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6</v>
      </c>
      <c r="P46" s="56" t="str">
        <f t="shared" ca="1" si="46"/>
        <v>.</v>
      </c>
      <c r="Q46" s="57">
        <f t="shared" ca="1" si="46"/>
        <v>5</v>
      </c>
      <c r="R46" s="57">
        <f t="shared" ca="1" si="46"/>
        <v>7</v>
      </c>
      <c r="S46" s="30"/>
      <c r="T46" s="28"/>
      <c r="Y46" s="2" t="s">
        <v>34</v>
      </c>
      <c r="Z46" s="4" t="str">
        <f t="shared" ca="1" si="36"/>
        <v>OKA</v>
      </c>
      <c r="AA46" s="49">
        <f t="shared" ca="1" si="37"/>
        <v>0</v>
      </c>
      <c r="AB46" s="49">
        <f t="shared" ca="1" si="37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0.2454329789651436</v>
      </c>
      <c r="CA46" s="11">
        <f t="shared" ca="1" si="26"/>
        <v>67</v>
      </c>
      <c r="CB46" s="4"/>
      <c r="CC46" s="4">
        <v>46</v>
      </c>
      <c r="CD46" s="4">
        <v>6</v>
      </c>
      <c r="CE46" s="4">
        <v>1</v>
      </c>
      <c r="CG46" s="10"/>
      <c r="CH46" s="11"/>
      <c r="CI46" s="4"/>
      <c r="CJ46" s="4"/>
      <c r="CN46" s="10"/>
      <c r="CO46" s="11"/>
      <c r="CP46" s="4"/>
      <c r="CQ46" s="4"/>
    </row>
    <row r="47" spans="1:95" ht="54.95" customHeight="1" x14ac:dyDescent="0.25">
      <c r="A47" s="20"/>
      <c r="B47" s="13"/>
      <c r="C47" s="59"/>
      <c r="D47" s="60">
        <f ca="1">D16</f>
        <v>1</v>
      </c>
      <c r="E47" s="61">
        <f t="shared" ca="1" si="45"/>
        <v>6</v>
      </c>
      <c r="F47" s="61" t="str">
        <f t="shared" si="45"/>
        <v>.</v>
      </c>
      <c r="G47" s="62">
        <f t="shared" ca="1" si="45"/>
        <v>0</v>
      </c>
      <c r="H47" s="63">
        <f t="shared" ca="1" si="45"/>
        <v>0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6"/>
        <v>9</v>
      </c>
      <c r="P47" s="61" t="str">
        <f t="shared" si="46"/>
        <v>.</v>
      </c>
      <c r="Q47" s="62">
        <f t="shared" ca="1" si="46"/>
        <v>0</v>
      </c>
      <c r="R47" s="63">
        <f t="shared" ca="1" si="46"/>
        <v>0</v>
      </c>
      <c r="S47" s="64"/>
      <c r="T47" s="28"/>
      <c r="Y47" s="2" t="s">
        <v>35</v>
      </c>
      <c r="Z47" s="4" t="str">
        <f t="shared" ca="1" si="36"/>
        <v>OKA</v>
      </c>
      <c r="AA47" s="49">
        <f t="shared" ca="1" si="37"/>
        <v>0</v>
      </c>
      <c r="AB47" s="49">
        <f t="shared" ca="1" si="37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0.84403332151877331</v>
      </c>
      <c r="CA47" s="11">
        <f t="shared" ca="1" si="26"/>
        <v>18</v>
      </c>
      <c r="CB47" s="4"/>
      <c r="CC47" s="4">
        <v>47</v>
      </c>
      <c r="CD47" s="4">
        <v>6</v>
      </c>
      <c r="CE47" s="4">
        <v>2</v>
      </c>
      <c r="CG47" s="10"/>
      <c r="CH47" s="11"/>
      <c r="CI47" s="4"/>
      <c r="CJ47" s="4"/>
      <c r="CN47" s="10"/>
      <c r="CO47" s="11"/>
      <c r="CP47" s="4"/>
      <c r="CQ47" s="4"/>
    </row>
    <row r="48" spans="1:95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0.99074506644452431</v>
      </c>
      <c r="CA48" s="11">
        <f t="shared" ca="1" si="26"/>
        <v>3</v>
      </c>
      <c r="CB48" s="4"/>
      <c r="CC48" s="4">
        <v>48</v>
      </c>
      <c r="CD48" s="4">
        <v>6</v>
      </c>
      <c r="CE48" s="4">
        <v>3</v>
      </c>
      <c r="CG48" s="10"/>
      <c r="CH48" s="11"/>
      <c r="CI48" s="4"/>
      <c r="CJ48" s="4"/>
      <c r="CN48" s="10"/>
      <c r="CO48" s="11"/>
      <c r="CP48" s="4"/>
      <c r="CQ48" s="4"/>
    </row>
    <row r="49" spans="1:95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0.16550669376977301</v>
      </c>
      <c r="CA49" s="11">
        <f t="shared" ca="1" si="26"/>
        <v>71</v>
      </c>
      <c r="CB49" s="4"/>
      <c r="CC49" s="4">
        <v>49</v>
      </c>
      <c r="CD49" s="4">
        <v>6</v>
      </c>
      <c r="CE49" s="4">
        <v>4</v>
      </c>
      <c r="CG49" s="10"/>
      <c r="CH49" s="11"/>
      <c r="CI49" s="4"/>
      <c r="CJ49" s="4"/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78" t="str">
        <f t="shared" ref="C50" ca="1" si="47">C19</f>
        <v>2.68＋7.32＝</v>
      </c>
      <c r="D50" s="79"/>
      <c r="E50" s="79"/>
      <c r="F50" s="79"/>
      <c r="G50" s="89">
        <f ca="1">G19</f>
        <v>10</v>
      </c>
      <c r="H50" s="90"/>
      <c r="I50" s="47"/>
      <c r="J50" s="28"/>
      <c r="K50" s="24"/>
      <c r="L50" s="25"/>
      <c r="M50" s="78" t="str">
        <f t="shared" ref="M50" ca="1" si="48">M19</f>
        <v>1.45＋6.55＝</v>
      </c>
      <c r="N50" s="79"/>
      <c r="O50" s="79"/>
      <c r="P50" s="79"/>
      <c r="Q50" s="89">
        <f ca="1">Q19</f>
        <v>8</v>
      </c>
      <c r="R50" s="90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0.45534139048056033</v>
      </c>
      <c r="CA50" s="11">
        <f t="shared" ca="1" si="26"/>
        <v>54</v>
      </c>
      <c r="CB50" s="4"/>
      <c r="CC50" s="4">
        <v>50</v>
      </c>
      <c r="CD50" s="4">
        <v>6</v>
      </c>
      <c r="CE50" s="4">
        <v>5</v>
      </c>
      <c r="CG50" s="10"/>
      <c r="CH50" s="11"/>
      <c r="CI50" s="4"/>
      <c r="CJ50" s="4"/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0.49034557136600365</v>
      </c>
      <c r="CA51" s="11">
        <f t="shared" ca="1" si="26"/>
        <v>53</v>
      </c>
      <c r="CB51" s="4"/>
      <c r="CC51" s="4">
        <v>51</v>
      </c>
      <c r="CD51" s="4">
        <v>6</v>
      </c>
      <c r="CE51" s="4">
        <v>6</v>
      </c>
      <c r="CG51" s="10"/>
      <c r="CH51" s="11"/>
      <c r="CI51" s="4"/>
      <c r="CJ51" s="4"/>
      <c r="CN51" s="10"/>
      <c r="CO51" s="11"/>
      <c r="CP51" s="4"/>
      <c r="CQ51" s="4"/>
    </row>
    <row r="52" spans="1:95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2</v>
      </c>
      <c r="F52" s="52" t="str">
        <f t="shared" ca="1" si="49"/>
        <v>.</v>
      </c>
      <c r="G52" s="53">
        <f t="shared" ca="1" si="49"/>
        <v>6</v>
      </c>
      <c r="H52" s="53">
        <f t="shared" ca="1" si="49"/>
        <v>8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1</v>
      </c>
      <c r="P52" s="52" t="str">
        <f t="shared" ca="1" si="50"/>
        <v>.</v>
      </c>
      <c r="Q52" s="53">
        <f t="shared" ca="1" si="50"/>
        <v>4</v>
      </c>
      <c r="R52" s="53">
        <f t="shared" ca="1" si="50"/>
        <v>5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5.6984893602564646E-2</v>
      </c>
      <c r="CA52" s="11">
        <f t="shared" ca="1" si="26"/>
        <v>79</v>
      </c>
      <c r="CB52" s="4"/>
      <c r="CC52" s="4">
        <v>52</v>
      </c>
      <c r="CD52" s="4">
        <v>6</v>
      </c>
      <c r="CE52" s="4">
        <v>7</v>
      </c>
      <c r="CG52" s="10"/>
      <c r="CH52" s="11"/>
      <c r="CI52" s="4"/>
      <c r="CJ52" s="4"/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7</v>
      </c>
      <c r="F53" s="56" t="str">
        <f t="shared" ca="1" si="51"/>
        <v>.</v>
      </c>
      <c r="G53" s="57">
        <f t="shared" ca="1" si="51"/>
        <v>3</v>
      </c>
      <c r="H53" s="57">
        <f t="shared" ca="1" si="51"/>
        <v>2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6</v>
      </c>
      <c r="P53" s="56" t="str">
        <f t="shared" ca="1" si="52"/>
        <v>.</v>
      </c>
      <c r="Q53" s="57">
        <f t="shared" ca="1" si="52"/>
        <v>5</v>
      </c>
      <c r="R53" s="57">
        <f t="shared" ca="1" si="52"/>
        <v>5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0.62697738006465309</v>
      </c>
      <c r="CA53" s="11">
        <f t="shared" ca="1" si="26"/>
        <v>41</v>
      </c>
      <c r="CB53" s="4"/>
      <c r="CC53" s="4">
        <v>53</v>
      </c>
      <c r="CD53" s="4">
        <v>6</v>
      </c>
      <c r="CE53" s="4">
        <v>8</v>
      </c>
      <c r="CG53" s="10"/>
      <c r="CH53" s="11"/>
      <c r="CI53" s="4"/>
      <c r="CJ53" s="4"/>
      <c r="CN53" s="10"/>
      <c r="CO53" s="11"/>
      <c r="CP53" s="4"/>
      <c r="CQ53" s="4"/>
    </row>
    <row r="54" spans="1:95" ht="54.95" customHeight="1" x14ac:dyDescent="0.25">
      <c r="A54" s="20"/>
      <c r="B54" s="13"/>
      <c r="C54" s="59"/>
      <c r="D54" s="60">
        <f ca="1">D23</f>
        <v>1</v>
      </c>
      <c r="E54" s="61">
        <f t="shared" ca="1" si="51"/>
        <v>0</v>
      </c>
      <c r="F54" s="61" t="str">
        <f t="shared" si="51"/>
        <v>.</v>
      </c>
      <c r="G54" s="62">
        <f t="shared" ca="1" si="51"/>
        <v>0</v>
      </c>
      <c r="H54" s="63">
        <f t="shared" ca="1" si="51"/>
        <v>0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8</v>
      </c>
      <c r="P54" s="61" t="str">
        <f t="shared" si="52"/>
        <v>.</v>
      </c>
      <c r="Q54" s="62">
        <f t="shared" ca="1" si="52"/>
        <v>0</v>
      </c>
      <c r="R54" s="63">
        <f t="shared" ca="1" si="52"/>
        <v>0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0.8494083062472525</v>
      </c>
      <c r="CA54" s="11">
        <f t="shared" ca="1" si="26"/>
        <v>17</v>
      </c>
      <c r="CB54" s="4"/>
      <c r="CC54" s="4">
        <v>54</v>
      </c>
      <c r="CD54" s="4">
        <v>6</v>
      </c>
      <c r="CE54" s="4">
        <v>9</v>
      </c>
      <c r="CG54" s="10"/>
      <c r="CH54" s="11"/>
      <c r="CI54" s="4"/>
      <c r="CJ54" s="4"/>
      <c r="CN54" s="10"/>
      <c r="CO54" s="11"/>
      <c r="CP54" s="4"/>
      <c r="CQ54" s="4"/>
    </row>
    <row r="55" spans="1:95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0.57662518809238483</v>
      </c>
      <c r="CA55" s="11">
        <f t="shared" ca="1" si="26"/>
        <v>45</v>
      </c>
      <c r="CB55" s="4"/>
      <c r="CC55" s="4">
        <v>55</v>
      </c>
      <c r="CD55" s="4">
        <v>7</v>
      </c>
      <c r="CE55" s="4">
        <v>1</v>
      </c>
      <c r="CG55" s="10"/>
      <c r="CH55" s="11"/>
      <c r="CI55" s="4"/>
      <c r="CJ55" s="4"/>
      <c r="CN55" s="10"/>
      <c r="CO55" s="11"/>
      <c r="CP55" s="4"/>
      <c r="CQ55" s="4"/>
    </row>
    <row r="56" spans="1:95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0.40372920823630387</v>
      </c>
      <c r="CA56" s="11">
        <f t="shared" ca="1" si="26"/>
        <v>59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78" t="str">
        <f t="shared" ref="C57" ca="1" si="53">C26</f>
        <v>4.97＋3.03＝</v>
      </c>
      <c r="D57" s="79"/>
      <c r="E57" s="79"/>
      <c r="F57" s="79"/>
      <c r="G57" s="89">
        <f ca="1">G26</f>
        <v>8</v>
      </c>
      <c r="H57" s="90"/>
      <c r="I57" s="47"/>
      <c r="J57" s="28"/>
      <c r="K57" s="24"/>
      <c r="L57" s="25"/>
      <c r="M57" s="78" t="str">
        <f t="shared" ref="M57" ca="1" si="54">M26</f>
        <v>2.52＋1.48＝</v>
      </c>
      <c r="N57" s="79"/>
      <c r="O57" s="79"/>
      <c r="P57" s="79"/>
      <c r="Q57" s="89">
        <f ca="1">Q26</f>
        <v>4</v>
      </c>
      <c r="R57" s="90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0.52694215086942831</v>
      </c>
      <c r="CA57" s="11">
        <f t="shared" ca="1" si="26"/>
        <v>47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0.99123559135333872</v>
      </c>
      <c r="CA58" s="11">
        <f t="shared" ca="1" si="26"/>
        <v>2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4</v>
      </c>
      <c r="F59" s="52" t="str">
        <f t="shared" ca="1" si="55"/>
        <v>.</v>
      </c>
      <c r="G59" s="53">
        <f t="shared" ca="1" si="55"/>
        <v>9</v>
      </c>
      <c r="H59" s="53">
        <f t="shared" ca="1" si="55"/>
        <v>7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2</v>
      </c>
      <c r="P59" s="52" t="str">
        <f t="shared" ca="1" si="56"/>
        <v>.</v>
      </c>
      <c r="Q59" s="53">
        <f t="shared" ca="1" si="56"/>
        <v>5</v>
      </c>
      <c r="R59" s="53">
        <f t="shared" ca="1" si="56"/>
        <v>2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0.64508548857577508</v>
      </c>
      <c r="CA59" s="11">
        <f t="shared" ca="1" si="26"/>
        <v>40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3</v>
      </c>
      <c r="F60" s="56" t="str">
        <f t="shared" ca="1" si="57"/>
        <v>.</v>
      </c>
      <c r="G60" s="57">
        <f t="shared" ca="1" si="57"/>
        <v>0</v>
      </c>
      <c r="H60" s="57">
        <f t="shared" ca="1" si="57"/>
        <v>3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1</v>
      </c>
      <c r="P60" s="56" t="str">
        <f t="shared" ca="1" si="58"/>
        <v>.</v>
      </c>
      <c r="Q60" s="57">
        <f t="shared" ca="1" si="58"/>
        <v>4</v>
      </c>
      <c r="R60" s="57">
        <f t="shared" ca="1" si="58"/>
        <v>8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0.90272447580099457</v>
      </c>
      <c r="CA60" s="11">
        <f t="shared" ca="1" si="26"/>
        <v>13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59"/>
      <c r="D61" s="60">
        <f ca="1">D30</f>
        <v>0</v>
      </c>
      <c r="E61" s="61">
        <f t="shared" ca="1" si="57"/>
        <v>8</v>
      </c>
      <c r="F61" s="61" t="str">
        <f t="shared" si="57"/>
        <v>.</v>
      </c>
      <c r="G61" s="62">
        <f t="shared" ca="1" si="57"/>
        <v>0</v>
      </c>
      <c r="H61" s="63">
        <f t="shared" ca="1" si="57"/>
        <v>0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8"/>
        <v>4</v>
      </c>
      <c r="P61" s="61" t="str">
        <f t="shared" si="58"/>
        <v>.</v>
      </c>
      <c r="Q61" s="62">
        <f t="shared" ca="1" si="58"/>
        <v>0</v>
      </c>
      <c r="R61" s="63">
        <f t="shared" ca="1" si="58"/>
        <v>0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0.69146619632338513</v>
      </c>
      <c r="CA61" s="11">
        <f t="shared" ca="1" si="26"/>
        <v>36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0.43248346558850859</v>
      </c>
      <c r="CA62" s="11">
        <f t="shared" ca="1" si="26"/>
        <v>56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0.73040563168507766</v>
      </c>
      <c r="CA63" s="11">
        <f t="shared" ca="1" si="26"/>
        <v>31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0.83840037188185246</v>
      </c>
      <c r="CA64" s="11">
        <f t="shared" ca="1" si="26"/>
        <v>20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0.77609048238139722</v>
      </c>
      <c r="CA65" s="11">
        <f t="shared" ca="1" si="26"/>
        <v>26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0.69451220746422648</v>
      </c>
      <c r="CA66" s="11">
        <f t="shared" ref="CA66:CA81" ca="1" si="60">RANK(BZ66,$BZ$1:$BZ$100,)</f>
        <v>35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0.51170736804633932</v>
      </c>
      <c r="CA67" s="11">
        <f t="shared" ca="1" si="60"/>
        <v>50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9.993853677083897E-2</v>
      </c>
      <c r="CA68" s="11">
        <f t="shared" ca="1" si="60"/>
        <v>76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0.80924410351613696</v>
      </c>
      <c r="CA69" s="11">
        <f t="shared" ca="1" si="60"/>
        <v>24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0.51087508358213851</v>
      </c>
      <c r="CA70" s="11">
        <f t="shared" ca="1" si="60"/>
        <v>51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0.59712230949217382</v>
      </c>
      <c r="CA71" s="11">
        <f t="shared" ca="1" si="60"/>
        <v>43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0.8320696147818869</v>
      </c>
      <c r="CA72" s="11">
        <f t="shared" ca="1" si="60"/>
        <v>21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0.76194598086536269</v>
      </c>
      <c r="CA73" s="11">
        <f t="shared" ca="1" si="60"/>
        <v>28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0.35993172089773873</v>
      </c>
      <c r="CA74" s="11">
        <f t="shared" ca="1" si="60"/>
        <v>62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0.30426404091057691</v>
      </c>
      <c r="CA75" s="11">
        <f t="shared" ca="1" si="60"/>
        <v>65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0.33709240011830699</v>
      </c>
      <c r="CA76" s="11">
        <f t="shared" ca="1" si="60"/>
        <v>63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0.10702209968220611</v>
      </c>
      <c r="CA77" s="11">
        <f t="shared" ca="1" si="60"/>
        <v>75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0.19813601596780539</v>
      </c>
      <c r="CA78" s="11">
        <f t="shared" ca="1" si="60"/>
        <v>69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0.2133285511973646</v>
      </c>
      <c r="CA79" s="11">
        <f t="shared" ca="1" si="60"/>
        <v>68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0.4926655949250639</v>
      </c>
      <c r="CA80" s="11">
        <f t="shared" ca="1" si="60"/>
        <v>52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0.94188887660523823</v>
      </c>
      <c r="CA81" s="11">
        <f t="shared" ca="1" si="60"/>
        <v>9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iTbH5kpnjBtMrZ4Wmv0HMuw9NAmE7T69aC2tS9ul7Bdw3u/SBpmHDr5QJGZbOtuSvUfePrtCEDlaEul1eE9r6g==" saltValue="TDCgzRCqQk11t+kA4EzkxQ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⑥(1.11)くり上がり和整数</vt:lpstr>
      <vt:lpstr>NO</vt:lpstr>
      <vt:lpstr>OKA</vt:lpstr>
      <vt:lpstr>OKB</vt:lpstr>
      <vt:lpstr>ONA</vt:lpstr>
      <vt:lpstr>'⑥(1.11)くり上がり和整数'!Print_Area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2024-03-27T11:44:55Z</dcterms:modified>
</cp:coreProperties>
</file>