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_master\"/>
    </mc:Choice>
  </mc:AlternateContent>
  <bookViews>
    <workbookView xWindow="0" yWindow="0" windowWidth="14025" windowHeight="6165"/>
  </bookViews>
  <sheets>
    <sheet name="⑤(1.11)くり上がり" sheetId="1" r:id="rId1"/>
  </sheets>
  <definedNames>
    <definedName name="go" localSheetId="0">INDIRECT('⑤(1.11)くり上がり'!$Z$40)</definedName>
    <definedName name="hati" localSheetId="0">INDIRECT('⑤(1.11)くり上がり'!$Z$43)</definedName>
    <definedName name="iti" localSheetId="0">INDIRECT('⑤(1.11)くり上がり'!$Z$36)</definedName>
    <definedName name="nana" localSheetId="0">INDIRECT('⑤(1.11)くり上がり'!$Z$42)</definedName>
    <definedName name="ni" localSheetId="0">INDIRECT('⑤(1.11)くり上がり'!$Z$37)</definedName>
    <definedName name="NO">'⑤(1.11)くり上がり'!$V$38</definedName>
    <definedName name="OKA">'⑤(1.11)くり上がり'!$V$39</definedName>
    <definedName name="OKB">'⑤(1.11)くり上がり'!$V$40</definedName>
    <definedName name="ONA">'⑤(1.11)くり上がり'!$V$39</definedName>
    <definedName name="_xlnm.Print_Area" localSheetId="0">'⑤(1.11)くり上がり'!$A$1:$T$62</definedName>
    <definedName name="roku" localSheetId="0">INDIRECT('⑤(1.11)くり上がり'!$Z$41)</definedName>
    <definedName name="san" localSheetId="0">INDIRECT('⑤(1.11)くり上がり'!$Z$38)</definedName>
    <definedName name="si" localSheetId="0">INDIRECT('⑤(1.11)くり上がり'!$Z$39)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CG55" i="1"/>
  <c r="BZ55" i="1"/>
  <c r="CG54" i="1"/>
  <c r="BZ54" i="1"/>
  <c r="CG53" i="1"/>
  <c r="BZ53" i="1"/>
  <c r="CG52" i="1"/>
  <c r="BZ52" i="1"/>
  <c r="CG51" i="1"/>
  <c r="BZ51" i="1"/>
  <c r="CG50" i="1"/>
  <c r="BZ50" i="1"/>
  <c r="CG49" i="1"/>
  <c r="BZ49" i="1"/>
  <c r="CG48" i="1"/>
  <c r="BZ48" i="1"/>
  <c r="CG47" i="1"/>
  <c r="BZ47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" i="1" s="1"/>
  <c r="BT5" i="1" l="1"/>
  <c r="BT3" i="1"/>
  <c r="BT7" i="1"/>
  <c r="BT6" i="1"/>
  <c r="CH3" i="1"/>
  <c r="BT9" i="1"/>
  <c r="BT13" i="1"/>
  <c r="BT15" i="1"/>
  <c r="BT16" i="1"/>
  <c r="BT17" i="1"/>
  <c r="CA23" i="1"/>
  <c r="CH20" i="1"/>
  <c r="CH4" i="1"/>
  <c r="BT8" i="1"/>
  <c r="BT12" i="1"/>
  <c r="BT18" i="1"/>
  <c r="CH5" i="1"/>
  <c r="CH6" i="1"/>
  <c r="BT11" i="1"/>
  <c r="BT4" i="1"/>
  <c r="CH7" i="1"/>
  <c r="CH2" i="1"/>
  <c r="CO8" i="1"/>
  <c r="CH22" i="1"/>
  <c r="CA24" i="1"/>
  <c r="BT2" i="1"/>
  <c r="CH1" i="1"/>
  <c r="BT10" i="1"/>
  <c r="BT14" i="1"/>
  <c r="CH21" i="1"/>
  <c r="CO25" i="1"/>
  <c r="CH29" i="1"/>
  <c r="CH33" i="1"/>
  <c r="CA36" i="1"/>
  <c r="CO38" i="1"/>
  <c r="CA40" i="1"/>
  <c r="CH41" i="1"/>
  <c r="CO42" i="1"/>
  <c r="CA44" i="1"/>
  <c r="CH45" i="1"/>
  <c r="CA47" i="1"/>
  <c r="CA49" i="1"/>
  <c r="CA51" i="1"/>
  <c r="CA53" i="1"/>
  <c r="CA55" i="1"/>
  <c r="CA58" i="1"/>
  <c r="CA62" i="1"/>
  <c r="CA66" i="1"/>
  <c r="CA70" i="1"/>
  <c r="CA74" i="1"/>
  <c r="CA78" i="1"/>
  <c r="CA39" i="1"/>
  <c r="CA37" i="1"/>
  <c r="CA35" i="1"/>
  <c r="CA33" i="1"/>
  <c r="CA31" i="1"/>
  <c r="CA29" i="1"/>
  <c r="CA27" i="1"/>
  <c r="CO37" i="1"/>
  <c r="CO35" i="1"/>
  <c r="CO33" i="1"/>
  <c r="CO31" i="1"/>
  <c r="CO29" i="1"/>
  <c r="CO27" i="1"/>
  <c r="CA8" i="1"/>
  <c r="CH9" i="1"/>
  <c r="CA10" i="1"/>
  <c r="CH11" i="1"/>
  <c r="CA12" i="1"/>
  <c r="CH13" i="1"/>
  <c r="CA14" i="1"/>
  <c r="CH15" i="1"/>
  <c r="CA16" i="1"/>
  <c r="CH17" i="1"/>
  <c r="CA18" i="1"/>
  <c r="CO19" i="1"/>
  <c r="CO20" i="1"/>
  <c r="CH23" i="1"/>
  <c r="CA25" i="1"/>
  <c r="CA26" i="1"/>
  <c r="CH40" i="1"/>
  <c r="CO41" i="1"/>
  <c r="CA43" i="1"/>
  <c r="CH44" i="1"/>
  <c r="CO45" i="1"/>
  <c r="CH47" i="1"/>
  <c r="CH49" i="1"/>
  <c r="CH51" i="1"/>
  <c r="CH53" i="1"/>
  <c r="CH55" i="1"/>
  <c r="CA59" i="1"/>
  <c r="CA63" i="1"/>
  <c r="CA67" i="1"/>
  <c r="CA71" i="1"/>
  <c r="CA75" i="1"/>
  <c r="CA79" i="1"/>
  <c r="CO26" i="1"/>
  <c r="CO30" i="1"/>
  <c r="CO34" i="1"/>
  <c r="CA1" i="1"/>
  <c r="CO1" i="1"/>
  <c r="CA3" i="1"/>
  <c r="CO3" i="1"/>
  <c r="CA5" i="1"/>
  <c r="CO5" i="1"/>
  <c r="CA7" i="1"/>
  <c r="CO9" i="1"/>
  <c r="CA19" i="1"/>
  <c r="CO21" i="1"/>
  <c r="CH25" i="1"/>
  <c r="CO28" i="1"/>
  <c r="CA30" i="1"/>
  <c r="CH31" i="1"/>
  <c r="CO32" i="1"/>
  <c r="CA34" i="1"/>
  <c r="CH35" i="1"/>
  <c r="CO36" i="1"/>
  <c r="CA38" i="1"/>
  <c r="CH39" i="1"/>
  <c r="CO40" i="1"/>
  <c r="CA42" i="1"/>
  <c r="CH43" i="1"/>
  <c r="CO44" i="1"/>
  <c r="CA46" i="1"/>
  <c r="CA48" i="1"/>
  <c r="CA50" i="1"/>
  <c r="CA52" i="1"/>
  <c r="CA54" i="1"/>
  <c r="CA56" i="1"/>
  <c r="CA60" i="1"/>
  <c r="CA64" i="1"/>
  <c r="CA68" i="1"/>
  <c r="CA72" i="1"/>
  <c r="CA76" i="1"/>
  <c r="CA80" i="1"/>
  <c r="CO10" i="1"/>
  <c r="CO12" i="1"/>
  <c r="CO14" i="1"/>
  <c r="CO16" i="1"/>
  <c r="CO18" i="1"/>
  <c r="CA28" i="1"/>
  <c r="CA32" i="1"/>
  <c r="CH37" i="1"/>
  <c r="CA2" i="1"/>
  <c r="CO2" i="1"/>
  <c r="CA4" i="1"/>
  <c r="CO4" i="1"/>
  <c r="CA6" i="1"/>
  <c r="CO6" i="1"/>
  <c r="CO7" i="1"/>
  <c r="CO11" i="1"/>
  <c r="CO13" i="1"/>
  <c r="CO15" i="1"/>
  <c r="CO17" i="1"/>
  <c r="CA20" i="1"/>
  <c r="CO22" i="1"/>
  <c r="CH24" i="1"/>
  <c r="CH27" i="1"/>
  <c r="CH38" i="1"/>
  <c r="CH36" i="1"/>
  <c r="CH34" i="1"/>
  <c r="CH32" i="1"/>
  <c r="CH30" i="1"/>
  <c r="CH28" i="1"/>
  <c r="CH8" i="1"/>
  <c r="CA9" i="1"/>
  <c r="CH10" i="1"/>
  <c r="CA11" i="1"/>
  <c r="CH12" i="1"/>
  <c r="CA13" i="1"/>
  <c r="CH14" i="1"/>
  <c r="CA15" i="1"/>
  <c r="CH16" i="1"/>
  <c r="CA17" i="1"/>
  <c r="CH18" i="1"/>
  <c r="CH19" i="1"/>
  <c r="CA21" i="1"/>
  <c r="CA22" i="1"/>
  <c r="CO23" i="1"/>
  <c r="CO24" i="1"/>
  <c r="CH26" i="1"/>
  <c r="CO39" i="1"/>
  <c r="CA41" i="1"/>
  <c r="CH42" i="1"/>
  <c r="CO43" i="1"/>
  <c r="CA45" i="1"/>
  <c r="CH46" i="1"/>
  <c r="CH48" i="1"/>
  <c r="CH50" i="1"/>
  <c r="CH52" i="1"/>
  <c r="CH54" i="1"/>
  <c r="CA57" i="1"/>
  <c r="CA61" i="1"/>
  <c r="CA65" i="1"/>
  <c r="CA69" i="1"/>
  <c r="CA73" i="1"/>
  <c r="CA77" i="1"/>
  <c r="CA81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F29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D39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Q3" i="1"/>
  <c r="D16" i="1" s="1"/>
  <c r="AT3" i="1"/>
  <c r="G16" i="1" s="1"/>
  <c r="Q5" i="1"/>
  <c r="Q36" i="1" s="1"/>
  <c r="G19" i="1"/>
  <c r="G50" i="1" s="1"/>
  <c r="AB38" i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G40" i="1" s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<sst xmlns="http://schemas.openxmlformats.org/spreadsheetml/2006/main" count="127" uniqueCount="50">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</sst>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5">
        <v>1</v>
      </c>
      <c r="T1" s="65"/>
      <c r="U1" s="1"/>
      <c r="X1" s="3" t="s">
        <v>0</v>
      </c>
      <c r="Y1" s="4">
        <f ca="1">AY1*1000+BD1*100+BI1*10+BN1</f>
        <v>655</v>
      </c>
      <c r="Z1" s="4" t="s">
        <v>1</v>
      </c>
      <c r="AA1" s="4">
        <f ca="1">AZ1*1000+BE1*100+BJ1*10+BO1</f>
        <v>757</v>
      </c>
      <c r="AB1" s="4" t="s">
        <v>2</v>
      </c>
      <c r="AC1" s="4">
        <f ca="1">Y1+AA1</f>
        <v>1412</v>
      </c>
      <c r="AE1" s="4">
        <f ca="1">AY1</f>
        <v>0</v>
      </c>
      <c r="AF1" s="4">
        <f ca="1">BD1</f>
        <v>6</v>
      </c>
      <c r="AG1" s="4" t="s">
        <v>3</v>
      </c>
      <c r="AH1" s="4">
        <f ca="1">BI1</f>
        <v>5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7</v>
      </c>
      <c r="AM1" s="4" t="s">
        <v>3</v>
      </c>
      <c r="AN1" s="4">
        <f ca="1">BJ1</f>
        <v>5</v>
      </c>
      <c r="AO1" s="4">
        <f ca="1">BO1</f>
        <v>7</v>
      </c>
      <c r="AP1" s="4" t="s">
        <v>2</v>
      </c>
      <c r="AQ1" s="4">
        <f ca="1">MOD(ROUNDDOWN(AC1/1000,0),10)</f>
        <v>1</v>
      </c>
      <c r="AR1" s="4">
        <f ca="1">MOD(ROUNDDOWN(AC1/100,0),10)</f>
        <v>4</v>
      </c>
      <c r="AS1" s="4" t="s">
        <v>3</v>
      </c>
      <c r="AT1" s="4">
        <f ca="1">MOD(ROUNDDOWN(AC1/10,0),10)</f>
        <v>1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7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7</v>
      </c>
      <c r="BP1" s="9"/>
      <c r="BQ1" s="9"/>
      <c r="BR1" s="7"/>
      <c r="BS1" s="10">
        <f ca="1">RAND()</f>
        <v>0.1534921305855641</v>
      </c>
      <c r="BT1" s="11">
        <f ca="1">RANK(BS1,$BS$1:$BS$100,)</f>
        <v>13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0.35804151817230478</v>
      </c>
      <c r="CA1" s="11">
        <f ca="1">RANK(BZ1,$BZ$1:$BZ$100,)</f>
        <v>52</v>
      </c>
      <c r="CB1" s="4"/>
      <c r="CC1" s="4">
        <v>1</v>
      </c>
      <c r="CD1" s="4">
        <v>1</v>
      </c>
      <c r="CE1" s="4">
        <v>1</v>
      </c>
      <c r="CG1" s="10">
        <f ca="1">RAND()</f>
        <v>0.71359763145541566</v>
      </c>
      <c r="CH1" s="11">
        <f ca="1">RANK(CG1,$CG$1:$CG$100,)</f>
        <v>17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0.74278746169945153</v>
      </c>
      <c r="CO1" s="11">
        <f ca="1">RANK(CN1,$CN$1:$CN$100,)</f>
        <v>13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71" t="s">
        <v>36</v>
      </c>
      <c r="B2" s="72"/>
      <c r="C2" s="72"/>
      <c r="D2" s="72"/>
      <c r="E2" s="73"/>
      <c r="F2" s="74" t="s">
        <v>37</v>
      </c>
      <c r="G2" s="74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X2" s="2" t="s">
        <v>8</v>
      </c>
      <c r="Y2" s="4">
        <f t="shared" ref="Y2:Y12" ca="1" si="1">AY2*1000+BD2*100+BI2*10+BN2</f>
        <v>566</v>
      </c>
      <c r="Z2" s="4" t="s">
        <v>9</v>
      </c>
      <c r="AA2" s="4">
        <f t="shared" ref="AA2:AA12" ca="1" si="2">AZ2*1000+BE2*100+BJ2*10+BO2</f>
        <v>879</v>
      </c>
      <c r="AB2" s="4" t="s">
        <v>10</v>
      </c>
      <c r="AC2" s="4">
        <f t="shared" ref="AC2:AC12" ca="1" si="3">Y2+AA2</f>
        <v>1445</v>
      </c>
      <c r="AE2" s="4">
        <f t="shared" ref="AE2:AE12" ca="1" si="4">AY2</f>
        <v>0</v>
      </c>
      <c r="AF2" s="4">
        <f t="shared" ref="AF2:AF12" ca="1" si="5">BD2</f>
        <v>5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6</v>
      </c>
      <c r="AJ2" s="4" t="s">
        <v>9</v>
      </c>
      <c r="AK2" s="4">
        <f t="shared" ref="AK2:AK12" ca="1" si="8">AZ2</f>
        <v>0</v>
      </c>
      <c r="AL2" s="4">
        <f t="shared" ref="AL2:AL12" ca="1" si="9">BE2</f>
        <v>8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1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5</v>
      </c>
      <c r="BE2" s="6">
        <f t="shared" ref="BE2:BE12" ca="1" si="19">VLOOKUP($CA2,$CC$1:$CE$100,3,FALSE)</f>
        <v>8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0.15119031608249478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0.42457924841254269</v>
      </c>
      <c r="CA2" s="11">
        <f t="shared" ref="CA2:CA65" ca="1" si="26">RANK(BZ2,$BZ$1:$BZ$100,)</f>
        <v>44</v>
      </c>
      <c r="CB2" s="4"/>
      <c r="CC2" s="4">
        <v>2</v>
      </c>
      <c r="CD2" s="4">
        <v>1</v>
      </c>
      <c r="CE2" s="4">
        <v>2</v>
      </c>
      <c r="CG2" s="10">
        <f t="shared" ref="CG2:CG55" ca="1" si="27">RAND()</f>
        <v>0.56440808756052496</v>
      </c>
      <c r="CH2" s="11">
        <f t="shared" ref="CH2:CH55" ca="1" si="28">RANK(CG2,$CG$1:$CG$100,)</f>
        <v>26</v>
      </c>
      <c r="CI2" s="4"/>
      <c r="CJ2" s="4">
        <v>2</v>
      </c>
      <c r="CK2" s="4">
        <v>1</v>
      </c>
      <c r="CL2" s="4">
        <v>8</v>
      </c>
      <c r="CN2" s="10">
        <f t="shared" ref="CN2:CN45" ca="1" si="29">RAND()</f>
        <v>0.62374626477371331</v>
      </c>
      <c r="CO2" s="11">
        <f t="shared" ref="CO2:CO45" ca="1" si="30">RANK(CN2,$CN$1:$CN$100,)</f>
        <v>21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963</v>
      </c>
      <c r="Z3" s="4" t="s">
        <v>13</v>
      </c>
      <c r="AA3" s="4">
        <f t="shared" ca="1" si="2"/>
        <v>597</v>
      </c>
      <c r="AB3" s="4" t="s">
        <v>2</v>
      </c>
      <c r="AC3" s="4">
        <f t="shared" ca="1" si="3"/>
        <v>1560</v>
      </c>
      <c r="AE3" s="4">
        <f t="shared" ca="1" si="4"/>
        <v>0</v>
      </c>
      <c r="AF3" s="4">
        <f t="shared" ca="1" si="5"/>
        <v>9</v>
      </c>
      <c r="AG3" s="4" t="s">
        <v>3</v>
      </c>
      <c r="AH3" s="4">
        <f t="shared" ca="1" si="6"/>
        <v>6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14</v>
      </c>
      <c r="AN3" s="4">
        <f t="shared" ca="1" si="10"/>
        <v>9</v>
      </c>
      <c r="AO3" s="4">
        <f t="shared" ca="1" si="11"/>
        <v>7</v>
      </c>
      <c r="AP3" s="4" t="s">
        <v>2</v>
      </c>
      <c r="AQ3" s="4">
        <f t="shared" ca="1" si="12"/>
        <v>1</v>
      </c>
      <c r="AR3" s="4">
        <f t="shared" ca="1" si="13"/>
        <v>5</v>
      </c>
      <c r="AS3" s="4" t="s">
        <v>3</v>
      </c>
      <c r="AT3" s="4">
        <f t="shared" ca="1" si="14"/>
        <v>6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5</v>
      </c>
      <c r="BF3" s="7"/>
      <c r="BH3" s="4">
        <v>3</v>
      </c>
      <c r="BI3" s="8">
        <f t="shared" ca="1" si="20"/>
        <v>6</v>
      </c>
      <c r="BJ3" s="8">
        <f t="shared" ca="1" si="0"/>
        <v>9</v>
      </c>
      <c r="BK3" s="9"/>
      <c r="BM3" s="4">
        <v>3</v>
      </c>
      <c r="BN3" s="8">
        <f t="shared" ca="1" si="21"/>
        <v>3</v>
      </c>
      <c r="BO3" s="8">
        <f t="shared" ca="1" si="22"/>
        <v>7</v>
      </c>
      <c r="BP3" s="9"/>
      <c r="BQ3" s="9"/>
      <c r="BR3" s="7"/>
      <c r="BS3" s="10">
        <f t="shared" ca="1" si="23"/>
        <v>0.91845007043952231</v>
      </c>
      <c r="BT3" s="11">
        <f t="shared" ca="1" si="24"/>
        <v>2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2.4310227692036612E-2</v>
      </c>
      <c r="CA3" s="11">
        <f t="shared" ca="1" si="26"/>
        <v>77</v>
      </c>
      <c r="CB3" s="4"/>
      <c r="CC3" s="4">
        <v>3</v>
      </c>
      <c r="CD3" s="4">
        <v>1</v>
      </c>
      <c r="CE3" s="4">
        <v>3</v>
      </c>
      <c r="CG3" s="10">
        <f t="shared" ca="1" si="27"/>
        <v>0.55110453232696854</v>
      </c>
      <c r="CH3" s="11">
        <f t="shared" ca="1" si="28"/>
        <v>28</v>
      </c>
      <c r="CI3" s="4"/>
      <c r="CJ3" s="4">
        <v>3</v>
      </c>
      <c r="CK3" s="4">
        <v>1</v>
      </c>
      <c r="CL3" s="4">
        <v>9</v>
      </c>
      <c r="CN3" s="10">
        <f t="shared" ca="1" si="29"/>
        <v>0.94540669493961427</v>
      </c>
      <c r="CO3" s="11">
        <f t="shared" ca="1" si="30"/>
        <v>4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589</v>
      </c>
      <c r="Z4" s="4" t="s">
        <v>13</v>
      </c>
      <c r="AA4" s="4">
        <f t="shared" ca="1" si="2"/>
        <v>427</v>
      </c>
      <c r="AB4" s="4" t="s">
        <v>2</v>
      </c>
      <c r="AC4" s="4">
        <f t="shared" ca="1" si="3"/>
        <v>1016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8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2</v>
      </c>
      <c r="AO4" s="4">
        <f t="shared" ca="1" si="11"/>
        <v>7</v>
      </c>
      <c r="AP4" s="4" t="s">
        <v>2</v>
      </c>
      <c r="AQ4" s="4">
        <f t="shared" ca="1" si="12"/>
        <v>1</v>
      </c>
      <c r="AR4" s="4">
        <f t="shared" ca="1" si="13"/>
        <v>0</v>
      </c>
      <c r="AS4" s="4" t="s">
        <v>14</v>
      </c>
      <c r="AT4" s="4">
        <f t="shared" ca="1" si="14"/>
        <v>1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4</v>
      </c>
      <c r="BF4" s="7"/>
      <c r="BH4" s="4">
        <v>4</v>
      </c>
      <c r="BI4" s="8">
        <f t="shared" ca="1" si="20"/>
        <v>8</v>
      </c>
      <c r="BJ4" s="8">
        <f t="shared" ca="1" si="0"/>
        <v>2</v>
      </c>
      <c r="BK4" s="9"/>
      <c r="BM4" s="4">
        <v>4</v>
      </c>
      <c r="BN4" s="8">
        <f t="shared" ca="1" si="21"/>
        <v>9</v>
      </c>
      <c r="BO4" s="8">
        <f t="shared" ca="1" si="22"/>
        <v>7</v>
      </c>
      <c r="BP4" s="9"/>
      <c r="BQ4" s="9"/>
      <c r="BR4" s="7"/>
      <c r="BS4" s="10">
        <f t="shared" ca="1" si="23"/>
        <v>0.752353882261521</v>
      </c>
      <c r="BT4" s="11">
        <f t="shared" ca="1" si="24"/>
        <v>4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0.47587157771524846</v>
      </c>
      <c r="CA4" s="11">
        <f t="shared" ca="1" si="26"/>
        <v>40</v>
      </c>
      <c r="CB4" s="4"/>
      <c r="CC4" s="4">
        <v>4</v>
      </c>
      <c r="CD4" s="4">
        <v>1</v>
      </c>
      <c r="CE4" s="4">
        <v>4</v>
      </c>
      <c r="CG4" s="10">
        <f t="shared" ca="1" si="27"/>
        <v>0.36140540156799483</v>
      </c>
      <c r="CH4" s="11">
        <f t="shared" ca="1" si="28"/>
        <v>38</v>
      </c>
      <c r="CI4" s="4"/>
      <c r="CJ4" s="4">
        <v>4</v>
      </c>
      <c r="CK4" s="4">
        <v>2</v>
      </c>
      <c r="CL4" s="4">
        <v>7</v>
      </c>
      <c r="CN4" s="10">
        <f t="shared" ca="1" si="29"/>
        <v>4.8593546941659738E-2</v>
      </c>
      <c r="CO4" s="11">
        <f t="shared" ca="1" si="30"/>
        <v>43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67" t="str">
        <f ca="1">$Y1/100&amp;$Z1&amp;$AA1/100&amp;$AB1</f>
        <v>6.55＋7.57＝</v>
      </c>
      <c r="D5" s="68"/>
      <c r="E5" s="68"/>
      <c r="F5" s="68"/>
      <c r="G5" s="69">
        <f ca="1">$AC1/100</f>
        <v>14.12</v>
      </c>
      <c r="H5" s="70"/>
      <c r="I5" s="21"/>
      <c r="J5" s="22"/>
      <c r="K5" s="20"/>
      <c r="L5" s="13"/>
      <c r="M5" s="67" t="str">
        <f ca="1">$Y2/100&amp;$Z2&amp;$AA2/100&amp;$AB2</f>
        <v>5.66＋8.79＝</v>
      </c>
      <c r="N5" s="68"/>
      <c r="O5" s="68"/>
      <c r="P5" s="68"/>
      <c r="Q5" s="69">
        <f ca="1">$AC2/100</f>
        <v>14.45</v>
      </c>
      <c r="R5" s="70"/>
      <c r="S5" s="21"/>
      <c r="T5" s="23"/>
      <c r="X5" s="2" t="s">
        <v>16</v>
      </c>
      <c r="Y5" s="4">
        <f t="shared" ca="1" si="1"/>
        <v>368</v>
      </c>
      <c r="Z5" s="4" t="s">
        <v>1</v>
      </c>
      <c r="AA5" s="4">
        <f t="shared" ca="1" si="2"/>
        <v>347</v>
      </c>
      <c r="AB5" s="4" t="s">
        <v>2</v>
      </c>
      <c r="AC5" s="4">
        <f t="shared" ca="1" si="3"/>
        <v>715</v>
      </c>
      <c r="AE5" s="4">
        <f t="shared" ca="1" si="4"/>
        <v>0</v>
      </c>
      <c r="AF5" s="4">
        <f t="shared" ca="1" si="5"/>
        <v>3</v>
      </c>
      <c r="AG5" s="4" t="s">
        <v>14</v>
      </c>
      <c r="AH5" s="4">
        <f t="shared" ca="1" si="6"/>
        <v>6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3</v>
      </c>
      <c r="AN5" s="4">
        <f t="shared" ca="1" si="10"/>
        <v>4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1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3</v>
      </c>
      <c r="BF5" s="7"/>
      <c r="BH5" s="4">
        <v>5</v>
      </c>
      <c r="BI5" s="8">
        <f t="shared" ca="1" si="20"/>
        <v>6</v>
      </c>
      <c r="BJ5" s="8">
        <f t="shared" ca="1" si="0"/>
        <v>4</v>
      </c>
      <c r="BK5" s="9"/>
      <c r="BM5" s="4">
        <v>5</v>
      </c>
      <c r="BN5" s="8">
        <f t="shared" ca="1" si="21"/>
        <v>8</v>
      </c>
      <c r="BO5" s="8">
        <f t="shared" ca="1" si="22"/>
        <v>7</v>
      </c>
      <c r="BP5" s="9"/>
      <c r="BQ5" s="9"/>
      <c r="BR5" s="7"/>
      <c r="BS5" s="10">
        <f t="shared" ca="1" si="23"/>
        <v>0.56609070566073383</v>
      </c>
      <c r="BT5" s="11">
        <f t="shared" ca="1" si="24"/>
        <v>8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0.75590915609481302</v>
      </c>
      <c r="CA5" s="11">
        <f t="shared" ca="1" si="26"/>
        <v>21</v>
      </c>
      <c r="CB5" s="4"/>
      <c r="CC5" s="4">
        <v>5</v>
      </c>
      <c r="CD5" s="4">
        <v>1</v>
      </c>
      <c r="CE5" s="4">
        <v>5</v>
      </c>
      <c r="CG5" s="10">
        <f t="shared" ca="1" si="27"/>
        <v>0.5803478850502467</v>
      </c>
      <c r="CH5" s="11">
        <f t="shared" ca="1" si="28"/>
        <v>23</v>
      </c>
      <c r="CI5" s="4"/>
      <c r="CJ5" s="4">
        <v>5</v>
      </c>
      <c r="CK5" s="4">
        <v>2</v>
      </c>
      <c r="CL5" s="4">
        <v>8</v>
      </c>
      <c r="CN5" s="10">
        <f t="shared" ca="1" si="29"/>
        <v>0.26223786227077506</v>
      </c>
      <c r="CO5" s="11">
        <f t="shared" ca="1" si="30"/>
        <v>34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168</v>
      </c>
      <c r="Z6" s="4" t="s">
        <v>1</v>
      </c>
      <c r="AA6" s="4">
        <f t="shared" ca="1" si="2"/>
        <v>734</v>
      </c>
      <c r="AB6" s="4" t="s">
        <v>2</v>
      </c>
      <c r="AC6" s="4">
        <f t="shared" ca="1" si="3"/>
        <v>902</v>
      </c>
      <c r="AE6" s="4">
        <f t="shared" ca="1" si="4"/>
        <v>0</v>
      </c>
      <c r="AF6" s="4">
        <f t="shared" ca="1" si="5"/>
        <v>1</v>
      </c>
      <c r="AG6" s="4" t="s">
        <v>3</v>
      </c>
      <c r="AH6" s="4">
        <f t="shared" ca="1" si="6"/>
        <v>6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7</v>
      </c>
      <c r="AM6" s="4" t="s">
        <v>3</v>
      </c>
      <c r="AN6" s="4">
        <f t="shared" ca="1" si="10"/>
        <v>3</v>
      </c>
      <c r="AO6" s="4">
        <f t="shared" ca="1" si="11"/>
        <v>4</v>
      </c>
      <c r="AP6" s="4" t="s">
        <v>2</v>
      </c>
      <c r="AQ6" s="4">
        <f t="shared" ca="1" si="12"/>
        <v>0</v>
      </c>
      <c r="AR6" s="4">
        <f t="shared" ca="1" si="13"/>
        <v>9</v>
      </c>
      <c r="AS6" s="4" t="s">
        <v>3</v>
      </c>
      <c r="AT6" s="4">
        <f t="shared" ca="1" si="14"/>
        <v>0</v>
      </c>
      <c r="AU6" s="4">
        <f t="shared" ca="1" si="15"/>
        <v>2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1</v>
      </c>
      <c r="BE6" s="6">
        <f t="shared" ca="1" si="19"/>
        <v>7</v>
      </c>
      <c r="BF6" s="7"/>
      <c r="BH6" s="4">
        <v>6</v>
      </c>
      <c r="BI6" s="8">
        <f t="shared" ca="1" si="20"/>
        <v>6</v>
      </c>
      <c r="BJ6" s="8">
        <f t="shared" ca="1" si="0"/>
        <v>3</v>
      </c>
      <c r="BK6" s="9"/>
      <c r="BM6" s="4">
        <v>6</v>
      </c>
      <c r="BN6" s="8">
        <f t="shared" ca="1" si="21"/>
        <v>8</v>
      </c>
      <c r="BO6" s="8">
        <f t="shared" ca="1" si="22"/>
        <v>4</v>
      </c>
      <c r="BP6" s="9"/>
      <c r="BQ6" s="9"/>
      <c r="BR6" s="7"/>
      <c r="BS6" s="10">
        <f t="shared" ca="1" si="23"/>
        <v>9.7995753154433762E-2</v>
      </c>
      <c r="BT6" s="11">
        <f t="shared" ca="1" si="24"/>
        <v>17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0.94439389034753907</v>
      </c>
      <c r="CA6" s="11">
        <f t="shared" ca="1" si="26"/>
        <v>7</v>
      </c>
      <c r="CB6" s="4"/>
      <c r="CC6" s="4">
        <v>6</v>
      </c>
      <c r="CD6" s="4">
        <v>1</v>
      </c>
      <c r="CE6" s="4">
        <v>6</v>
      </c>
      <c r="CG6" s="10">
        <f t="shared" ca="1" si="27"/>
        <v>0.62208001552761572</v>
      </c>
      <c r="CH6" s="11">
        <f t="shared" ca="1" si="28"/>
        <v>22</v>
      </c>
      <c r="CI6" s="4"/>
      <c r="CJ6" s="4">
        <v>6</v>
      </c>
      <c r="CK6" s="4">
        <v>2</v>
      </c>
      <c r="CL6" s="4">
        <v>9</v>
      </c>
      <c r="CN6" s="10">
        <f t="shared" ca="1" si="29"/>
        <v>0.3117339382624198</v>
      </c>
      <c r="CO6" s="11">
        <f t="shared" ca="1" si="30"/>
        <v>31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6</v>
      </c>
      <c r="F7" s="29" t="str">
        <f ca="1">IF(AND(G7=0,H7=0),"",".")</f>
        <v>.</v>
      </c>
      <c r="G7" s="29">
        <f ca="1">$BI1</f>
        <v>5</v>
      </c>
      <c r="H7" s="29">
        <f ca="1">$BN1</f>
        <v>5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5</v>
      </c>
      <c r="P7" s="29" t="str">
        <f ca="1">IF(AND(Q7=0,R7=0),"",".")</f>
        <v>.</v>
      </c>
      <c r="Q7" s="29">
        <f ca="1">$BI2</f>
        <v>6</v>
      </c>
      <c r="R7" s="29">
        <f ca="1">$BN2</f>
        <v>6</v>
      </c>
      <c r="S7" s="30"/>
      <c r="T7" s="28"/>
      <c r="X7" s="2" t="s">
        <v>18</v>
      </c>
      <c r="Y7" s="4">
        <f t="shared" ca="1" si="1"/>
        <v>739</v>
      </c>
      <c r="Z7" s="4" t="s">
        <v>1</v>
      </c>
      <c r="AA7" s="4">
        <f t="shared" ca="1" si="2"/>
        <v>492</v>
      </c>
      <c r="AB7" s="4" t="s">
        <v>2</v>
      </c>
      <c r="AC7" s="4">
        <f t="shared" ca="1" si="3"/>
        <v>1231</v>
      </c>
      <c r="AE7" s="4">
        <f t="shared" ca="1" si="4"/>
        <v>0</v>
      </c>
      <c r="AF7" s="4">
        <f t="shared" ca="1" si="5"/>
        <v>7</v>
      </c>
      <c r="AG7" s="4" t="s">
        <v>3</v>
      </c>
      <c r="AH7" s="4">
        <f t="shared" ca="1" si="6"/>
        <v>3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4</v>
      </c>
      <c r="AM7" s="4" t="s">
        <v>3</v>
      </c>
      <c r="AN7" s="4">
        <f t="shared" ca="1" si="10"/>
        <v>9</v>
      </c>
      <c r="AO7" s="4">
        <f t="shared" ca="1" si="11"/>
        <v>2</v>
      </c>
      <c r="AP7" s="4" t="s">
        <v>19</v>
      </c>
      <c r="AQ7" s="4">
        <f t="shared" ca="1" si="12"/>
        <v>1</v>
      </c>
      <c r="AR7" s="4">
        <f t="shared" ca="1" si="13"/>
        <v>2</v>
      </c>
      <c r="AS7" s="4" t="s">
        <v>3</v>
      </c>
      <c r="AT7" s="4">
        <f t="shared" ca="1" si="14"/>
        <v>3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7</v>
      </c>
      <c r="BE7" s="6">
        <f t="shared" ca="1" si="19"/>
        <v>4</v>
      </c>
      <c r="BF7" s="7"/>
      <c r="BH7" s="4">
        <v>7</v>
      </c>
      <c r="BI7" s="8">
        <f t="shared" ca="1" si="20"/>
        <v>3</v>
      </c>
      <c r="BJ7" s="8">
        <f t="shared" ca="1" si="0"/>
        <v>9</v>
      </c>
      <c r="BK7" s="9"/>
      <c r="BM7" s="4">
        <v>7</v>
      </c>
      <c r="BN7" s="8">
        <f t="shared" ca="1" si="21"/>
        <v>9</v>
      </c>
      <c r="BO7" s="8">
        <f t="shared" ca="1" si="22"/>
        <v>2</v>
      </c>
      <c r="BP7" s="9"/>
      <c r="BQ7" s="9"/>
      <c r="BR7" s="7"/>
      <c r="BS7" s="10">
        <f t="shared" ca="1" si="23"/>
        <v>0.64389239597742121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0.27213365411814294</v>
      </c>
      <c r="CA7" s="11">
        <f t="shared" ca="1" si="26"/>
        <v>58</v>
      </c>
      <c r="CB7" s="4"/>
      <c r="CC7" s="4">
        <v>7</v>
      </c>
      <c r="CD7" s="4">
        <v>1</v>
      </c>
      <c r="CE7" s="4">
        <v>7</v>
      </c>
      <c r="CG7" s="10">
        <f t="shared" ca="1" si="27"/>
        <v>0.86710846436411282</v>
      </c>
      <c r="CH7" s="11">
        <f t="shared" ca="1" si="28"/>
        <v>10</v>
      </c>
      <c r="CI7" s="4"/>
      <c r="CJ7" s="4">
        <v>7</v>
      </c>
      <c r="CK7" s="4">
        <v>3</v>
      </c>
      <c r="CL7" s="4">
        <v>6</v>
      </c>
      <c r="CN7" s="10">
        <f t="shared" ca="1" si="29"/>
        <v>9.3268245619088641E-2</v>
      </c>
      <c r="CO7" s="11">
        <f t="shared" ca="1" si="30"/>
        <v>38</v>
      </c>
      <c r="CP7" s="4"/>
      <c r="CQ7" s="4">
        <v>7</v>
      </c>
      <c r="CR7" s="4">
        <v>4</v>
      </c>
      <c r="CS7" s="4">
        <v>6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7</v>
      </c>
      <c r="F8" s="29" t="str">
        <f ca="1">IF(AND(G8=0,H8=0),"",".")</f>
        <v>.</v>
      </c>
      <c r="G8" s="29">
        <f ca="1">$BJ1</f>
        <v>5</v>
      </c>
      <c r="H8" s="29">
        <f ca="1">$BO1</f>
        <v>7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8</v>
      </c>
      <c r="P8" s="29" t="str">
        <f ca="1">IF(AND(Q8=0,R8=0),"",".")</f>
        <v>.</v>
      </c>
      <c r="Q8" s="29">
        <f ca="1">$BJ2</f>
        <v>7</v>
      </c>
      <c r="R8" s="29">
        <f ca="1">$BO2</f>
        <v>9</v>
      </c>
      <c r="S8" s="30"/>
      <c r="T8" s="28"/>
      <c r="X8" s="2" t="s">
        <v>20</v>
      </c>
      <c r="Y8" s="4">
        <f t="shared" ca="1" si="1"/>
        <v>182</v>
      </c>
      <c r="Z8" s="4" t="s">
        <v>1</v>
      </c>
      <c r="AA8" s="4">
        <f t="shared" ca="1" si="2"/>
        <v>358</v>
      </c>
      <c r="AB8" s="4" t="s">
        <v>2</v>
      </c>
      <c r="AC8" s="4">
        <f t="shared" ca="1" si="3"/>
        <v>540</v>
      </c>
      <c r="AE8" s="4">
        <f t="shared" ca="1" si="4"/>
        <v>0</v>
      </c>
      <c r="AF8" s="4">
        <f t="shared" ca="1" si="5"/>
        <v>1</v>
      </c>
      <c r="AG8" s="4" t="s">
        <v>14</v>
      </c>
      <c r="AH8" s="4">
        <f t="shared" ca="1" si="6"/>
        <v>8</v>
      </c>
      <c r="AI8" s="4">
        <f t="shared" ca="1" si="7"/>
        <v>2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5</v>
      </c>
      <c r="AO8" s="4">
        <f t="shared" ca="1" si="11"/>
        <v>8</v>
      </c>
      <c r="AP8" s="4" t="s">
        <v>2</v>
      </c>
      <c r="AQ8" s="4">
        <f t="shared" ca="1" si="12"/>
        <v>0</v>
      </c>
      <c r="AR8" s="4">
        <f t="shared" ca="1" si="13"/>
        <v>5</v>
      </c>
      <c r="AS8" s="4" t="s">
        <v>3</v>
      </c>
      <c r="AT8" s="4">
        <f t="shared" ca="1" si="14"/>
        <v>4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1</v>
      </c>
      <c r="BE8" s="6">
        <f t="shared" ca="1" si="19"/>
        <v>3</v>
      </c>
      <c r="BF8" s="7"/>
      <c r="BH8" s="4">
        <v>8</v>
      </c>
      <c r="BI8" s="8">
        <f t="shared" ca="1" si="20"/>
        <v>8</v>
      </c>
      <c r="BJ8" s="8">
        <f t="shared" ca="1" si="0"/>
        <v>5</v>
      </c>
      <c r="BK8" s="9"/>
      <c r="BM8" s="4">
        <v>8</v>
      </c>
      <c r="BN8" s="8">
        <f t="shared" ca="1" si="21"/>
        <v>2</v>
      </c>
      <c r="BO8" s="8">
        <f t="shared" ca="1" si="22"/>
        <v>8</v>
      </c>
      <c r="BP8" s="9"/>
      <c r="BQ8" s="9"/>
      <c r="BR8" s="7"/>
      <c r="BS8" s="10">
        <f t="shared" ca="1" si="23"/>
        <v>0.58346814115873846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0.9567407948201655</v>
      </c>
      <c r="CA8" s="11">
        <f t="shared" ca="1" si="26"/>
        <v>3</v>
      </c>
      <c r="CB8" s="4"/>
      <c r="CC8" s="4">
        <v>8</v>
      </c>
      <c r="CD8" s="4">
        <v>1</v>
      </c>
      <c r="CE8" s="4">
        <v>8</v>
      </c>
      <c r="CG8" s="10">
        <f t="shared" ca="1" si="27"/>
        <v>0.27596278477935843</v>
      </c>
      <c r="CH8" s="11">
        <f t="shared" ca="1" si="28"/>
        <v>41</v>
      </c>
      <c r="CI8" s="4"/>
      <c r="CJ8" s="4">
        <v>8</v>
      </c>
      <c r="CK8" s="4">
        <v>3</v>
      </c>
      <c r="CL8" s="4">
        <v>7</v>
      </c>
      <c r="CN8" s="10">
        <f t="shared" ca="1" si="29"/>
        <v>0.97508991374750742</v>
      </c>
      <c r="CO8" s="11">
        <f t="shared" ca="1" si="30"/>
        <v>2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1"/>
      <c r="C9" s="29"/>
      <c r="D9" s="29">
        <f ca="1">$AQ1</f>
        <v>1</v>
      </c>
      <c r="E9" s="29">
        <f ca="1">$AR1</f>
        <v>4</v>
      </c>
      <c r="F9" s="29" t="str">
        <f>$AS1</f>
        <v>.</v>
      </c>
      <c r="G9" s="29">
        <f ca="1">$AT1</f>
        <v>1</v>
      </c>
      <c r="H9" s="29">
        <f ca="1">$AU1</f>
        <v>2</v>
      </c>
      <c r="I9" s="30"/>
      <c r="J9" s="32"/>
      <c r="K9" s="33"/>
      <c r="L9" s="31"/>
      <c r="M9" s="29"/>
      <c r="N9" s="29">
        <f ca="1">$AQ2</f>
        <v>1</v>
      </c>
      <c r="O9" s="29">
        <f ca="1">$AR2</f>
        <v>4</v>
      </c>
      <c r="P9" s="29" t="str">
        <f>$AS2</f>
        <v>.</v>
      </c>
      <c r="Q9" s="29">
        <f ca="1">$AT2</f>
        <v>4</v>
      </c>
      <c r="R9" s="29">
        <f ca="1">$AU2</f>
        <v>5</v>
      </c>
      <c r="S9" s="30"/>
      <c r="T9" s="32"/>
      <c r="X9" s="2" t="s">
        <v>21</v>
      </c>
      <c r="Y9" s="4">
        <f t="shared" ca="1" si="1"/>
        <v>352</v>
      </c>
      <c r="Z9" s="4" t="s">
        <v>1</v>
      </c>
      <c r="AA9" s="4">
        <f t="shared" ca="1" si="2"/>
        <v>899</v>
      </c>
      <c r="AB9" s="4" t="s">
        <v>2</v>
      </c>
      <c r="AC9" s="4">
        <f t="shared" ca="1" si="3"/>
        <v>1251</v>
      </c>
      <c r="AE9" s="4">
        <f t="shared" ca="1" si="4"/>
        <v>0</v>
      </c>
      <c r="AF9" s="4">
        <f t="shared" ca="1" si="5"/>
        <v>3</v>
      </c>
      <c r="AG9" s="4" t="s">
        <v>3</v>
      </c>
      <c r="AH9" s="4">
        <f t="shared" ca="1" si="6"/>
        <v>5</v>
      </c>
      <c r="AI9" s="4">
        <f t="shared" ca="1" si="7"/>
        <v>2</v>
      </c>
      <c r="AJ9" s="4" t="s">
        <v>1</v>
      </c>
      <c r="AK9" s="4">
        <f t="shared" ca="1" si="8"/>
        <v>0</v>
      </c>
      <c r="AL9" s="4">
        <f t="shared" ca="1" si="9"/>
        <v>8</v>
      </c>
      <c r="AM9" s="4" t="s">
        <v>3</v>
      </c>
      <c r="AN9" s="4">
        <f t="shared" ca="1" si="10"/>
        <v>9</v>
      </c>
      <c r="AO9" s="4">
        <f t="shared" ca="1" si="11"/>
        <v>9</v>
      </c>
      <c r="AP9" s="4" t="s">
        <v>19</v>
      </c>
      <c r="AQ9" s="4">
        <f t="shared" ca="1" si="12"/>
        <v>1</v>
      </c>
      <c r="AR9" s="4">
        <f t="shared" ca="1" si="13"/>
        <v>2</v>
      </c>
      <c r="AS9" s="4" t="s">
        <v>3</v>
      </c>
      <c r="AT9" s="4">
        <f t="shared" ca="1" si="14"/>
        <v>5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8</v>
      </c>
      <c r="BF9" s="7"/>
      <c r="BH9" s="4">
        <v>9</v>
      </c>
      <c r="BI9" s="8">
        <f t="shared" ca="1" si="20"/>
        <v>5</v>
      </c>
      <c r="BJ9" s="8">
        <f t="shared" ca="1" si="0"/>
        <v>9</v>
      </c>
      <c r="BK9" s="9"/>
      <c r="BM9" s="4">
        <v>9</v>
      </c>
      <c r="BN9" s="8">
        <f t="shared" ca="1" si="21"/>
        <v>2</v>
      </c>
      <c r="BO9" s="8">
        <f t="shared" ca="1" si="22"/>
        <v>9</v>
      </c>
      <c r="BP9" s="9"/>
      <c r="BQ9" s="9"/>
      <c r="BR9" s="7"/>
      <c r="BS9" s="10">
        <f t="shared" ca="1" si="23"/>
        <v>0.77894940517272537</v>
      </c>
      <c r="BT9" s="11">
        <f t="shared" ca="1" si="24"/>
        <v>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0.64693340109456221</v>
      </c>
      <c r="CA9" s="11">
        <f t="shared" ca="1" si="26"/>
        <v>26</v>
      </c>
      <c r="CB9" s="4"/>
      <c r="CC9" s="4">
        <v>9</v>
      </c>
      <c r="CD9" s="4">
        <v>1</v>
      </c>
      <c r="CE9" s="4">
        <v>9</v>
      </c>
      <c r="CG9" s="10">
        <f t="shared" ca="1" si="27"/>
        <v>0.62820882775707798</v>
      </c>
      <c r="CH9" s="11">
        <f t="shared" ca="1" si="28"/>
        <v>21</v>
      </c>
      <c r="CI9" s="4"/>
      <c r="CJ9" s="4">
        <v>9</v>
      </c>
      <c r="CK9" s="4">
        <v>3</v>
      </c>
      <c r="CL9" s="4">
        <v>8</v>
      </c>
      <c r="CN9" s="10">
        <f t="shared" ca="1" si="29"/>
        <v>0.95639185360575962</v>
      </c>
      <c r="CO9" s="11">
        <f t="shared" ca="1" si="30"/>
        <v>3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184</v>
      </c>
      <c r="Z10" s="4" t="s">
        <v>1</v>
      </c>
      <c r="AA10" s="4">
        <f t="shared" ca="1" si="2"/>
        <v>117</v>
      </c>
      <c r="AB10" s="4" t="s">
        <v>2</v>
      </c>
      <c r="AC10" s="4">
        <f t="shared" ca="1" si="3"/>
        <v>301</v>
      </c>
      <c r="AE10" s="4">
        <f t="shared" ca="1" si="4"/>
        <v>0</v>
      </c>
      <c r="AF10" s="4">
        <f t="shared" ca="1" si="5"/>
        <v>1</v>
      </c>
      <c r="AG10" s="4" t="s">
        <v>14</v>
      </c>
      <c r="AH10" s="4">
        <f t="shared" ca="1" si="6"/>
        <v>8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1</v>
      </c>
      <c r="AM10" s="4" t="s">
        <v>14</v>
      </c>
      <c r="AN10" s="4">
        <f t="shared" ca="1" si="10"/>
        <v>1</v>
      </c>
      <c r="AO10" s="4">
        <f t="shared" ca="1" si="11"/>
        <v>7</v>
      </c>
      <c r="AP10" s="4" t="s">
        <v>19</v>
      </c>
      <c r="AQ10" s="4">
        <f t="shared" ca="1" si="12"/>
        <v>0</v>
      </c>
      <c r="AR10" s="4">
        <f t="shared" ca="1" si="13"/>
        <v>3</v>
      </c>
      <c r="AS10" s="4" t="s">
        <v>3</v>
      </c>
      <c r="AT10" s="4">
        <f t="shared" ca="1" si="14"/>
        <v>0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1</v>
      </c>
      <c r="BF10" s="7"/>
      <c r="BH10" s="4">
        <v>10</v>
      </c>
      <c r="BI10" s="8">
        <f t="shared" ca="1" si="20"/>
        <v>8</v>
      </c>
      <c r="BJ10" s="8">
        <f t="shared" ca="1" si="0"/>
        <v>1</v>
      </c>
      <c r="BK10" s="9"/>
      <c r="BM10" s="4">
        <v>10</v>
      </c>
      <c r="BN10" s="8">
        <f t="shared" ca="1" si="21"/>
        <v>4</v>
      </c>
      <c r="BO10" s="8">
        <f t="shared" ca="1" si="22"/>
        <v>7</v>
      </c>
      <c r="BP10" s="9"/>
      <c r="BQ10" s="9"/>
      <c r="BR10" s="7"/>
      <c r="BS10" s="10">
        <f t="shared" ca="1" si="23"/>
        <v>0.25644906056005801</v>
      </c>
      <c r="BT10" s="11">
        <f t="shared" ca="1" si="24"/>
        <v>11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0.97172969929815645</v>
      </c>
      <c r="CA10" s="11">
        <f t="shared" ca="1" si="26"/>
        <v>1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0.38076495673312738</v>
      </c>
      <c r="CH10" s="11">
        <f t="shared" ca="1" si="28"/>
        <v>37</v>
      </c>
      <c r="CI10" s="4"/>
      <c r="CJ10" s="4">
        <v>10</v>
      </c>
      <c r="CK10" s="4">
        <v>3</v>
      </c>
      <c r="CL10" s="4">
        <v>9</v>
      </c>
      <c r="CN10" s="10">
        <f t="shared" ca="1" si="29"/>
        <v>0.87425635224250198</v>
      </c>
      <c r="CO10" s="11">
        <f t="shared" ca="1" si="30"/>
        <v>8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269</v>
      </c>
      <c r="Z11" s="4" t="s">
        <v>1</v>
      </c>
      <c r="AA11" s="4">
        <f t="shared" ca="1" si="2"/>
        <v>764</v>
      </c>
      <c r="AB11" s="4" t="s">
        <v>2</v>
      </c>
      <c r="AC11" s="4">
        <f t="shared" ca="1" si="3"/>
        <v>1033</v>
      </c>
      <c r="AE11" s="4">
        <f t="shared" ca="1" si="4"/>
        <v>0</v>
      </c>
      <c r="AF11" s="4">
        <f t="shared" ca="1" si="5"/>
        <v>2</v>
      </c>
      <c r="AG11" s="4" t="s">
        <v>3</v>
      </c>
      <c r="AH11" s="4">
        <f t="shared" ca="1" si="6"/>
        <v>6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7</v>
      </c>
      <c r="AM11" s="4" t="s">
        <v>3</v>
      </c>
      <c r="AN11" s="4">
        <f t="shared" ca="1" si="10"/>
        <v>6</v>
      </c>
      <c r="AO11" s="4">
        <f t="shared" ca="1" si="11"/>
        <v>4</v>
      </c>
      <c r="AP11" s="4" t="s">
        <v>19</v>
      </c>
      <c r="AQ11" s="4">
        <f t="shared" ca="1" si="12"/>
        <v>1</v>
      </c>
      <c r="AR11" s="4">
        <f t="shared" ca="1" si="13"/>
        <v>0</v>
      </c>
      <c r="AS11" s="4" t="s">
        <v>3</v>
      </c>
      <c r="AT11" s="4">
        <f t="shared" ca="1" si="14"/>
        <v>3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7</v>
      </c>
      <c r="BF11" s="7"/>
      <c r="BH11" s="4">
        <v>11</v>
      </c>
      <c r="BI11" s="8">
        <f t="shared" ca="1" si="20"/>
        <v>6</v>
      </c>
      <c r="BJ11" s="8">
        <f t="shared" ca="1" si="0"/>
        <v>6</v>
      </c>
      <c r="BK11" s="9"/>
      <c r="BM11" s="4">
        <v>11</v>
      </c>
      <c r="BN11" s="8">
        <f t="shared" ca="1" si="21"/>
        <v>9</v>
      </c>
      <c r="BO11" s="8">
        <f t="shared" ca="1" si="22"/>
        <v>4</v>
      </c>
      <c r="BP11" s="9"/>
      <c r="BQ11" s="9"/>
      <c r="BR11" s="7"/>
      <c r="BS11" s="10">
        <f t="shared" ca="1" si="23"/>
        <v>0.11429261258997303</v>
      </c>
      <c r="BT11" s="11">
        <f t="shared" ca="1" si="24"/>
        <v>15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0.84991258637928058</v>
      </c>
      <c r="CA11" s="11">
        <f t="shared" ca="1" si="26"/>
        <v>16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0.56801884311597706</v>
      </c>
      <c r="CH11" s="11">
        <f t="shared" ca="1" si="28"/>
        <v>25</v>
      </c>
      <c r="CI11" s="4"/>
      <c r="CJ11" s="4">
        <v>11</v>
      </c>
      <c r="CK11" s="4">
        <v>4</v>
      </c>
      <c r="CL11" s="4">
        <v>5</v>
      </c>
      <c r="CN11" s="10">
        <f t="shared" ca="1" si="29"/>
        <v>8.6070765619490119E-2</v>
      </c>
      <c r="CO11" s="11">
        <f t="shared" ca="1" si="30"/>
        <v>40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78" t="str">
        <f ca="1">$Y3/100&amp;$Z3&amp;$AA3/100&amp;$AB3</f>
        <v>9.63＋5.97＝</v>
      </c>
      <c r="D12" s="79"/>
      <c r="E12" s="79"/>
      <c r="F12" s="79"/>
      <c r="G12" s="69">
        <f ca="1">$AC3/100</f>
        <v>15.6</v>
      </c>
      <c r="H12" s="70"/>
      <c r="I12" s="21"/>
      <c r="J12" s="22"/>
      <c r="K12" s="20"/>
      <c r="L12" s="13"/>
      <c r="M12" s="78" t="str">
        <f ca="1">$Y4/100&amp;$Z4&amp;$AA4/100&amp;$AB4</f>
        <v>5.89＋4.27＝</v>
      </c>
      <c r="N12" s="79"/>
      <c r="O12" s="79"/>
      <c r="P12" s="79"/>
      <c r="Q12" s="69">
        <f ca="1">$AC4/100</f>
        <v>10.16</v>
      </c>
      <c r="R12" s="70"/>
      <c r="S12" s="21"/>
      <c r="T12" s="23"/>
      <c r="X12" s="2" t="s">
        <v>24</v>
      </c>
      <c r="Y12" s="4">
        <f t="shared" ca="1" si="1"/>
        <v>783</v>
      </c>
      <c r="Z12" s="4" t="s">
        <v>1</v>
      </c>
      <c r="AA12" s="4">
        <f t="shared" ca="1" si="2"/>
        <v>769</v>
      </c>
      <c r="AB12" s="4" t="s">
        <v>2</v>
      </c>
      <c r="AC12" s="4">
        <f t="shared" ca="1" si="3"/>
        <v>1552</v>
      </c>
      <c r="AE12" s="4">
        <f t="shared" ca="1" si="4"/>
        <v>0</v>
      </c>
      <c r="AF12" s="4">
        <f t="shared" ca="1" si="5"/>
        <v>7</v>
      </c>
      <c r="AG12" s="4" t="s">
        <v>3</v>
      </c>
      <c r="AH12" s="4">
        <f t="shared" ca="1" si="6"/>
        <v>8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6</v>
      </c>
      <c r="AO12" s="4">
        <f t="shared" ca="1" si="11"/>
        <v>9</v>
      </c>
      <c r="AP12" s="4" t="s">
        <v>19</v>
      </c>
      <c r="AQ12" s="4">
        <f t="shared" ca="1" si="12"/>
        <v>1</v>
      </c>
      <c r="AR12" s="4">
        <f t="shared" ca="1" si="13"/>
        <v>5</v>
      </c>
      <c r="AS12" s="4" t="s">
        <v>3</v>
      </c>
      <c r="AT12" s="4">
        <f t="shared" ca="1" si="14"/>
        <v>5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7</v>
      </c>
      <c r="BF12" s="7"/>
      <c r="BH12" s="4">
        <v>12</v>
      </c>
      <c r="BI12" s="8">
        <f t="shared" ca="1" si="20"/>
        <v>8</v>
      </c>
      <c r="BJ12" s="8">
        <f t="shared" ca="1" si="0"/>
        <v>6</v>
      </c>
      <c r="BK12" s="9"/>
      <c r="BM12" s="4">
        <v>12</v>
      </c>
      <c r="BN12" s="8">
        <f t="shared" ca="1" si="21"/>
        <v>3</v>
      </c>
      <c r="BO12" s="8">
        <f t="shared" ca="1" si="22"/>
        <v>9</v>
      </c>
      <c r="BP12" s="9"/>
      <c r="BQ12" s="9"/>
      <c r="BR12" s="7"/>
      <c r="BS12" s="10">
        <f t="shared" ca="1" si="23"/>
        <v>0.98341086743749728</v>
      </c>
      <c r="BT12" s="11">
        <f t="shared" ca="1" si="24"/>
        <v>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0.2603294875874077</v>
      </c>
      <c r="CA12" s="11">
        <f t="shared" ca="1" si="26"/>
        <v>61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0.27123496950121218</v>
      </c>
      <c r="CH12" s="11">
        <f t="shared" ca="1" si="28"/>
        <v>42</v>
      </c>
      <c r="CI12" s="4"/>
      <c r="CJ12" s="4">
        <v>12</v>
      </c>
      <c r="CK12" s="4">
        <v>4</v>
      </c>
      <c r="CL12" s="4">
        <v>6</v>
      </c>
      <c r="CN12" s="10">
        <f t="shared" ca="1" si="29"/>
        <v>0.91981281813505089</v>
      </c>
      <c r="CO12" s="11">
        <f t="shared" ca="1" si="30"/>
        <v>6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0.68016464324862336</v>
      </c>
      <c r="BT13" s="11">
        <f t="shared" ca="1" si="24"/>
        <v>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0.74808642142231263</v>
      </c>
      <c r="CA13" s="11">
        <f t="shared" ca="1" si="26"/>
        <v>22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0.51424094833507783</v>
      </c>
      <c r="CH13" s="11">
        <f t="shared" ca="1" si="28"/>
        <v>31</v>
      </c>
      <c r="CI13" s="4"/>
      <c r="CJ13" s="4">
        <v>13</v>
      </c>
      <c r="CK13" s="4">
        <v>4</v>
      </c>
      <c r="CL13" s="4">
        <v>7</v>
      </c>
      <c r="CN13" s="10">
        <f t="shared" ca="1" si="29"/>
        <v>6.1344973459494301E-2</v>
      </c>
      <c r="CO13" s="11">
        <f t="shared" ca="1" si="30"/>
        <v>42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9</v>
      </c>
      <c r="F14" s="29" t="str">
        <f ca="1">IF(AND(G14=0,H14=0),"",".")</f>
        <v>.</v>
      </c>
      <c r="G14" s="29">
        <f ca="1">$BI3</f>
        <v>6</v>
      </c>
      <c r="H14" s="29">
        <f ca="1">$BN3</f>
        <v>3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5</v>
      </c>
      <c r="P14" s="29" t="str">
        <f ca="1">IF(AND(Q14=0,R14=0),"",".")</f>
        <v>.</v>
      </c>
      <c r="Q14" s="29">
        <f ca="1">$BI4</f>
        <v>8</v>
      </c>
      <c r="R14" s="29">
        <f ca="1">$BN4</f>
        <v>9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0.5180657929381941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0.93661422996423316</v>
      </c>
      <c r="CA14" s="11">
        <f t="shared" ca="1" si="26"/>
        <v>9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0.9896358125669541</v>
      </c>
      <c r="CH14" s="11">
        <f t="shared" ca="1" si="28"/>
        <v>1</v>
      </c>
      <c r="CI14" s="4"/>
      <c r="CJ14" s="4">
        <v>14</v>
      </c>
      <c r="CK14" s="4">
        <v>4</v>
      </c>
      <c r="CL14" s="4">
        <v>8</v>
      </c>
      <c r="CN14" s="10">
        <f t="shared" ca="1" si="29"/>
        <v>0.36298038015901546</v>
      </c>
      <c r="CO14" s="11">
        <f t="shared" ca="1" si="30"/>
        <v>28</v>
      </c>
      <c r="CP14" s="4"/>
      <c r="CQ14" s="4">
        <v>14</v>
      </c>
      <c r="CR14" s="4">
        <v>5</v>
      </c>
      <c r="CS14" s="4">
        <v>8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5</v>
      </c>
      <c r="F15" s="29" t="str">
        <f ca="1">IF(AND(G15=0,H15=0),"",".")</f>
        <v>.</v>
      </c>
      <c r="G15" s="29">
        <f ca="1">$BJ3</f>
        <v>9</v>
      </c>
      <c r="H15" s="29">
        <f ca="1">$BO3</f>
        <v>7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4</v>
      </c>
      <c r="P15" s="29" t="str">
        <f ca="1">IF(AND(Q15=0,R15=0),"",".")</f>
        <v>.</v>
      </c>
      <c r="Q15" s="29">
        <f ca="1">$BJ4</f>
        <v>2</v>
      </c>
      <c r="R15" s="29">
        <f ca="1">$BO4</f>
        <v>7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0.10996595556390709</v>
      </c>
      <c r="BT15" s="11">
        <f t="shared" ca="1" si="24"/>
        <v>16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0.61603726862086983</v>
      </c>
      <c r="CA15" s="11">
        <f t="shared" ca="1" si="26"/>
        <v>29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0.43087442592316061</v>
      </c>
      <c r="CH15" s="11">
        <f t="shared" ca="1" si="28"/>
        <v>34</v>
      </c>
      <c r="CI15" s="4"/>
      <c r="CJ15" s="4">
        <v>15</v>
      </c>
      <c r="CK15" s="4">
        <v>4</v>
      </c>
      <c r="CL15" s="4">
        <v>9</v>
      </c>
      <c r="CN15" s="10">
        <f t="shared" ca="1" si="29"/>
        <v>0.71358412318130027</v>
      </c>
      <c r="CO15" s="11">
        <f t="shared" ca="1" si="30"/>
        <v>17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29"/>
      <c r="D16" s="29">
        <f ca="1">$AQ3</f>
        <v>1</v>
      </c>
      <c r="E16" s="29">
        <f ca="1">$AR3</f>
        <v>5</v>
      </c>
      <c r="F16" s="29" t="str">
        <f>$AS3</f>
        <v>.</v>
      </c>
      <c r="G16" s="29">
        <f ca="1">$AT3</f>
        <v>6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1</v>
      </c>
      <c r="O16" s="29">
        <f ca="1">$AR4</f>
        <v>0</v>
      </c>
      <c r="P16" s="29" t="str">
        <f>$AS4</f>
        <v>.</v>
      </c>
      <c r="Q16" s="29">
        <f ca="1">$AT4</f>
        <v>1</v>
      </c>
      <c r="R16" s="29">
        <f ca="1">$AU4</f>
        <v>6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0.47525822024759734</v>
      </c>
      <c r="BT16" s="11">
        <f t="shared" ca="1" si="24"/>
        <v>10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0.57781989107147447</v>
      </c>
      <c r="CA16" s="11">
        <f t="shared" ca="1" si="26"/>
        <v>31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0.9220129013365983</v>
      </c>
      <c r="CH16" s="11">
        <f t="shared" ca="1" si="28"/>
        <v>7</v>
      </c>
      <c r="CI16" s="4"/>
      <c r="CJ16" s="4">
        <v>16</v>
      </c>
      <c r="CK16" s="4">
        <v>5</v>
      </c>
      <c r="CL16" s="4">
        <v>4</v>
      </c>
      <c r="CN16" s="10">
        <f t="shared" ca="1" si="29"/>
        <v>0.46940259054128619</v>
      </c>
      <c r="CO16" s="11">
        <f t="shared" ca="1" si="30"/>
        <v>25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3.1683659851014845E-2</v>
      </c>
      <c r="BT17" s="11">
        <f t="shared" ca="1" si="24"/>
        <v>18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0.95261795517517722</v>
      </c>
      <c r="CA17" s="11">
        <f t="shared" ca="1" si="26"/>
        <v>6</v>
      </c>
      <c r="CB17" s="4"/>
      <c r="CC17" s="4">
        <v>17</v>
      </c>
      <c r="CD17" s="4">
        <v>2</v>
      </c>
      <c r="CE17" s="4">
        <v>8</v>
      </c>
      <c r="CG17" s="10">
        <f t="shared" ca="1" si="27"/>
        <v>9.1832315018920085E-2</v>
      </c>
      <c r="CH17" s="11">
        <f t="shared" ca="1" si="28"/>
        <v>50</v>
      </c>
      <c r="CI17" s="4"/>
      <c r="CJ17" s="4">
        <v>17</v>
      </c>
      <c r="CK17" s="4">
        <v>5</v>
      </c>
      <c r="CL17" s="4">
        <v>5</v>
      </c>
      <c r="CN17" s="10">
        <f t="shared" ca="1" si="29"/>
        <v>0.89911496551984504</v>
      </c>
      <c r="CO17" s="11">
        <f t="shared" ca="1" si="30"/>
        <v>7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0.20009999599007255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0.4920028750266604</v>
      </c>
      <c r="CA18" s="11">
        <f t="shared" ca="1" si="26"/>
        <v>39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0.53842466776611586</v>
      </c>
      <c r="CH18" s="11">
        <f t="shared" ca="1" si="28"/>
        <v>29</v>
      </c>
      <c r="CI18" s="4"/>
      <c r="CJ18" s="4">
        <v>18</v>
      </c>
      <c r="CK18" s="4">
        <v>5</v>
      </c>
      <c r="CL18" s="4">
        <v>6</v>
      </c>
      <c r="CN18" s="10">
        <f t="shared" ca="1" si="29"/>
        <v>0.61085045771047142</v>
      </c>
      <c r="CO18" s="11">
        <f t="shared" ca="1" si="30"/>
        <v>22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78" t="str">
        <f ca="1">$Y5/100&amp;$Z5&amp;$AA5/100&amp;$AB5</f>
        <v>3.68＋3.47＝</v>
      </c>
      <c r="D19" s="79"/>
      <c r="E19" s="79"/>
      <c r="F19" s="79"/>
      <c r="G19" s="69">
        <f ca="1">$AC5/100</f>
        <v>7.15</v>
      </c>
      <c r="H19" s="70"/>
      <c r="I19" s="21"/>
      <c r="J19" s="22"/>
      <c r="K19" s="20"/>
      <c r="L19" s="13"/>
      <c r="M19" s="78" t="str">
        <f ca="1">$Y6/100&amp;$Z6&amp;$AA6/100&amp;$AB6</f>
        <v>1.68＋7.34＝</v>
      </c>
      <c r="N19" s="79"/>
      <c r="O19" s="79"/>
      <c r="P19" s="79"/>
      <c r="Q19" s="69">
        <f ca="1">$AC6/100</f>
        <v>9.02</v>
      </c>
      <c r="R19" s="7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0.40791044043116931</v>
      </c>
      <c r="CA19" s="11">
        <f t="shared" ca="1" si="26"/>
        <v>46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0.7143899284048193</v>
      </c>
      <c r="CH19" s="11">
        <f t="shared" ca="1" si="28"/>
        <v>16</v>
      </c>
      <c r="CI19" s="4"/>
      <c r="CJ19" s="4">
        <v>19</v>
      </c>
      <c r="CK19" s="4">
        <v>5</v>
      </c>
      <c r="CL19" s="4">
        <v>7</v>
      </c>
      <c r="CN19" s="10">
        <f t="shared" ca="1" si="29"/>
        <v>0.80181518682483799</v>
      </c>
      <c r="CO19" s="11">
        <f t="shared" ca="1" si="30"/>
        <v>10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0.30007966317395351</v>
      </c>
      <c r="CA20" s="11">
        <f t="shared" ca="1" si="26"/>
        <v>55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0.88560242072581241</v>
      </c>
      <c r="CH20" s="11">
        <f t="shared" ca="1" si="28"/>
        <v>9</v>
      </c>
      <c r="CI20" s="4"/>
      <c r="CJ20" s="4">
        <v>20</v>
      </c>
      <c r="CK20" s="4">
        <v>5</v>
      </c>
      <c r="CL20" s="4">
        <v>8</v>
      </c>
      <c r="CN20" s="10">
        <f t="shared" ca="1" si="29"/>
        <v>0.44547150724812046</v>
      </c>
      <c r="CO20" s="11">
        <f t="shared" ca="1" si="30"/>
        <v>26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3</v>
      </c>
      <c r="F21" s="29" t="str">
        <f ca="1">IF(AND(G21=0,H21=0),"",".")</f>
        <v>.</v>
      </c>
      <c r="G21" s="29">
        <f ca="1">$BI5</f>
        <v>6</v>
      </c>
      <c r="H21" s="29">
        <f ca="1">$BN5</f>
        <v>8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1</v>
      </c>
      <c r="P21" s="29" t="str">
        <f ca="1">IF(AND(Q21=0,R21=0),"",".")</f>
        <v>.</v>
      </c>
      <c r="Q21" s="29">
        <f ca="1">$BI6</f>
        <v>6</v>
      </c>
      <c r="R21" s="29">
        <f ca="1">$BN6</f>
        <v>8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0.25208240839766272</v>
      </c>
      <c r="CA21" s="11">
        <f t="shared" ca="1" si="26"/>
        <v>63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0.69058364390043392</v>
      </c>
      <c r="CH21" s="11">
        <f t="shared" ca="1" si="28"/>
        <v>19</v>
      </c>
      <c r="CI21" s="4"/>
      <c r="CJ21" s="4">
        <v>21</v>
      </c>
      <c r="CK21" s="4">
        <v>5</v>
      </c>
      <c r="CL21" s="4">
        <v>9</v>
      </c>
      <c r="CN21" s="10">
        <f t="shared" ca="1" si="29"/>
        <v>0.17333926188180915</v>
      </c>
      <c r="CO21" s="11">
        <f t="shared" ca="1" si="30"/>
        <v>35</v>
      </c>
      <c r="CP21" s="4"/>
      <c r="CQ21" s="4">
        <v>21</v>
      </c>
      <c r="CR21" s="4">
        <v>6</v>
      </c>
      <c r="CS21" s="4">
        <v>9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3</v>
      </c>
      <c r="F22" s="29" t="str">
        <f ca="1">IF(AND(G22=0,H22=0),"",".")</f>
        <v>.</v>
      </c>
      <c r="G22" s="29">
        <f ca="1">$BJ5</f>
        <v>4</v>
      </c>
      <c r="H22" s="29">
        <f ca="1">$BO5</f>
        <v>7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7</v>
      </c>
      <c r="P22" s="29" t="str">
        <f ca="1">IF(AND(Q22=0,R22=0),"",".")</f>
        <v>.</v>
      </c>
      <c r="Q22" s="29">
        <f ca="1">$BJ6</f>
        <v>3</v>
      </c>
      <c r="R22" s="29">
        <f ca="1">$BO6</f>
        <v>4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0.18571575291905218</v>
      </c>
      <c r="CA22" s="11">
        <f t="shared" ca="1" si="26"/>
        <v>66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0.97161534384996273</v>
      </c>
      <c r="CH22" s="11">
        <f t="shared" ca="1" si="28"/>
        <v>2</v>
      </c>
      <c r="CI22" s="4"/>
      <c r="CJ22" s="4">
        <v>22</v>
      </c>
      <c r="CK22" s="4">
        <v>6</v>
      </c>
      <c r="CL22" s="4">
        <v>3</v>
      </c>
      <c r="CN22" s="10">
        <f t="shared" ca="1" si="29"/>
        <v>0.69233188292064562</v>
      </c>
      <c r="CO22" s="11">
        <f t="shared" ca="1" si="30"/>
        <v>18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7</v>
      </c>
      <c r="F23" s="29" t="str">
        <f>$AS5</f>
        <v>.</v>
      </c>
      <c r="G23" s="29">
        <f ca="1">$AT5</f>
        <v>1</v>
      </c>
      <c r="H23" s="29">
        <f ca="1">$AU5</f>
        <v>5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9</v>
      </c>
      <c r="P23" s="29" t="str">
        <f>$AS6</f>
        <v>.</v>
      </c>
      <c r="Q23" s="29">
        <f ca="1">$AT6</f>
        <v>0</v>
      </c>
      <c r="R23" s="29">
        <f ca="1">$AU6</f>
        <v>2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0.62265209403663402</v>
      </c>
      <c r="CA23" s="11">
        <f t="shared" ca="1" si="26"/>
        <v>28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0.93693913577838217</v>
      </c>
      <c r="CH23" s="11">
        <f t="shared" ca="1" si="28"/>
        <v>6</v>
      </c>
      <c r="CI23" s="4"/>
      <c r="CJ23" s="4">
        <v>23</v>
      </c>
      <c r="CK23" s="4">
        <v>6</v>
      </c>
      <c r="CL23" s="4">
        <v>4</v>
      </c>
      <c r="CN23" s="10">
        <f t="shared" ca="1" si="29"/>
        <v>0.65816475016402498</v>
      </c>
      <c r="CO23" s="11">
        <f t="shared" ca="1" si="30"/>
        <v>20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0.26554417600071323</v>
      </c>
      <c r="CA24" s="11">
        <f t="shared" ca="1" si="26"/>
        <v>60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0.89543187347114173</v>
      </c>
      <c r="CH24" s="11">
        <f t="shared" ca="1" si="28"/>
        <v>8</v>
      </c>
      <c r="CI24" s="4"/>
      <c r="CJ24" s="4">
        <v>24</v>
      </c>
      <c r="CK24" s="4">
        <v>6</v>
      </c>
      <c r="CL24" s="4">
        <v>5</v>
      </c>
      <c r="CN24" s="10">
        <f t="shared" ca="1" si="29"/>
        <v>0.33851974100214932</v>
      </c>
      <c r="CO24" s="11">
        <f t="shared" ca="1" si="30"/>
        <v>30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0.34545337816527655</v>
      </c>
      <c r="CA25" s="11">
        <f t="shared" ca="1" si="26"/>
        <v>54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0.57171761047272718</v>
      </c>
      <c r="CH25" s="11">
        <f t="shared" ca="1" si="28"/>
        <v>24</v>
      </c>
      <c r="CI25" s="4"/>
      <c r="CJ25" s="4">
        <v>25</v>
      </c>
      <c r="CK25" s="4">
        <v>6</v>
      </c>
      <c r="CL25" s="4">
        <v>6</v>
      </c>
      <c r="CN25" s="10">
        <f t="shared" ca="1" si="29"/>
        <v>3.8914686267693899E-2</v>
      </c>
      <c r="CO25" s="11">
        <f t="shared" ca="1" si="30"/>
        <v>45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78" t="str">
        <f ca="1">$Y7/100&amp;$Z7&amp;$AA7/100&amp;$AB7</f>
        <v>7.39＋4.92＝</v>
      </c>
      <c r="D26" s="79"/>
      <c r="E26" s="79"/>
      <c r="F26" s="79"/>
      <c r="G26" s="69">
        <f ca="1">$AC7/100</f>
        <v>12.31</v>
      </c>
      <c r="H26" s="70"/>
      <c r="I26" s="21"/>
      <c r="J26" s="22"/>
      <c r="K26" s="20"/>
      <c r="L26" s="13"/>
      <c r="M26" s="78" t="str">
        <f ca="1">$Y8/100&amp;$Z8&amp;$AA8/100&amp;$AB8</f>
        <v>1.82＋3.58＝</v>
      </c>
      <c r="N26" s="79"/>
      <c r="O26" s="79"/>
      <c r="P26" s="79"/>
      <c r="Q26" s="69">
        <f ca="1">$AC8/100</f>
        <v>5.4</v>
      </c>
      <c r="R26" s="7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8.8153761297929956E-2</v>
      </c>
      <c r="CA26" s="11">
        <f t="shared" ca="1" si="26"/>
        <v>73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0.13887588902940551</v>
      </c>
      <c r="CH26" s="11">
        <f t="shared" ca="1" si="28"/>
        <v>48</v>
      </c>
      <c r="CI26" s="4"/>
      <c r="CJ26" s="4">
        <v>26</v>
      </c>
      <c r="CK26" s="4">
        <v>6</v>
      </c>
      <c r="CL26" s="4">
        <v>7</v>
      </c>
      <c r="CN26" s="10">
        <f t="shared" ca="1" si="29"/>
        <v>0.5045283693272461</v>
      </c>
      <c r="CO26" s="11">
        <f t="shared" ca="1" si="30"/>
        <v>23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0.70084379241770478</v>
      </c>
      <c r="CA27" s="11">
        <f t="shared" ca="1" si="26"/>
        <v>23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0.95968525299071561</v>
      </c>
      <c r="CH27" s="11">
        <f t="shared" ca="1" si="28"/>
        <v>3</v>
      </c>
      <c r="CI27" s="4"/>
      <c r="CJ27" s="4">
        <v>27</v>
      </c>
      <c r="CK27" s="4">
        <v>6</v>
      </c>
      <c r="CL27" s="4">
        <v>8</v>
      </c>
      <c r="CN27" s="10">
        <f t="shared" ca="1" si="29"/>
        <v>6.7465879837473097E-2</v>
      </c>
      <c r="CO27" s="11">
        <f t="shared" ca="1" si="30"/>
        <v>41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7</v>
      </c>
      <c r="F28" s="29" t="str">
        <f ca="1">IF(AND(G28=0,H28=0),"",".")</f>
        <v>.</v>
      </c>
      <c r="G28" s="29">
        <f ca="1">$BI7</f>
        <v>3</v>
      </c>
      <c r="H28" s="29">
        <f ca="1">$BN7</f>
        <v>9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1</v>
      </c>
      <c r="P28" s="29" t="str">
        <f ca="1">IF(AND(Q28=0,R28=0),"",".")</f>
        <v>.</v>
      </c>
      <c r="Q28" s="29">
        <f ca="1">$BI8</f>
        <v>8</v>
      </c>
      <c r="R28" s="29">
        <f ca="1">$BN8</f>
        <v>2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0.56153371796377316</v>
      </c>
      <c r="CA28" s="11">
        <f t="shared" ca="1" si="26"/>
        <v>33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0.20399339945658101</v>
      </c>
      <c r="CH28" s="11">
        <f t="shared" ca="1" si="28"/>
        <v>45</v>
      </c>
      <c r="CI28" s="4"/>
      <c r="CJ28" s="4">
        <v>28</v>
      </c>
      <c r="CK28" s="4">
        <v>6</v>
      </c>
      <c r="CL28" s="4">
        <v>9</v>
      </c>
      <c r="CN28" s="10">
        <f t="shared" ca="1" si="29"/>
        <v>0.984922720936388</v>
      </c>
      <c r="CO28" s="11">
        <f t="shared" ca="1" si="30"/>
        <v>1</v>
      </c>
      <c r="CP28" s="4"/>
      <c r="CQ28" s="4">
        <v>28</v>
      </c>
      <c r="CR28" s="4">
        <v>7</v>
      </c>
      <c r="CS28" s="4">
        <v>9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4</v>
      </c>
      <c r="F29" s="29" t="str">
        <f ca="1">IF(AND(G29=0,H29=0),"",".")</f>
        <v>.</v>
      </c>
      <c r="G29" s="29">
        <f ca="1">$BJ7</f>
        <v>9</v>
      </c>
      <c r="H29" s="29">
        <f ca="1">$BO7</f>
        <v>2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3</v>
      </c>
      <c r="P29" s="29" t="str">
        <f ca="1">IF(AND(Q29=0,R29=0),"",".")</f>
        <v>.</v>
      </c>
      <c r="Q29" s="29">
        <f ca="1">$BJ8</f>
        <v>5</v>
      </c>
      <c r="R29" s="29">
        <f ca="1">$BO8</f>
        <v>8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0.57304715709556697</v>
      </c>
      <c r="CA29" s="11">
        <f t="shared" ca="1" si="26"/>
        <v>32</v>
      </c>
      <c r="CB29" s="4"/>
      <c r="CC29" s="4">
        <v>29</v>
      </c>
      <c r="CD29" s="4">
        <v>4</v>
      </c>
      <c r="CE29" s="4">
        <v>2</v>
      </c>
      <c r="CG29" s="10">
        <f t="shared" ca="1" si="27"/>
        <v>6.1013417194917263E-2</v>
      </c>
      <c r="CH29" s="11">
        <f t="shared" ca="1" si="28"/>
        <v>51</v>
      </c>
      <c r="CI29" s="4"/>
      <c r="CJ29" s="4">
        <v>29</v>
      </c>
      <c r="CK29" s="4">
        <v>7</v>
      </c>
      <c r="CL29" s="4">
        <v>2</v>
      </c>
      <c r="CN29" s="10">
        <f t="shared" ca="1" si="29"/>
        <v>0.14912326261521958</v>
      </c>
      <c r="CO29" s="11">
        <f t="shared" ca="1" si="30"/>
        <v>36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1</v>
      </c>
      <c r="E30" s="29">
        <f ca="1">$AR7</f>
        <v>2</v>
      </c>
      <c r="F30" s="29" t="str">
        <f>$AS7</f>
        <v>.</v>
      </c>
      <c r="G30" s="29">
        <f ca="1">$AT7</f>
        <v>3</v>
      </c>
      <c r="H30" s="29">
        <f ca="1">$AU7</f>
        <v>1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5</v>
      </c>
      <c r="P30" s="29" t="str">
        <f>$AS8</f>
        <v>.</v>
      </c>
      <c r="Q30" s="29">
        <f ca="1">$AT8</f>
        <v>4</v>
      </c>
      <c r="R30" s="29">
        <f ca="1">$AU8</f>
        <v>0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0.10157870509763467</v>
      </c>
      <c r="CA30" s="11">
        <f t="shared" ca="1" si="26"/>
        <v>71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0.26142568304190283</v>
      </c>
      <c r="CH30" s="11">
        <f t="shared" ca="1" si="28"/>
        <v>43</v>
      </c>
      <c r="CI30" s="4"/>
      <c r="CJ30" s="4">
        <v>30</v>
      </c>
      <c r="CK30" s="4">
        <v>7</v>
      </c>
      <c r="CL30" s="4">
        <v>3</v>
      </c>
      <c r="CN30" s="10">
        <f t="shared" ca="1" si="29"/>
        <v>0.35980479853775416</v>
      </c>
      <c r="CO30" s="11">
        <f t="shared" ca="1" si="30"/>
        <v>29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0.51462637266323097</v>
      </c>
      <c r="CA31" s="11">
        <f t="shared" ca="1" si="26"/>
        <v>37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0.74701333123182889</v>
      </c>
      <c r="CH31" s="11">
        <f t="shared" ca="1" si="28"/>
        <v>14</v>
      </c>
      <c r="CI31" s="4"/>
      <c r="CJ31" s="4">
        <v>31</v>
      </c>
      <c r="CK31" s="4">
        <v>7</v>
      </c>
      <c r="CL31" s="4">
        <v>4</v>
      </c>
      <c r="CN31" s="10">
        <f t="shared" ca="1" si="29"/>
        <v>0.36381918458592977</v>
      </c>
      <c r="CO31" s="11">
        <f t="shared" ca="1" si="30"/>
        <v>27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1" t="str">
        <f>A1</f>
        <v>小数 たし算 小数第二位 (1.11) くり上がり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0.83238563796520493</v>
      </c>
      <c r="CA32" s="11">
        <f t="shared" ca="1" si="26"/>
        <v>17</v>
      </c>
      <c r="CB32" s="4"/>
      <c r="CC32" s="4">
        <v>32</v>
      </c>
      <c r="CD32" s="4">
        <v>4</v>
      </c>
      <c r="CE32" s="4">
        <v>5</v>
      </c>
      <c r="CG32" s="10">
        <f t="shared" ca="1" si="27"/>
        <v>6.4109511764237626E-3</v>
      </c>
      <c r="CH32" s="11">
        <f t="shared" ca="1" si="28"/>
        <v>55</v>
      </c>
      <c r="CI32" s="4"/>
      <c r="CJ32" s="4">
        <v>32</v>
      </c>
      <c r="CK32" s="4">
        <v>7</v>
      </c>
      <c r="CL32" s="4">
        <v>5</v>
      </c>
      <c r="CM32" s="4"/>
      <c r="CN32" s="10">
        <f t="shared" ca="1" si="29"/>
        <v>0.73968161468071159</v>
      </c>
      <c r="CO32" s="11">
        <f t="shared" ca="1" si="30"/>
        <v>14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82" t="str">
        <f t="shared" ref="A33:F33" si="31">A2</f>
        <v>　　月  　 　日</v>
      </c>
      <c r="B33" s="83"/>
      <c r="C33" s="83"/>
      <c r="D33" s="83"/>
      <c r="E33" s="84"/>
      <c r="F33" s="85" t="str">
        <f t="shared" si="31"/>
        <v>名前</v>
      </c>
      <c r="G33" s="85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0.10300684486850931</v>
      </c>
      <c r="CA33" s="11">
        <f t="shared" ca="1" si="26"/>
        <v>70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0.25365970274859795</v>
      </c>
      <c r="CH33" s="11">
        <f t="shared" ca="1" si="28"/>
        <v>44</v>
      </c>
      <c r="CI33" s="4"/>
      <c r="CJ33" s="4">
        <v>33</v>
      </c>
      <c r="CK33" s="4">
        <v>7</v>
      </c>
      <c r="CL33" s="4">
        <v>6</v>
      </c>
      <c r="CN33" s="10">
        <f t="shared" ca="1" si="29"/>
        <v>4.3444906862277088E-2</v>
      </c>
      <c r="CO33" s="11">
        <f t="shared" ca="1" si="30"/>
        <v>44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2.3445038399469431E-2</v>
      </c>
      <c r="CA34" s="11">
        <f t="shared" ca="1" si="26"/>
        <v>79</v>
      </c>
      <c r="CB34" s="4"/>
      <c r="CC34" s="4">
        <v>34</v>
      </c>
      <c r="CD34" s="4">
        <v>4</v>
      </c>
      <c r="CE34" s="4">
        <v>7</v>
      </c>
      <c r="CG34" s="10">
        <f t="shared" ca="1" si="27"/>
        <v>9.5751881059647159E-2</v>
      </c>
      <c r="CH34" s="11">
        <f t="shared" ca="1" si="28"/>
        <v>49</v>
      </c>
      <c r="CI34" s="4"/>
      <c r="CJ34" s="4">
        <v>34</v>
      </c>
      <c r="CK34" s="4">
        <v>7</v>
      </c>
      <c r="CL34" s="4">
        <v>7</v>
      </c>
      <c r="CN34" s="10">
        <f t="shared" ca="1" si="29"/>
        <v>0.27920884202816765</v>
      </c>
      <c r="CO34" s="11">
        <f t="shared" ca="1" si="30"/>
        <v>33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1.2678810537579688E-2</v>
      </c>
      <c r="CA35" s="11">
        <f t="shared" ca="1" si="26"/>
        <v>80</v>
      </c>
      <c r="CB35" s="4"/>
      <c r="CC35" s="4">
        <v>35</v>
      </c>
      <c r="CD35" s="4">
        <v>4</v>
      </c>
      <c r="CE35" s="4">
        <v>8</v>
      </c>
      <c r="CG35" s="10">
        <f t="shared" ca="1" si="27"/>
        <v>5.6101797816564214E-2</v>
      </c>
      <c r="CH35" s="11">
        <f t="shared" ca="1" si="28"/>
        <v>52</v>
      </c>
      <c r="CI35" s="4"/>
      <c r="CJ35" s="4">
        <v>35</v>
      </c>
      <c r="CK35" s="4">
        <v>7</v>
      </c>
      <c r="CL35" s="4">
        <v>8</v>
      </c>
      <c r="CN35" s="10">
        <f t="shared" ca="1" si="29"/>
        <v>0.72673694671672862</v>
      </c>
      <c r="CO35" s="11">
        <f t="shared" ca="1" si="30"/>
        <v>15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45"/>
      <c r="B36" s="46"/>
      <c r="C36" s="78" t="str">
        <f t="shared" ref="C36" ca="1" si="32">C5</f>
        <v>6.55＋7.57＝</v>
      </c>
      <c r="D36" s="79"/>
      <c r="E36" s="79"/>
      <c r="F36" s="79"/>
      <c r="G36" s="89">
        <f ca="1">G5</f>
        <v>14.12</v>
      </c>
      <c r="H36" s="90"/>
      <c r="I36" s="47"/>
      <c r="J36" s="48"/>
      <c r="K36" s="25"/>
      <c r="L36" s="25"/>
      <c r="M36" s="78" t="str">
        <f t="shared" ref="M36" ca="1" si="33">M5</f>
        <v>5.66＋8.79＝</v>
      </c>
      <c r="N36" s="79"/>
      <c r="O36" s="79"/>
      <c r="P36" s="79"/>
      <c r="Q36" s="89">
        <f ca="1">Q5</f>
        <v>14.45</v>
      </c>
      <c r="R36" s="90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1</v>
      </c>
      <c r="AB36" s="49">
        <f t="shared" ref="AB36" ca="1" si="35">AU1</f>
        <v>2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0.67756047799566976</v>
      </c>
      <c r="CA36" s="11">
        <f t="shared" ca="1" si="26"/>
        <v>24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0.75471919827082146</v>
      </c>
      <c r="CH36" s="11">
        <f t="shared" ca="1" si="28"/>
        <v>13</v>
      </c>
      <c r="CI36" s="4"/>
      <c r="CJ36" s="4">
        <v>36</v>
      </c>
      <c r="CK36" s="4">
        <v>7</v>
      </c>
      <c r="CL36" s="4">
        <v>9</v>
      </c>
      <c r="CN36" s="10">
        <f t="shared" ca="1" si="29"/>
        <v>9.1288431034147521E-2</v>
      </c>
      <c r="CO36" s="11">
        <f t="shared" ca="1" si="30"/>
        <v>39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4</v>
      </c>
      <c r="AB37" s="49">
        <f t="shared" ca="1" si="37"/>
        <v>5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0.17244526517366898</v>
      </c>
      <c r="CA37" s="11">
        <f t="shared" ca="1" si="26"/>
        <v>67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0.19492443476077526</v>
      </c>
      <c r="CH37" s="11">
        <f t="shared" ca="1" si="28"/>
        <v>46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0.13277030593022776</v>
      </c>
      <c r="CO37" s="11">
        <f t="shared" ca="1" si="30"/>
        <v>37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6</v>
      </c>
      <c r="F38" s="52" t="str">
        <f t="shared" ca="1" si="38"/>
        <v>.</v>
      </c>
      <c r="G38" s="53">
        <f t="shared" ca="1" si="38"/>
        <v>5</v>
      </c>
      <c r="H38" s="53">
        <f t="shared" ca="1" si="38"/>
        <v>5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5</v>
      </c>
      <c r="P38" s="52" t="str">
        <f t="shared" ca="1" si="39"/>
        <v>.</v>
      </c>
      <c r="Q38" s="53">
        <f t="shared" ca="1" si="39"/>
        <v>6</v>
      </c>
      <c r="R38" s="53">
        <f t="shared" ca="1" si="39"/>
        <v>6</v>
      </c>
      <c r="S38" s="30"/>
      <c r="T38" s="28"/>
      <c r="Y38" s="4" t="s">
        <v>39</v>
      </c>
      <c r="Z38" s="4" t="str">
        <f t="shared" ca="1" si="36"/>
        <v>OKB</v>
      </c>
      <c r="AA38" s="49">
        <f t="shared" ca="1" si="37"/>
        <v>6</v>
      </c>
      <c r="AB38" s="49">
        <f t="shared" ca="1" si="37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9.5828406696028656E-2</v>
      </c>
      <c r="CA38" s="11">
        <f t="shared" ca="1" si="26"/>
        <v>72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0.66761423410076914</v>
      </c>
      <c r="CH38" s="11">
        <f t="shared" ca="1" si="28"/>
        <v>20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0.67090732750704696</v>
      </c>
      <c r="CO38" s="11">
        <f t="shared" ca="1" si="30"/>
        <v>19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7</v>
      </c>
      <c r="F39" s="56" t="str">
        <f t="shared" ca="1" si="38"/>
        <v>.</v>
      </c>
      <c r="G39" s="57">
        <f t="shared" ca="1" si="38"/>
        <v>5</v>
      </c>
      <c r="H39" s="57">
        <f t="shared" ca="1" si="38"/>
        <v>7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8</v>
      </c>
      <c r="P39" s="56" t="str">
        <f t="shared" ca="1" si="40"/>
        <v>.</v>
      </c>
      <c r="Q39" s="57">
        <f t="shared" ca="1" si="40"/>
        <v>7</v>
      </c>
      <c r="R39" s="57">
        <f t="shared" ca="1" si="40"/>
        <v>9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1</v>
      </c>
      <c r="AB39" s="49">
        <f t="shared" ca="1" si="37"/>
        <v>6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0.12237807316196669</v>
      </c>
      <c r="CA39" s="11">
        <f t="shared" ca="1" si="26"/>
        <v>69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0.78207880290981568</v>
      </c>
      <c r="CH39" s="11">
        <f t="shared" ca="1" si="28"/>
        <v>11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0.7663538734016403</v>
      </c>
      <c r="CO39" s="11">
        <f t="shared" ca="1" si="30"/>
        <v>12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1</v>
      </c>
      <c r="E40" s="61">
        <f t="shared" ca="1" si="38"/>
        <v>4</v>
      </c>
      <c r="F40" s="61" t="str">
        <f t="shared" si="38"/>
        <v>.</v>
      </c>
      <c r="G40" s="62">
        <f t="shared" ca="1" si="38"/>
        <v>1</v>
      </c>
      <c r="H40" s="63">
        <f t="shared" ca="1" si="38"/>
        <v>2</v>
      </c>
      <c r="I40" s="64"/>
      <c r="J40" s="28"/>
      <c r="K40" s="13"/>
      <c r="L40" s="13"/>
      <c r="M40" s="59"/>
      <c r="N40" s="60">
        <f ca="1">N9</f>
        <v>1</v>
      </c>
      <c r="O40" s="61">
        <f t="shared" ca="1" si="40"/>
        <v>4</v>
      </c>
      <c r="P40" s="61" t="str">
        <f t="shared" si="40"/>
        <v>.</v>
      </c>
      <c r="Q40" s="62">
        <f t="shared" ca="1" si="40"/>
        <v>4</v>
      </c>
      <c r="R40" s="63">
        <f t="shared" ca="1" si="40"/>
        <v>5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1</v>
      </c>
      <c r="AB40" s="49">
        <f t="shared" ca="1" si="37"/>
        <v>5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0.24585730599128197</v>
      </c>
      <c r="CA40" s="11">
        <f t="shared" ca="1" si="26"/>
        <v>64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0.55518508213277029</v>
      </c>
      <c r="CH40" s="11">
        <f t="shared" ca="1" si="28"/>
        <v>27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0.49591044632070103</v>
      </c>
      <c r="CO40" s="11">
        <f t="shared" ca="1" si="30"/>
        <v>24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0</v>
      </c>
      <c r="AB41" s="49">
        <f t="shared" ca="1" si="37"/>
        <v>2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0.41308027542600023</v>
      </c>
      <c r="CA41" s="11">
        <f t="shared" ca="1" si="26"/>
        <v>45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0.29261007265303418</v>
      </c>
      <c r="CH41" s="11">
        <f t="shared" ca="1" si="28"/>
        <v>40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0.9372754802406601</v>
      </c>
      <c r="CO41" s="11">
        <f t="shared" ca="1" si="30"/>
        <v>5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3</v>
      </c>
      <c r="AB42" s="49">
        <f t="shared" ca="1" si="37"/>
        <v>1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0.37445928706769493</v>
      </c>
      <c r="CA42" s="11">
        <f t="shared" ca="1" si="26"/>
        <v>50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0.39372883788468604</v>
      </c>
      <c r="CH42" s="11">
        <f t="shared" ca="1" si="28"/>
        <v>36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0.3096834781264387</v>
      </c>
      <c r="CO42" s="11">
        <f t="shared" ca="1" si="30"/>
        <v>32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8" t="str">
        <f t="shared" ref="C43" ca="1" si="41">C12</f>
        <v>9.63＋5.97＝</v>
      </c>
      <c r="D43" s="79"/>
      <c r="E43" s="79"/>
      <c r="F43" s="79"/>
      <c r="G43" s="89">
        <f ca="1">G12</f>
        <v>15.6</v>
      </c>
      <c r="H43" s="90"/>
      <c r="I43" s="47"/>
      <c r="J43" s="28"/>
      <c r="K43" s="24"/>
      <c r="L43" s="25"/>
      <c r="M43" s="78" t="str">
        <f t="shared" ref="M43" ca="1" si="42">M12</f>
        <v>5.89＋4.27＝</v>
      </c>
      <c r="N43" s="79"/>
      <c r="O43" s="79"/>
      <c r="P43" s="79"/>
      <c r="Q43" s="89">
        <f ca="1">Q12</f>
        <v>10.16</v>
      </c>
      <c r="R43" s="90"/>
      <c r="S43" s="47"/>
      <c r="T43" s="28"/>
      <c r="Y43" s="4" t="s">
        <v>31</v>
      </c>
      <c r="Z43" s="4" t="str">
        <f t="shared" ca="1" si="36"/>
        <v>OKB</v>
      </c>
      <c r="AA43" s="49">
        <f t="shared" ca="1" si="37"/>
        <v>4</v>
      </c>
      <c r="AB43" s="49">
        <f t="shared" ca="1" si="37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0.88916333500562938</v>
      </c>
      <c r="CA43" s="11">
        <f t="shared" ca="1" si="26"/>
        <v>13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0.71251052657610225</v>
      </c>
      <c r="CH43" s="11">
        <f t="shared" ca="1" si="28"/>
        <v>18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0.77576379889765079</v>
      </c>
      <c r="CO43" s="11">
        <f t="shared" ca="1" si="30"/>
        <v>11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5</v>
      </c>
      <c r="AB44" s="49">
        <f t="shared" ca="1" si="37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8.3032248198559033E-3</v>
      </c>
      <c r="CA44" s="11">
        <f t="shared" ca="1" si="26"/>
        <v>81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0.44345437047033609</v>
      </c>
      <c r="CH44" s="11">
        <f t="shared" ca="1" si="28"/>
        <v>33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0.72484343358421621</v>
      </c>
      <c r="CO44" s="11">
        <f t="shared" ca="1" si="30"/>
        <v>16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9</v>
      </c>
      <c r="F45" s="52" t="str">
        <f t="shared" ca="1" si="43"/>
        <v>.</v>
      </c>
      <c r="G45" s="53">
        <f t="shared" ca="1" si="43"/>
        <v>6</v>
      </c>
      <c r="H45" s="53">
        <f t="shared" ca="1" si="43"/>
        <v>3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5</v>
      </c>
      <c r="P45" s="52" t="str">
        <f t="shared" ca="1" si="44"/>
        <v>.</v>
      </c>
      <c r="Q45" s="53">
        <f t="shared" ca="1" si="44"/>
        <v>8</v>
      </c>
      <c r="R45" s="53">
        <f t="shared" ca="1" si="44"/>
        <v>9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0</v>
      </c>
      <c r="AB45" s="49">
        <f t="shared" ca="1" si="37"/>
        <v>1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0.46427209104050493</v>
      </c>
      <c r="CA45" s="11">
        <f t="shared" ca="1" si="26"/>
        <v>41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0.31855855678896983</v>
      </c>
      <c r="CH45" s="11">
        <f t="shared" ca="1" si="28"/>
        <v>39</v>
      </c>
      <c r="CI45" s="4"/>
      <c r="CJ45" s="4">
        <v>45</v>
      </c>
      <c r="CK45" s="4">
        <v>8</v>
      </c>
      <c r="CL45" s="4">
        <v>9</v>
      </c>
      <c r="CN45" s="10">
        <f t="shared" ca="1" si="29"/>
        <v>0.82684336447896656</v>
      </c>
      <c r="CO45" s="11">
        <f t="shared" ca="1" si="30"/>
        <v>9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5</v>
      </c>
      <c r="F46" s="56" t="str">
        <f t="shared" ca="1" si="45"/>
        <v>.</v>
      </c>
      <c r="G46" s="57">
        <f t="shared" ca="1" si="45"/>
        <v>9</v>
      </c>
      <c r="H46" s="57">
        <f t="shared" ca="1" si="45"/>
        <v>7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4</v>
      </c>
      <c r="P46" s="56" t="str">
        <f t="shared" ca="1" si="46"/>
        <v>.</v>
      </c>
      <c r="Q46" s="57">
        <f t="shared" ca="1" si="46"/>
        <v>2</v>
      </c>
      <c r="R46" s="57">
        <f t="shared" ca="1" si="46"/>
        <v>7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3</v>
      </c>
      <c r="AB46" s="49">
        <f t="shared" ca="1" si="37"/>
        <v>3</v>
      </c>
      <c r="BS46" s="10"/>
      <c r="BT46" s="11"/>
      <c r="BU46" s="11"/>
      <c r="BV46" s="4"/>
      <c r="BW46" s="4"/>
      <c r="BX46" s="4"/>
      <c r="BY46" s="4"/>
      <c r="BZ46" s="10">
        <f t="shared" ca="1" si="25"/>
        <v>0.37175190822947224</v>
      </c>
      <c r="CA46" s="11">
        <f t="shared" ca="1" si="26"/>
        <v>51</v>
      </c>
      <c r="CB46" s="4"/>
      <c r="CC46" s="4">
        <v>46</v>
      </c>
      <c r="CD46" s="4">
        <v>6</v>
      </c>
      <c r="CE46" s="4">
        <v>1</v>
      </c>
      <c r="CG46" s="10">
        <f t="shared" ca="1" si="27"/>
        <v>5.5424954132450743E-2</v>
      </c>
      <c r="CH46" s="11">
        <f t="shared" ca="1" si="28"/>
        <v>53</v>
      </c>
      <c r="CI46" s="4"/>
      <c r="CJ46" s="4">
        <v>46</v>
      </c>
      <c r="CK46" s="4">
        <v>9</v>
      </c>
      <c r="CL46" s="4">
        <v>0</v>
      </c>
      <c r="CN46" s="10"/>
      <c r="CO46" s="11"/>
      <c r="CP46" s="4"/>
      <c r="CQ46" s="4"/>
    </row>
    <row r="47" spans="1:97" ht="54.95" customHeight="1" x14ac:dyDescent="0.25">
      <c r="A47" s="20"/>
      <c r="B47" s="13"/>
      <c r="C47" s="59"/>
      <c r="D47" s="60">
        <f ca="1">D16</f>
        <v>1</v>
      </c>
      <c r="E47" s="61">
        <f t="shared" ca="1" si="45"/>
        <v>5</v>
      </c>
      <c r="F47" s="61" t="str">
        <f t="shared" si="45"/>
        <v>.</v>
      </c>
      <c r="G47" s="62">
        <f t="shared" ca="1" si="45"/>
        <v>6</v>
      </c>
      <c r="H47" s="63">
        <f t="shared" ca="1" si="45"/>
        <v>0</v>
      </c>
      <c r="I47" s="64"/>
      <c r="J47" s="28"/>
      <c r="K47" s="13"/>
      <c r="L47" s="13"/>
      <c r="M47" s="59"/>
      <c r="N47" s="60">
        <f ca="1">N16</f>
        <v>1</v>
      </c>
      <c r="O47" s="61">
        <f t="shared" ca="1" si="46"/>
        <v>0</v>
      </c>
      <c r="P47" s="61" t="str">
        <f t="shared" si="46"/>
        <v>.</v>
      </c>
      <c r="Q47" s="62">
        <f t="shared" ca="1" si="46"/>
        <v>1</v>
      </c>
      <c r="R47" s="63">
        <f t="shared" ca="1" si="46"/>
        <v>6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5</v>
      </c>
      <c r="AB47" s="49">
        <f t="shared" ca="1" si="37"/>
        <v>2</v>
      </c>
      <c r="BS47" s="10"/>
      <c r="BT47" s="11"/>
      <c r="BU47" s="11"/>
      <c r="BV47" s="4"/>
      <c r="BW47" s="4"/>
      <c r="BX47" s="4"/>
      <c r="BY47" s="4"/>
      <c r="BZ47" s="10">
        <f t="shared" ca="1" si="25"/>
        <v>0.65810070720828251</v>
      </c>
      <c r="CA47" s="11">
        <f t="shared" ca="1" si="26"/>
        <v>25</v>
      </c>
      <c r="CB47" s="4"/>
      <c r="CC47" s="4">
        <v>47</v>
      </c>
      <c r="CD47" s="4">
        <v>6</v>
      </c>
      <c r="CE47" s="4">
        <v>2</v>
      </c>
      <c r="CG47" s="10">
        <f t="shared" ca="1" si="27"/>
        <v>2.8252698696746847E-2</v>
      </c>
      <c r="CH47" s="11">
        <f t="shared" ca="1" si="28"/>
        <v>54</v>
      </c>
      <c r="CI47" s="4"/>
      <c r="CJ47" s="4">
        <v>47</v>
      </c>
      <c r="CK47" s="4">
        <v>9</v>
      </c>
      <c r="CL47" s="4">
        <v>1</v>
      </c>
      <c r="CN47" s="10"/>
      <c r="CO47" s="11"/>
      <c r="CP47" s="4"/>
      <c r="CQ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0.96418613322756197</v>
      </c>
      <c r="CA48" s="11">
        <f t="shared" ca="1" si="26"/>
        <v>2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0.9401907809313238</v>
      </c>
      <c r="CH48" s="11">
        <f t="shared" ca="1" si="28"/>
        <v>5</v>
      </c>
      <c r="CI48" s="4"/>
      <c r="CJ48" s="4">
        <v>48</v>
      </c>
      <c r="CK48" s="4">
        <v>9</v>
      </c>
      <c r="CL48" s="4">
        <v>2</v>
      </c>
      <c r="CN48" s="10"/>
      <c r="CO48" s="11"/>
      <c r="CP48" s="4"/>
      <c r="CQ48" s="4"/>
    </row>
    <row r="49" spans="1:95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0.62951510281510992</v>
      </c>
      <c r="CA49" s="11">
        <f t="shared" ca="1" si="26"/>
        <v>27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0.17869935099043432</v>
      </c>
      <c r="CH49" s="11">
        <f t="shared" ca="1" si="28"/>
        <v>47</v>
      </c>
      <c r="CI49" s="4"/>
      <c r="CJ49" s="4">
        <v>49</v>
      </c>
      <c r="CK49" s="4">
        <v>9</v>
      </c>
      <c r="CL49" s="4">
        <v>3</v>
      </c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78" t="str">
        <f t="shared" ref="C50" ca="1" si="47">C19</f>
        <v>3.68＋3.47＝</v>
      </c>
      <c r="D50" s="79"/>
      <c r="E50" s="79"/>
      <c r="F50" s="79"/>
      <c r="G50" s="89">
        <f ca="1">G19</f>
        <v>7.15</v>
      </c>
      <c r="H50" s="90"/>
      <c r="I50" s="47"/>
      <c r="J50" s="28"/>
      <c r="K50" s="24"/>
      <c r="L50" s="25"/>
      <c r="M50" s="78" t="str">
        <f t="shared" ref="M50" ca="1" si="48">M19</f>
        <v>1.68＋7.34＝</v>
      </c>
      <c r="N50" s="79"/>
      <c r="O50" s="79"/>
      <c r="P50" s="79"/>
      <c r="Q50" s="89">
        <f ca="1">Q19</f>
        <v>9.02</v>
      </c>
      <c r="R50" s="9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0.77217010248146689</v>
      </c>
      <c r="CA50" s="11">
        <f t="shared" ca="1" si="26"/>
        <v>19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0.94072364329316971</v>
      </c>
      <c r="CH50" s="11">
        <f t="shared" ca="1" si="28"/>
        <v>4</v>
      </c>
      <c r="CI50" s="4"/>
      <c r="CJ50" s="4">
        <v>50</v>
      </c>
      <c r="CK50" s="4">
        <v>9</v>
      </c>
      <c r="CL50" s="4">
        <v>4</v>
      </c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0.26697713579545868</v>
      </c>
      <c r="CA51" s="11">
        <f t="shared" ca="1" si="26"/>
        <v>59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0.73283274808584187</v>
      </c>
      <c r="CH51" s="11">
        <f t="shared" ca="1" si="28"/>
        <v>15</v>
      </c>
      <c r="CI51" s="4"/>
      <c r="CJ51" s="4">
        <v>51</v>
      </c>
      <c r="CK51" s="4">
        <v>9</v>
      </c>
      <c r="CL51" s="4">
        <v>5</v>
      </c>
      <c r="CN51" s="10"/>
      <c r="CO51" s="11"/>
      <c r="CP51" s="4"/>
      <c r="CQ51" s="4"/>
    </row>
    <row r="52" spans="1:95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3</v>
      </c>
      <c r="F52" s="52" t="str">
        <f t="shared" ca="1" si="49"/>
        <v>.</v>
      </c>
      <c r="G52" s="53">
        <f t="shared" ca="1" si="49"/>
        <v>6</v>
      </c>
      <c r="H52" s="53">
        <f t="shared" ca="1" si="49"/>
        <v>8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1</v>
      </c>
      <c r="P52" s="52" t="str">
        <f t="shared" ca="1" si="50"/>
        <v>.</v>
      </c>
      <c r="Q52" s="53">
        <f t="shared" ca="1" si="50"/>
        <v>6</v>
      </c>
      <c r="R52" s="53">
        <f t="shared" ca="1" si="50"/>
        <v>8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0.93803563771969323</v>
      </c>
      <c r="CA52" s="11">
        <f t="shared" ca="1" si="26"/>
        <v>8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0.42677359552899208</v>
      </c>
      <c r="CH52" s="11">
        <f t="shared" ca="1" si="28"/>
        <v>35</v>
      </c>
      <c r="CI52" s="4"/>
      <c r="CJ52" s="4">
        <v>52</v>
      </c>
      <c r="CK52" s="4">
        <v>9</v>
      </c>
      <c r="CL52" s="4">
        <v>6</v>
      </c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3</v>
      </c>
      <c r="F53" s="56" t="str">
        <f t="shared" ca="1" si="51"/>
        <v>.</v>
      </c>
      <c r="G53" s="57">
        <f t="shared" ca="1" si="51"/>
        <v>4</v>
      </c>
      <c r="H53" s="57">
        <f t="shared" ca="1" si="51"/>
        <v>7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7</v>
      </c>
      <c r="P53" s="56" t="str">
        <f t="shared" ca="1" si="52"/>
        <v>.</v>
      </c>
      <c r="Q53" s="57">
        <f t="shared" ca="1" si="52"/>
        <v>3</v>
      </c>
      <c r="R53" s="57">
        <f t="shared" ca="1" si="52"/>
        <v>4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8.1359967179633674E-2</v>
      </c>
      <c r="CA53" s="11">
        <f t="shared" ca="1" si="26"/>
        <v>75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0.75860956820975034</v>
      </c>
      <c r="CH53" s="11">
        <f t="shared" ca="1" si="28"/>
        <v>12</v>
      </c>
      <c r="CI53" s="4"/>
      <c r="CJ53" s="4">
        <v>53</v>
      </c>
      <c r="CK53" s="4">
        <v>9</v>
      </c>
      <c r="CL53" s="4">
        <v>7</v>
      </c>
      <c r="CN53" s="10"/>
      <c r="CO53" s="11"/>
      <c r="CP53" s="4"/>
      <c r="CQ53" s="4"/>
    </row>
    <row r="54" spans="1:95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7</v>
      </c>
      <c r="F54" s="61" t="str">
        <f t="shared" si="51"/>
        <v>.</v>
      </c>
      <c r="G54" s="62">
        <f t="shared" ca="1" si="51"/>
        <v>1</v>
      </c>
      <c r="H54" s="63">
        <f t="shared" ca="1" si="51"/>
        <v>5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9</v>
      </c>
      <c r="P54" s="61" t="str">
        <f t="shared" si="52"/>
        <v>.</v>
      </c>
      <c r="Q54" s="62">
        <f t="shared" ca="1" si="52"/>
        <v>0</v>
      </c>
      <c r="R54" s="63">
        <f t="shared" ca="1" si="52"/>
        <v>2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0.59894911885271906</v>
      </c>
      <c r="CA54" s="11">
        <f t="shared" ca="1" si="26"/>
        <v>30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0.49466733168721433</v>
      </c>
      <c r="CH54" s="11">
        <f t="shared" ca="1" si="28"/>
        <v>32</v>
      </c>
      <c r="CI54" s="4"/>
      <c r="CJ54" s="4">
        <v>54</v>
      </c>
      <c r="CK54" s="4">
        <v>9</v>
      </c>
      <c r="CL54" s="4">
        <v>8</v>
      </c>
      <c r="CN54" s="10"/>
      <c r="CO54" s="11"/>
      <c r="CP54" s="4"/>
      <c r="CQ54" s="4"/>
    </row>
    <row r="55" spans="1:95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0.38191723657252696</v>
      </c>
      <c r="CA55" s="11">
        <f t="shared" ca="1" si="26"/>
        <v>49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0.53391753932734598</v>
      </c>
      <c r="CH55" s="11">
        <f t="shared" ca="1" si="28"/>
        <v>30</v>
      </c>
      <c r="CI55" s="4"/>
      <c r="CJ55" s="4">
        <v>55</v>
      </c>
      <c r="CK55" s="4">
        <v>9</v>
      </c>
      <c r="CL55" s="4">
        <v>9</v>
      </c>
      <c r="CN55" s="10"/>
      <c r="CO55" s="11"/>
      <c r="CP55" s="4"/>
      <c r="CQ55" s="4"/>
    </row>
    <row r="56" spans="1:95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8.540520611719804E-2</v>
      </c>
      <c r="CA56" s="11">
        <f t="shared" ca="1" si="26"/>
        <v>74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78" t="str">
        <f t="shared" ref="C57" ca="1" si="53">C26</f>
        <v>7.39＋4.92＝</v>
      </c>
      <c r="D57" s="79"/>
      <c r="E57" s="79"/>
      <c r="F57" s="79"/>
      <c r="G57" s="89">
        <f ca="1">G26</f>
        <v>12.31</v>
      </c>
      <c r="H57" s="90"/>
      <c r="I57" s="47"/>
      <c r="J57" s="28"/>
      <c r="K57" s="24"/>
      <c r="L57" s="25"/>
      <c r="M57" s="78" t="str">
        <f t="shared" ref="M57" ca="1" si="54">M26</f>
        <v>1.82＋3.58＝</v>
      </c>
      <c r="N57" s="79"/>
      <c r="O57" s="79"/>
      <c r="P57" s="79"/>
      <c r="Q57" s="89">
        <f ca="1">Q26</f>
        <v>5.4</v>
      </c>
      <c r="R57" s="9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0.14270645731719367</v>
      </c>
      <c r="CA57" s="11">
        <f t="shared" ca="1" si="26"/>
        <v>68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0.21316145684074206</v>
      </c>
      <c r="CA58" s="11">
        <f t="shared" ca="1" si="26"/>
        <v>65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7</v>
      </c>
      <c r="F59" s="52" t="str">
        <f t="shared" ca="1" si="55"/>
        <v>.</v>
      </c>
      <c r="G59" s="53">
        <f t="shared" ca="1" si="55"/>
        <v>3</v>
      </c>
      <c r="H59" s="53">
        <f t="shared" ca="1" si="55"/>
        <v>9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1</v>
      </c>
      <c r="P59" s="52" t="str">
        <f t="shared" ca="1" si="56"/>
        <v>.</v>
      </c>
      <c r="Q59" s="53">
        <f t="shared" ca="1" si="56"/>
        <v>8</v>
      </c>
      <c r="R59" s="53">
        <f t="shared" ca="1" si="56"/>
        <v>2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2.3651664773170489E-2</v>
      </c>
      <c r="CA59" s="11">
        <f t="shared" ca="1" si="26"/>
        <v>78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4</v>
      </c>
      <c r="F60" s="56" t="str">
        <f t="shared" ca="1" si="57"/>
        <v>.</v>
      </c>
      <c r="G60" s="57">
        <f t="shared" ca="1" si="57"/>
        <v>9</v>
      </c>
      <c r="H60" s="57">
        <f t="shared" ca="1" si="57"/>
        <v>2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3</v>
      </c>
      <c r="P60" s="56" t="str">
        <f t="shared" ca="1" si="58"/>
        <v>.</v>
      </c>
      <c r="Q60" s="57">
        <f t="shared" ca="1" si="58"/>
        <v>5</v>
      </c>
      <c r="R60" s="57">
        <f t="shared" ca="1" si="58"/>
        <v>8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0.27567590670459396</v>
      </c>
      <c r="CA60" s="11">
        <f t="shared" ca="1" si="26"/>
        <v>57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59"/>
      <c r="D61" s="60">
        <f ca="1">D30</f>
        <v>1</v>
      </c>
      <c r="E61" s="61">
        <f t="shared" ca="1" si="57"/>
        <v>2</v>
      </c>
      <c r="F61" s="61" t="str">
        <f t="shared" si="57"/>
        <v>.</v>
      </c>
      <c r="G61" s="62">
        <f t="shared" ca="1" si="57"/>
        <v>3</v>
      </c>
      <c r="H61" s="63">
        <f t="shared" ca="1" si="57"/>
        <v>1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5</v>
      </c>
      <c r="P61" s="61" t="str">
        <f t="shared" si="58"/>
        <v>.</v>
      </c>
      <c r="Q61" s="62">
        <f t="shared" ca="1" si="58"/>
        <v>4</v>
      </c>
      <c r="R61" s="63">
        <f t="shared" ca="1" si="58"/>
        <v>0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0.25226821231005792</v>
      </c>
      <c r="CA61" s="11">
        <f t="shared" ca="1" si="26"/>
        <v>62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0.45883261639356876</v>
      </c>
      <c r="CA62" s="11">
        <f t="shared" ca="1" si="26"/>
        <v>42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0.90173826900888276</v>
      </c>
      <c r="CA63" s="11">
        <f t="shared" ca="1" si="26"/>
        <v>12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0.53823987657513328</v>
      </c>
      <c r="CA64" s="11">
        <f t="shared" ca="1" si="26"/>
        <v>34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0.88382629472931318</v>
      </c>
      <c r="CA65" s="11">
        <f t="shared" ca="1" si="26"/>
        <v>14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9">RAND()</f>
        <v>0.92567249430770193</v>
      </c>
      <c r="CA66" s="11">
        <f t="shared" ref="CA66:CA81" ca="1" si="60">RANK(BZ66,$BZ$1:$BZ$100,)</f>
        <v>10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0.77986886079779982</v>
      </c>
      <c r="CA67" s="11">
        <f t="shared" ca="1" si="60"/>
        <v>18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0.91912121115078749</v>
      </c>
      <c r="CA68" s="11">
        <f t="shared" ca="1" si="60"/>
        <v>11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0.28326565974076978</v>
      </c>
      <c r="CA69" s="11">
        <f t="shared" ca="1" si="60"/>
        <v>56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0.52819115475263745</v>
      </c>
      <c r="CA70" s="11">
        <f t="shared" ca="1" si="60"/>
        <v>35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0.88308827511002297</v>
      </c>
      <c r="CA71" s="11">
        <f t="shared" ca="1" si="60"/>
        <v>15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0.75739728661934758</v>
      </c>
      <c r="CA72" s="11">
        <f t="shared" ca="1" si="60"/>
        <v>20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0.34853652572924831</v>
      </c>
      <c r="CA73" s="11">
        <f t="shared" ca="1" si="60"/>
        <v>53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0.95593787536922348</v>
      </c>
      <c r="CA74" s="11">
        <f t="shared" ca="1" si="60"/>
        <v>4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0.51005919936330346</v>
      </c>
      <c r="CA75" s="11">
        <f t="shared" ca="1" si="60"/>
        <v>38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0.39453340871851461</v>
      </c>
      <c r="CA76" s="11">
        <f t="shared" ca="1" si="60"/>
        <v>48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0.39804459619229349</v>
      </c>
      <c r="CA77" s="11">
        <f t="shared" ca="1" si="60"/>
        <v>47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0.95499330817772266</v>
      </c>
      <c r="CA78" s="11">
        <f t="shared" ca="1" si="60"/>
        <v>5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0.51591663043932268</v>
      </c>
      <c r="CA79" s="11">
        <f t="shared" ca="1" si="60"/>
        <v>36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0.44247680118797017</v>
      </c>
      <c r="CA80" s="11">
        <f t="shared" ca="1" si="60"/>
        <v>43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7.4134338473847983E-2</v>
      </c>
      <c r="CA81" s="11">
        <f t="shared" ca="1" si="60"/>
        <v>76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QpAmiUv+Wj3FoWLzcM9i7NRRm0Smng/sdKnLSy4kpuyH/b8tz8cAOK2HjQLKXH27jj03BHoT+feDegXsPhUVhQ==" saltValue="zTG2K+oBTem9m02BWrIq5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42" priority="249">
      <formula>$AF15="NO"</formula>
    </cfRule>
  </conditionalFormatting>
  <conditionalFormatting sqref="S7">
    <cfRule type="expression" dxfId="141" priority="236">
      <formula>S7=0</formula>
    </cfRule>
  </conditionalFormatting>
  <conditionalFormatting sqref="S8">
    <cfRule type="expression" dxfId="140" priority="235">
      <formula>S8=0</formula>
    </cfRule>
  </conditionalFormatting>
  <conditionalFormatting sqref="S14">
    <cfRule type="expression" dxfId="139" priority="220">
      <formula>S14=0</formula>
    </cfRule>
  </conditionalFormatting>
  <conditionalFormatting sqref="S15">
    <cfRule type="expression" dxfId="138" priority="219">
      <formula>S15=0</formula>
    </cfRule>
  </conditionalFormatting>
  <conditionalFormatting sqref="S21">
    <cfRule type="expression" dxfId="137" priority="204">
      <formula>S21=0</formula>
    </cfRule>
  </conditionalFormatting>
  <conditionalFormatting sqref="S22">
    <cfRule type="expression" dxfId="136" priority="203">
      <formula>S22=0</formula>
    </cfRule>
  </conditionalFormatting>
  <conditionalFormatting sqref="S28">
    <cfRule type="expression" dxfId="135" priority="188">
      <formula>S28=0</formula>
    </cfRule>
  </conditionalFormatting>
  <conditionalFormatting sqref="S29">
    <cfRule type="expression" dxfId="134" priority="187">
      <formula>S29=0</formula>
    </cfRule>
  </conditionalFormatting>
  <conditionalFormatting sqref="D38">
    <cfRule type="expression" dxfId="133" priority="184">
      <formula>D38=0</formula>
    </cfRule>
  </conditionalFormatting>
  <conditionalFormatting sqref="D39">
    <cfRule type="expression" dxfId="132" priority="183">
      <formula>D39=0</formula>
    </cfRule>
  </conditionalFormatting>
  <conditionalFormatting sqref="D40">
    <cfRule type="expression" dxfId="131" priority="182">
      <formula>D40=0</formula>
    </cfRule>
  </conditionalFormatting>
  <conditionalFormatting sqref="C39">
    <cfRule type="expression" dxfId="130" priority="181">
      <formula>C39=""</formula>
    </cfRule>
  </conditionalFormatting>
  <conditionalFormatting sqref="H38:I38">
    <cfRule type="expression" dxfId="129" priority="180">
      <formula>H38=0</formula>
    </cfRule>
  </conditionalFormatting>
  <conditionalFormatting sqref="H39:I39">
    <cfRule type="expression" dxfId="128" priority="179">
      <formula>H39=0</formula>
    </cfRule>
  </conditionalFormatting>
  <conditionalFormatting sqref="G38">
    <cfRule type="expression" dxfId="127" priority="178">
      <formula>AND(G38=0,H38=0)</formula>
    </cfRule>
  </conditionalFormatting>
  <conditionalFormatting sqref="G39">
    <cfRule type="expression" dxfId="126" priority="177">
      <formula>AND(G39=0,H39=0)</formula>
    </cfRule>
  </conditionalFormatting>
  <conditionalFormatting sqref="N38">
    <cfRule type="expression" dxfId="125" priority="176">
      <formula>N38=0</formula>
    </cfRule>
  </conditionalFormatting>
  <conditionalFormatting sqref="N39">
    <cfRule type="expression" dxfId="124" priority="175">
      <formula>N39=0</formula>
    </cfRule>
  </conditionalFormatting>
  <conditionalFormatting sqref="N40">
    <cfRule type="expression" dxfId="123" priority="174">
      <formula>N40=0</formula>
    </cfRule>
  </conditionalFormatting>
  <conditionalFormatting sqref="M39">
    <cfRule type="expression" dxfId="122" priority="173">
      <formula>M39=""</formula>
    </cfRule>
  </conditionalFormatting>
  <conditionalFormatting sqref="R38:S38">
    <cfRule type="expression" dxfId="121" priority="172">
      <formula>R38=0</formula>
    </cfRule>
  </conditionalFormatting>
  <conditionalFormatting sqref="R39:S39">
    <cfRule type="expression" dxfId="120" priority="171">
      <formula>R39=0</formula>
    </cfRule>
  </conditionalFormatting>
  <conditionalFormatting sqref="Q38">
    <cfRule type="expression" dxfId="119" priority="170">
      <formula>AND(Q38=0,R38=0)</formula>
    </cfRule>
  </conditionalFormatting>
  <conditionalFormatting sqref="Q39">
    <cfRule type="expression" dxfId="118" priority="169">
      <formula>AND(Q39=0,R39=0)</formula>
    </cfRule>
  </conditionalFormatting>
  <conditionalFormatting sqref="D45">
    <cfRule type="expression" dxfId="117" priority="168">
      <formula>D45=0</formula>
    </cfRule>
  </conditionalFormatting>
  <conditionalFormatting sqref="D46">
    <cfRule type="expression" dxfId="116" priority="167">
      <formula>D46=0</formula>
    </cfRule>
  </conditionalFormatting>
  <conditionalFormatting sqref="D47">
    <cfRule type="expression" dxfId="115" priority="166">
      <formula>D47=0</formula>
    </cfRule>
  </conditionalFormatting>
  <conditionalFormatting sqref="C46">
    <cfRule type="expression" dxfId="114" priority="165">
      <formula>C46=""</formula>
    </cfRule>
  </conditionalFormatting>
  <conditionalFormatting sqref="H45:I45">
    <cfRule type="expression" dxfId="113" priority="164">
      <formula>H45=0</formula>
    </cfRule>
  </conditionalFormatting>
  <conditionalFormatting sqref="H46:I46">
    <cfRule type="expression" dxfId="112" priority="163">
      <formula>H46=0</formula>
    </cfRule>
  </conditionalFormatting>
  <conditionalFormatting sqref="G45">
    <cfRule type="expression" dxfId="111" priority="162">
      <formula>AND(G45=0,H45=0)</formula>
    </cfRule>
  </conditionalFormatting>
  <conditionalFormatting sqref="G46">
    <cfRule type="expression" dxfId="110" priority="161">
      <formula>AND(G46=0,H46=0)</formula>
    </cfRule>
  </conditionalFormatting>
  <conditionalFormatting sqref="N45">
    <cfRule type="expression" dxfId="109" priority="160">
      <formula>N45=0</formula>
    </cfRule>
  </conditionalFormatting>
  <conditionalFormatting sqref="N46">
    <cfRule type="expression" dxfId="108" priority="159">
      <formula>N46=0</formula>
    </cfRule>
  </conditionalFormatting>
  <conditionalFormatting sqref="N47">
    <cfRule type="expression" dxfId="107" priority="158">
      <formula>N47=0</formula>
    </cfRule>
  </conditionalFormatting>
  <conditionalFormatting sqref="M46">
    <cfRule type="expression" dxfId="106" priority="157">
      <formula>M46=""</formula>
    </cfRule>
  </conditionalFormatting>
  <conditionalFormatting sqref="R45:S45">
    <cfRule type="expression" dxfId="105" priority="156">
      <formula>R45=0</formula>
    </cfRule>
  </conditionalFormatting>
  <conditionalFormatting sqref="R46:S46">
    <cfRule type="expression" dxfId="104" priority="155">
      <formula>R46=0</formula>
    </cfRule>
  </conditionalFormatting>
  <conditionalFormatting sqref="Q45">
    <cfRule type="expression" dxfId="103" priority="154">
      <formula>AND(Q45=0,R45=0)</formula>
    </cfRule>
  </conditionalFormatting>
  <conditionalFormatting sqref="Q46">
    <cfRule type="expression" dxfId="102" priority="153">
      <formula>AND(Q46=0,R46=0)</formula>
    </cfRule>
  </conditionalFormatting>
  <conditionalFormatting sqref="D52">
    <cfRule type="expression" dxfId="101" priority="152">
      <formula>D52=0</formula>
    </cfRule>
  </conditionalFormatting>
  <conditionalFormatting sqref="D53">
    <cfRule type="expression" dxfId="100" priority="151">
      <formula>D53=0</formula>
    </cfRule>
  </conditionalFormatting>
  <conditionalFormatting sqref="D54">
    <cfRule type="expression" dxfId="99" priority="150">
      <formula>D54=0</formula>
    </cfRule>
  </conditionalFormatting>
  <conditionalFormatting sqref="C53">
    <cfRule type="expression" dxfId="98" priority="149">
      <formula>C53=""</formula>
    </cfRule>
  </conditionalFormatting>
  <conditionalFormatting sqref="H52:I52">
    <cfRule type="expression" dxfId="97" priority="148">
      <formula>H52=0</formula>
    </cfRule>
  </conditionalFormatting>
  <conditionalFormatting sqref="H53:I53">
    <cfRule type="expression" dxfId="96" priority="147">
      <formula>H53=0</formula>
    </cfRule>
  </conditionalFormatting>
  <conditionalFormatting sqref="G52">
    <cfRule type="expression" dxfId="95" priority="146">
      <formula>AND(G52=0,H52=0)</formula>
    </cfRule>
  </conditionalFormatting>
  <conditionalFormatting sqref="G53">
    <cfRule type="expression" dxfId="94" priority="145">
      <formula>AND(G53=0,H53=0)</formula>
    </cfRule>
  </conditionalFormatting>
  <conditionalFormatting sqref="N52">
    <cfRule type="expression" dxfId="93" priority="144">
      <formula>N52=0</formula>
    </cfRule>
  </conditionalFormatting>
  <conditionalFormatting sqref="N53">
    <cfRule type="expression" dxfId="92" priority="143">
      <formula>N53=0</formula>
    </cfRule>
  </conditionalFormatting>
  <conditionalFormatting sqref="N54">
    <cfRule type="expression" dxfId="91" priority="142">
      <formula>N54=0</formula>
    </cfRule>
  </conditionalFormatting>
  <conditionalFormatting sqref="M53">
    <cfRule type="expression" dxfId="90" priority="141">
      <formula>M53=""</formula>
    </cfRule>
  </conditionalFormatting>
  <conditionalFormatting sqref="R52:S52">
    <cfRule type="expression" dxfId="89" priority="140">
      <formula>R52=0</formula>
    </cfRule>
  </conditionalFormatting>
  <conditionalFormatting sqref="R53:S53">
    <cfRule type="expression" dxfId="88" priority="139">
      <formula>R53=0</formula>
    </cfRule>
  </conditionalFormatting>
  <conditionalFormatting sqref="Q52">
    <cfRule type="expression" dxfId="87" priority="138">
      <formula>AND(Q52=0,R52=0)</formula>
    </cfRule>
  </conditionalFormatting>
  <conditionalFormatting sqref="Q53">
    <cfRule type="expression" dxfId="86" priority="137">
      <formula>AND(Q53=0,R53=0)</formula>
    </cfRule>
  </conditionalFormatting>
  <conditionalFormatting sqref="D59">
    <cfRule type="expression" dxfId="85" priority="136">
      <formula>D59=0</formula>
    </cfRule>
  </conditionalFormatting>
  <conditionalFormatting sqref="D60">
    <cfRule type="expression" dxfId="84" priority="135">
      <formula>D60=0</formula>
    </cfRule>
  </conditionalFormatting>
  <conditionalFormatting sqref="D61">
    <cfRule type="expression" dxfId="83" priority="134">
      <formula>D61=0</formula>
    </cfRule>
  </conditionalFormatting>
  <conditionalFormatting sqref="C60">
    <cfRule type="expression" dxfId="82" priority="133">
      <formula>C60=""</formula>
    </cfRule>
  </conditionalFormatting>
  <conditionalFormatting sqref="H59:I59">
    <cfRule type="expression" dxfId="81" priority="132">
      <formula>H59=0</formula>
    </cfRule>
  </conditionalFormatting>
  <conditionalFormatting sqref="H60:I60">
    <cfRule type="expression" dxfId="80" priority="131">
      <formula>H60=0</formula>
    </cfRule>
  </conditionalFormatting>
  <conditionalFormatting sqref="G59">
    <cfRule type="expression" dxfId="79" priority="130">
      <formula>AND(G59=0,H59=0)</formula>
    </cfRule>
  </conditionalFormatting>
  <conditionalFormatting sqref="G60">
    <cfRule type="expression" dxfId="78" priority="129">
      <formula>AND(G60=0,H60=0)</formula>
    </cfRule>
  </conditionalFormatting>
  <conditionalFormatting sqref="N59">
    <cfRule type="expression" dxfId="77" priority="128">
      <formula>N59=0</formula>
    </cfRule>
  </conditionalFormatting>
  <conditionalFormatting sqref="N60">
    <cfRule type="expression" dxfId="76" priority="127">
      <formula>N60=0</formula>
    </cfRule>
  </conditionalFormatting>
  <conditionalFormatting sqref="N61">
    <cfRule type="expression" dxfId="75" priority="126">
      <formula>N61=0</formula>
    </cfRule>
  </conditionalFormatting>
  <conditionalFormatting sqref="M60">
    <cfRule type="expression" dxfId="74" priority="125">
      <formula>M60=""</formula>
    </cfRule>
  </conditionalFormatting>
  <conditionalFormatting sqref="R59:S59">
    <cfRule type="expression" dxfId="73" priority="124">
      <formula>R59=0</formula>
    </cfRule>
  </conditionalFormatting>
  <conditionalFormatting sqref="R60:S60">
    <cfRule type="expression" dxfId="72" priority="123">
      <formula>R60=0</formula>
    </cfRule>
  </conditionalFormatting>
  <conditionalFormatting sqref="Q59">
    <cfRule type="expression" dxfId="71" priority="122">
      <formula>AND(Q59=0,R59=0)</formula>
    </cfRule>
  </conditionalFormatting>
  <conditionalFormatting sqref="Q60">
    <cfRule type="expression" dxfId="70" priority="121">
      <formula>AND(Q60=0,R60=0)</formula>
    </cfRule>
  </conditionalFormatting>
  <conditionalFormatting sqref="D7">
    <cfRule type="expression" dxfId="69" priority="120">
      <formula>D7=0</formula>
    </cfRule>
  </conditionalFormatting>
  <conditionalFormatting sqref="D8">
    <cfRule type="expression" dxfId="68" priority="119">
      <formula>D8=0</formula>
    </cfRule>
  </conditionalFormatting>
  <conditionalFormatting sqref="D9">
    <cfRule type="expression" dxfId="67" priority="118">
      <formula>D9=0</formula>
    </cfRule>
  </conditionalFormatting>
  <conditionalFormatting sqref="C8">
    <cfRule type="expression" dxfId="66" priority="117">
      <formula>C8=""</formula>
    </cfRule>
  </conditionalFormatting>
  <conditionalFormatting sqref="H7:I7">
    <cfRule type="expression" dxfId="65" priority="116">
      <formula>H7=0</formula>
    </cfRule>
  </conditionalFormatting>
  <conditionalFormatting sqref="H8:I8">
    <cfRule type="expression" dxfId="64" priority="115">
      <formula>H8=0</formula>
    </cfRule>
  </conditionalFormatting>
  <conditionalFormatting sqref="G7">
    <cfRule type="expression" dxfId="63" priority="114">
      <formula>AND(G7=0,H7=0)</formula>
    </cfRule>
  </conditionalFormatting>
  <conditionalFormatting sqref="G8">
    <cfRule type="expression" dxfId="62" priority="113">
      <formula>AND(G8=0,H8=0)</formula>
    </cfRule>
  </conditionalFormatting>
  <conditionalFormatting sqref="I14">
    <cfRule type="expression" dxfId="61" priority="100">
      <formula>I14=0</formula>
    </cfRule>
  </conditionalFormatting>
  <conditionalFormatting sqref="I15">
    <cfRule type="expression" dxfId="60" priority="99">
      <formula>I15=0</formula>
    </cfRule>
  </conditionalFormatting>
  <conditionalFormatting sqref="I21">
    <cfRule type="expression" dxfId="59" priority="84">
      <formula>I21=0</formula>
    </cfRule>
  </conditionalFormatting>
  <conditionalFormatting sqref="I22">
    <cfRule type="expression" dxfId="58" priority="83">
      <formula>I22=0</formula>
    </cfRule>
  </conditionalFormatting>
  <conditionalFormatting sqref="I28">
    <cfRule type="expression" dxfId="57" priority="68">
      <formula>I28=0</formula>
    </cfRule>
  </conditionalFormatting>
  <conditionalFormatting sqref="I29">
    <cfRule type="expression" dxfId="56" priority="67">
      <formula>I29=0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">
    <cfRule type="expression" dxfId="43" priority="44">
      <formula>H14=0</formula>
    </cfRule>
  </conditionalFormatting>
  <conditionalFormatting sqref="H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">
    <cfRule type="expression" dxfId="27" priority="28">
      <formula>H21=0</formula>
    </cfRule>
  </conditionalFormatting>
  <conditionalFormatting sqref="H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">
    <cfRule type="expression" dxfId="11" priority="12">
      <formula>H28=0</formula>
    </cfRule>
  </conditionalFormatting>
  <conditionalFormatting sqref="H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⑤(1.11)くり上がり</vt:lpstr>
      <vt:lpstr>NO</vt:lpstr>
      <vt:lpstr>OKA</vt:lpstr>
      <vt:lpstr>OKB</vt:lpstr>
      <vt:lpstr>ONA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2024-03-27T11:44:13Z</dcterms:modified>
</cp:coreProperties>
</file>