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hs_A_master\"/>
    </mc:Choice>
  </mc:AlternateContent>
  <bookViews>
    <workbookView xWindow="0" yWindow="0" windowWidth="28800" windowHeight="12060"/>
  </bookViews>
  <sheets>
    <sheet name="④(1.111)くり上がりなし" sheetId="1" r:id="rId1"/>
  </sheets>
  <definedNames>
    <definedName name="go" localSheetId="0">INDIRECT('④(1.111)くり上がりなし'!$AG$40)</definedName>
    <definedName name="hati" localSheetId="0">INDIRECT('④(1.111)くり上がりなし'!$AG$43)</definedName>
    <definedName name="hati">INDIRECT(#REF!)</definedName>
    <definedName name="hatihati">INDIRECT(#REF!)</definedName>
    <definedName name="iti" localSheetId="0">INDIRECT('④(1.111)くり上がりなし'!$AG$36)</definedName>
    <definedName name="iti">INDIRECT(#REF!)</definedName>
    <definedName name="itit">INDIRECT(#REF!)</definedName>
    <definedName name="ju" localSheetId="0">INDIRECT('④(1.111)くり上がりなし'!$AG$45)</definedName>
    <definedName name="ju">INDIRECT(#REF!)</definedName>
    <definedName name="juiti" localSheetId="0">INDIRECT('④(1.111)くり上がりなし'!$AG$46)</definedName>
    <definedName name="juiti">INDIRECT(#REF!)</definedName>
    <definedName name="juni" localSheetId="0">INDIRECT('④(1.111)くり上がりなし'!$AG$47)</definedName>
    <definedName name="juni">INDIRECT(#REF!)</definedName>
    <definedName name="ku" localSheetId="0">INDIRECT('④(1.111)くり上がりなし'!$AG$44)</definedName>
    <definedName name="ku">INDIRECT(#REF!)</definedName>
    <definedName name="nana" localSheetId="0">INDIRECT('④(1.111)くり上がりなし'!$AG$42)</definedName>
    <definedName name="nana">INDIRECT(#REF!)</definedName>
    <definedName name="ni" localSheetId="0">INDIRECT('④(1.111)くり上がりなし'!$AG$37)</definedName>
    <definedName name="ni">INDIRECT(#REF!)</definedName>
    <definedName name="NO">'④(1.111)くり上がりなし'!$AC$40</definedName>
    <definedName name="OK">#REF!</definedName>
    <definedName name="OKA">'④(1.111)くり上がりなし'!$AC$45</definedName>
    <definedName name="OKB">'④(1.111)くり上がりなし'!$AC$46</definedName>
    <definedName name="OKC">'④(1.111)くり上がりなし'!$AC$47</definedName>
    <definedName name="_xlnm.Print_Area" localSheetId="0">'④(1.111)くり上がりなし'!$A$1:$AA$62</definedName>
    <definedName name="roku" localSheetId="0">INDIRECT('④(1.111)くり上がりなし'!$AG$41)</definedName>
    <definedName name="roku">INDIRECT(#REF!)</definedName>
    <definedName name="san" localSheetId="0">INDIRECT('④(1.111)くり上がりなし'!$AG$38)</definedName>
    <definedName name="san">INDIRECT(#REF!)</definedName>
    <definedName name="si" localSheetId="0">INDIRECT('④(1.111)くり上がりなし'!$AG$39)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37" i="1" l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CO36" i="1"/>
  <c r="CO35" i="1"/>
  <c r="CO34" i="1"/>
  <c r="CO33" i="1"/>
  <c r="CO27" i="1"/>
  <c r="CO26" i="1"/>
  <c r="CO21" i="1"/>
  <c r="CO16" i="1"/>
  <c r="CO12" i="1"/>
  <c r="CO11" i="1"/>
  <c r="CO9" i="1"/>
  <c r="CO8" i="1"/>
  <c r="CO7" i="1"/>
  <c r="CO32" i="1"/>
  <c r="CO24" i="1"/>
  <c r="DC36" i="1"/>
  <c r="DC35" i="1"/>
  <c r="DC34" i="1"/>
  <c r="DC33" i="1"/>
  <c r="DC26" i="1"/>
  <c r="DC21" i="1"/>
  <c r="DC1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CH18" i="1"/>
  <c r="CH14" i="1"/>
  <c r="CH17" i="1"/>
  <c r="CH15" i="1"/>
  <c r="CH13" i="1"/>
  <c r="CH10" i="1"/>
  <c r="CH5" i="1"/>
  <c r="CV8" i="1"/>
  <c r="CH12" i="1"/>
  <c r="CO2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C23" i="1"/>
  <c r="DJ25" i="1"/>
  <c r="DC28" i="1"/>
  <c r="DC29" i="1"/>
  <c r="DJ30" i="1"/>
  <c r="DJ31" i="1"/>
  <c r="DJ23" i="1"/>
  <c r="CO25" i="1"/>
  <c r="DJ28" i="1"/>
  <c r="DJ29" i="1"/>
  <c r="CO30" i="1"/>
  <c r="CO3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<sst xmlns="http://schemas.openxmlformats.org/spreadsheetml/2006/main" count="138" uniqueCount="60">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</sst>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5383</v>
      </c>
      <c r="AG1" s="4" t="s">
        <v>1</v>
      </c>
      <c r="AH1" s="4">
        <f ca="1">BJ1*10000+BO1*1000+BT1*100+BY1*10+CD1</f>
        <v>1314</v>
      </c>
      <c r="AI1" s="4" t="s">
        <v>2</v>
      </c>
      <c r="AJ1" s="4">
        <f ca="1">AF1+AH1</f>
        <v>6697</v>
      </c>
      <c r="AL1" s="4">
        <f ca="1">BI1</f>
        <v>0</v>
      </c>
      <c r="AM1" s="4">
        <f ca="1">BN1</f>
        <v>5</v>
      </c>
      <c r="AN1" s="4" t="s">
        <v>3</v>
      </c>
      <c r="AO1" s="4">
        <f ca="1">BS1</f>
        <v>3</v>
      </c>
      <c r="AP1" s="4">
        <f ca="1">BX1</f>
        <v>8</v>
      </c>
      <c r="AQ1" s="4">
        <f ca="1">CC1</f>
        <v>3</v>
      </c>
      <c r="AR1" s="4" t="s">
        <v>1</v>
      </c>
      <c r="AS1" s="4">
        <f ca="1">BJ1</f>
        <v>0</v>
      </c>
      <c r="AT1" s="4">
        <f ca="1">BO1</f>
        <v>1</v>
      </c>
      <c r="AU1" s="4" t="s">
        <v>3</v>
      </c>
      <c r="AV1" s="4">
        <f ca="1">BT1</f>
        <v>3</v>
      </c>
      <c r="AW1" s="4">
        <f ca="1">BY1</f>
        <v>1</v>
      </c>
      <c r="AX1" s="4">
        <f ca="1">CD1</f>
        <v>4</v>
      </c>
      <c r="AY1" s="4" t="s">
        <v>4</v>
      </c>
      <c r="AZ1" s="4">
        <f ca="1">MOD(ROUNDDOWN(AJ1/10000,0),10)</f>
        <v>0</v>
      </c>
      <c r="BA1" s="4">
        <f ca="1">MOD(ROUNDDOWN(AJ1/1000,0),10)</f>
        <v>6</v>
      </c>
      <c r="BB1" s="4" t="s">
        <v>3</v>
      </c>
      <c r="BC1" s="4">
        <f ca="1">MOD(ROUNDDOWN(AJ1/100,0),10)</f>
        <v>6</v>
      </c>
      <c r="BD1" s="4">
        <f ca="1">MOD(ROUNDDOWN(AJ1/10,0),10)</f>
        <v>9</v>
      </c>
      <c r="BE1" s="4">
        <f ca="1">MOD(ROUNDDOWN(AJ1/1,0),10)</f>
        <v>7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5</v>
      </c>
      <c r="BO1" s="6">
        <f ca="1">VLOOKUP($CO1,$CQ$1:$CS$100,3,FALSE)</f>
        <v>1</v>
      </c>
      <c r="BP1" s="7"/>
      <c r="BQ1" s="5" t="s">
        <v>7</v>
      </c>
      <c r="BR1" s="4">
        <v>1</v>
      </c>
      <c r="BS1" s="8">
        <f ca="1">VLOOKUP($CV1,$CX$1:$CZ$100,2,FALSE)</f>
        <v>3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8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3</v>
      </c>
      <c r="CD1" s="8">
        <f ca="1">VLOOKUP($DJ1,$DL$1:$DN$100,3,FALSE)</f>
        <v>4</v>
      </c>
      <c r="CE1" s="9"/>
      <c r="CF1" s="7"/>
      <c r="CG1" s="10">
        <f ca="1">RAND()</f>
        <v>0.54625255456278798</v>
      </c>
      <c r="CH1" s="11">
        <f ca="1">RANK(CG1,$CG$1:$CG$100,)</f>
        <v>11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0.27597569974024394</v>
      </c>
      <c r="CO1" s="11">
        <f ca="1">RANK(CN1,$CN$1:$CN$100,)</f>
        <v>27</v>
      </c>
      <c r="CP1" s="4"/>
      <c r="CQ1" s="4">
        <v>1</v>
      </c>
      <c r="CR1" s="4">
        <v>1</v>
      </c>
      <c r="CS1" s="4">
        <v>1</v>
      </c>
      <c r="CU1" s="10">
        <f ca="1">RAND()</f>
        <v>0.56651681068413273</v>
      </c>
      <c r="CV1" s="11">
        <f ca="1">RANK(CU1,$CU$1:$CU$100,)</f>
        <v>18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1.4775637521636797E-3</v>
      </c>
      <c r="DC1" s="11">
        <f ca="1">RANK(DB1,$DB$1:$DB$100,)</f>
        <v>37</v>
      </c>
      <c r="DD1" s="4"/>
      <c r="DE1" s="4">
        <v>1</v>
      </c>
      <c r="DF1" s="4">
        <v>1</v>
      </c>
      <c r="DG1" s="4">
        <v>1</v>
      </c>
      <c r="DI1" s="10">
        <f ca="1">RAND()</f>
        <v>0.51231907054559089</v>
      </c>
      <c r="DJ1" s="11">
        <f ca="1">RANK(DI1,$DI$1:$DI$100,)</f>
        <v>19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4216</v>
      </c>
      <c r="AG2" s="4" t="s">
        <v>1</v>
      </c>
      <c r="AH2" s="4">
        <f t="shared" ref="AH2:AH12" ca="1" si="2">BJ2*10000+BO2*1000+BT2*100+BY2*10+CD2</f>
        <v>4731</v>
      </c>
      <c r="AI2" s="4" t="s">
        <v>13</v>
      </c>
      <c r="AJ2" s="4">
        <f t="shared" ref="AJ2:AJ12" ca="1" si="3">AF2+AH2</f>
        <v>8947</v>
      </c>
      <c r="AL2" s="4">
        <f t="shared" ref="AL2:AL12" ca="1" si="4">BI2</f>
        <v>0</v>
      </c>
      <c r="AM2" s="4">
        <f t="shared" ref="AM2:AM12" ca="1" si="5">BN2</f>
        <v>4</v>
      </c>
      <c r="AN2" s="4" t="s">
        <v>3</v>
      </c>
      <c r="AO2" s="4">
        <f t="shared" ref="AO2:AO12" ca="1" si="6">BS2</f>
        <v>2</v>
      </c>
      <c r="AP2" s="4">
        <f t="shared" ref="AP2:AP12" ca="1" si="7">BX2</f>
        <v>1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4</v>
      </c>
      <c r="AU2" s="4" t="s">
        <v>15</v>
      </c>
      <c r="AV2" s="4">
        <f t="shared" ref="AV2:AV12" ca="1" si="11">BT2</f>
        <v>7</v>
      </c>
      <c r="AW2" s="4">
        <f t="shared" ref="AW2:AW12" ca="1" si="12">BY2</f>
        <v>3</v>
      </c>
      <c r="AX2" s="4">
        <f t="shared" ref="AX2:AX12" ca="1" si="13">CD2</f>
        <v>1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8</v>
      </c>
      <c r="BB2" s="4" t="s">
        <v>15</v>
      </c>
      <c r="BC2" s="4">
        <f t="shared" ref="BC2:BC12" ca="1" si="16">MOD(ROUNDDOWN(AJ2/100,0),10)</f>
        <v>9</v>
      </c>
      <c r="BD2" s="4">
        <f t="shared" ref="BD2:BD12" ca="1" si="17">MOD(ROUNDDOWN(AJ2/10,0),10)</f>
        <v>4</v>
      </c>
      <c r="BE2" s="4">
        <f t="shared" ref="BE2:BE12" ca="1" si="18">MOD(ROUNDDOWN(AJ2/1,0),10)</f>
        <v>7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4</v>
      </c>
      <c r="BO2" s="6">
        <f t="shared" ref="BO2:BO12" ca="1" si="22">VLOOKUP($CO2,$CQ$1:$CS$100,3,FALSE)</f>
        <v>4</v>
      </c>
      <c r="BP2" s="7"/>
      <c r="BR2" s="4">
        <v>2</v>
      </c>
      <c r="BS2" s="8">
        <f t="shared" ref="BS2:BS12" ca="1" si="23">VLOOKUP($CV2,$CX$1:$CZ$100,2,FALSE)</f>
        <v>2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1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1</v>
      </c>
      <c r="CE2" s="9"/>
      <c r="CF2" s="7"/>
      <c r="CG2" s="10">
        <f t="shared" ref="CG2:CG18" ca="1" si="28">RAND()</f>
        <v>0.23406291434375026</v>
      </c>
      <c r="CH2" s="11">
        <f t="shared" ref="CH2:CH18" ca="1" si="29">RANK(CG2,$CG$1:$CG$100,)</f>
        <v>15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0.41202241588423061</v>
      </c>
      <c r="CO2" s="11">
        <f t="shared" ref="CO2:CO36" ca="1" si="31">RANK(CN2,$CN$1:$CN$100,)</f>
        <v>25</v>
      </c>
      <c r="CP2" s="4"/>
      <c r="CQ2" s="4">
        <v>2</v>
      </c>
      <c r="CR2" s="4">
        <v>1</v>
      </c>
      <c r="CS2" s="4">
        <v>2</v>
      </c>
      <c r="CU2" s="10">
        <f t="shared" ref="CU2:CU36" ca="1" si="32">RAND()</f>
        <v>0.62677309121406921</v>
      </c>
      <c r="CV2" s="11">
        <f t="shared" ref="CV2:CV36" ca="1" si="33">RANK(CU2,$CU$1:$CU$100,)</f>
        <v>15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0.91028583788974859</v>
      </c>
      <c r="DC2" s="11">
        <f t="shared" ref="DC2:DC37" ca="1" si="35">RANK(DB2,$DB$1:$DB$100,)</f>
        <v>3</v>
      </c>
      <c r="DD2" s="4"/>
      <c r="DE2" s="4">
        <v>2</v>
      </c>
      <c r="DF2" s="4">
        <v>1</v>
      </c>
      <c r="DG2" s="4">
        <v>2</v>
      </c>
      <c r="DI2" s="10">
        <f t="shared" ref="DI2:DI36" ca="1" si="36">RAND()</f>
        <v>0.1701877235842334</v>
      </c>
      <c r="DJ2" s="11">
        <f t="shared" ref="DJ2:DJ36" ca="1" si="37">RANK(DI2,$DI$1:$DI$100,)</f>
        <v>31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4653</v>
      </c>
      <c r="AG3" s="4" t="s">
        <v>1</v>
      </c>
      <c r="AH3" s="4">
        <f t="shared" ca="1" si="2"/>
        <v>2125</v>
      </c>
      <c r="AI3" s="4" t="s">
        <v>13</v>
      </c>
      <c r="AJ3" s="4">
        <f t="shared" ca="1" si="3"/>
        <v>6778</v>
      </c>
      <c r="AL3" s="4">
        <f t="shared" ca="1" si="4"/>
        <v>0</v>
      </c>
      <c r="AM3" s="4">
        <f t="shared" ca="1" si="5"/>
        <v>4</v>
      </c>
      <c r="AN3" s="4" t="s">
        <v>17</v>
      </c>
      <c r="AO3" s="4">
        <f t="shared" ca="1" si="6"/>
        <v>6</v>
      </c>
      <c r="AP3" s="4">
        <f t="shared" ca="1" si="7"/>
        <v>5</v>
      </c>
      <c r="AQ3" s="4">
        <f t="shared" ca="1" si="8"/>
        <v>3</v>
      </c>
      <c r="AR3" s="4" t="s">
        <v>1</v>
      </c>
      <c r="AS3" s="4">
        <f t="shared" ca="1" si="9"/>
        <v>0</v>
      </c>
      <c r="AT3" s="4">
        <f t="shared" ca="1" si="10"/>
        <v>2</v>
      </c>
      <c r="AU3" s="4" t="s">
        <v>17</v>
      </c>
      <c r="AV3" s="4">
        <f t="shared" ca="1" si="11"/>
        <v>1</v>
      </c>
      <c r="AW3" s="4">
        <f t="shared" ca="1" si="12"/>
        <v>2</v>
      </c>
      <c r="AX3" s="4">
        <f t="shared" ca="1" si="13"/>
        <v>5</v>
      </c>
      <c r="AY3" s="4" t="s">
        <v>4</v>
      </c>
      <c r="AZ3" s="4">
        <f t="shared" ca="1" si="14"/>
        <v>0</v>
      </c>
      <c r="BA3" s="4">
        <f t="shared" ca="1" si="15"/>
        <v>6</v>
      </c>
      <c r="BB3" s="4" t="s">
        <v>3</v>
      </c>
      <c r="BC3" s="4">
        <f t="shared" ca="1" si="16"/>
        <v>7</v>
      </c>
      <c r="BD3" s="4">
        <f t="shared" ca="1" si="17"/>
        <v>7</v>
      </c>
      <c r="BE3" s="4">
        <f t="shared" ca="1" si="18"/>
        <v>8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4</v>
      </c>
      <c r="BO3" s="6">
        <f t="shared" ca="1" si="22"/>
        <v>2</v>
      </c>
      <c r="BP3" s="7"/>
      <c r="BR3" s="4">
        <v>3</v>
      </c>
      <c r="BS3" s="8">
        <f t="shared" ca="1" si="23"/>
        <v>6</v>
      </c>
      <c r="BT3" s="8">
        <f t="shared" ca="1" si="0"/>
        <v>1</v>
      </c>
      <c r="BU3" s="9"/>
      <c r="BW3" s="4">
        <v>3</v>
      </c>
      <c r="BX3" s="8">
        <f t="shared" ca="1" si="24"/>
        <v>5</v>
      </c>
      <c r="BY3" s="8">
        <f t="shared" ca="1" si="25"/>
        <v>2</v>
      </c>
      <c r="BZ3" s="9"/>
      <c r="CB3" s="4">
        <v>3</v>
      </c>
      <c r="CC3" s="8">
        <f t="shared" ca="1" si="26"/>
        <v>3</v>
      </c>
      <c r="CD3" s="8">
        <f t="shared" ca="1" si="27"/>
        <v>5</v>
      </c>
      <c r="CE3" s="9"/>
      <c r="CF3" s="7"/>
      <c r="CG3" s="10">
        <f t="shared" ca="1" si="28"/>
        <v>0.82973380651007722</v>
      </c>
      <c r="CH3" s="11">
        <f t="shared" ca="1" si="29"/>
        <v>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0.47593758086666349</v>
      </c>
      <c r="CO3" s="11">
        <f t="shared" ca="1" si="31"/>
        <v>23</v>
      </c>
      <c r="CP3" s="4"/>
      <c r="CQ3" s="4">
        <v>3</v>
      </c>
      <c r="CR3" s="4">
        <v>1</v>
      </c>
      <c r="CS3" s="4">
        <v>3</v>
      </c>
      <c r="CU3" s="10">
        <f t="shared" ca="1" si="32"/>
        <v>0.19087687136645848</v>
      </c>
      <c r="CV3" s="11">
        <f t="shared" ca="1" si="33"/>
        <v>31</v>
      </c>
      <c r="CW3" s="4"/>
      <c r="CX3" s="4">
        <v>3</v>
      </c>
      <c r="CY3" s="4">
        <v>1</v>
      </c>
      <c r="CZ3" s="4">
        <v>3</v>
      </c>
      <c r="DB3" s="10">
        <f t="shared" ca="1" si="34"/>
        <v>0.35823474013474021</v>
      </c>
      <c r="DC3" s="11">
        <f t="shared" ca="1" si="35"/>
        <v>29</v>
      </c>
      <c r="DD3" s="4"/>
      <c r="DE3" s="4">
        <v>3</v>
      </c>
      <c r="DF3" s="4">
        <v>1</v>
      </c>
      <c r="DG3" s="4">
        <v>3</v>
      </c>
      <c r="DI3" s="10">
        <f t="shared" ca="1" si="36"/>
        <v>0.48650656850975771</v>
      </c>
      <c r="DJ3" s="11">
        <f t="shared" ca="1" si="37"/>
        <v>20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1443</v>
      </c>
      <c r="AG4" s="4" t="s">
        <v>1</v>
      </c>
      <c r="AH4" s="4">
        <f t="shared" ca="1" si="2"/>
        <v>4153</v>
      </c>
      <c r="AI4" s="4" t="s">
        <v>4</v>
      </c>
      <c r="AJ4" s="4">
        <f t="shared" ca="1" si="3"/>
        <v>5596</v>
      </c>
      <c r="AL4" s="4">
        <f t="shared" ca="1" si="4"/>
        <v>0</v>
      </c>
      <c r="AM4" s="4">
        <f t="shared" ca="1" si="5"/>
        <v>1</v>
      </c>
      <c r="AN4" s="4" t="s">
        <v>3</v>
      </c>
      <c r="AO4" s="4">
        <f t="shared" ca="1" si="6"/>
        <v>4</v>
      </c>
      <c r="AP4" s="4">
        <f t="shared" ca="1" si="7"/>
        <v>4</v>
      </c>
      <c r="AQ4" s="4">
        <f t="shared" ca="1" si="8"/>
        <v>3</v>
      </c>
      <c r="AR4" s="4" t="s">
        <v>21</v>
      </c>
      <c r="AS4" s="4">
        <f t="shared" ca="1" si="9"/>
        <v>0</v>
      </c>
      <c r="AT4" s="4">
        <f t="shared" ca="1" si="10"/>
        <v>4</v>
      </c>
      <c r="AU4" s="4" t="s">
        <v>3</v>
      </c>
      <c r="AV4" s="4">
        <f t="shared" ca="1" si="11"/>
        <v>1</v>
      </c>
      <c r="AW4" s="4">
        <f t="shared" ca="1" si="12"/>
        <v>5</v>
      </c>
      <c r="AX4" s="4">
        <f t="shared" ca="1" si="13"/>
        <v>3</v>
      </c>
      <c r="AY4" s="4" t="s">
        <v>13</v>
      </c>
      <c r="AZ4" s="4">
        <f t="shared" ca="1" si="14"/>
        <v>0</v>
      </c>
      <c r="BA4" s="4">
        <f t="shared" ca="1" si="15"/>
        <v>5</v>
      </c>
      <c r="BB4" s="4" t="s">
        <v>3</v>
      </c>
      <c r="BC4" s="4">
        <f t="shared" ca="1" si="16"/>
        <v>5</v>
      </c>
      <c r="BD4" s="4">
        <f t="shared" ca="1" si="17"/>
        <v>9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1</v>
      </c>
      <c r="BO4" s="6">
        <f t="shared" ca="1" si="22"/>
        <v>4</v>
      </c>
      <c r="BP4" s="7"/>
      <c r="BR4" s="4">
        <v>4</v>
      </c>
      <c r="BS4" s="8">
        <f t="shared" ca="1" si="23"/>
        <v>4</v>
      </c>
      <c r="BT4" s="8">
        <f t="shared" ca="1" si="0"/>
        <v>1</v>
      </c>
      <c r="BU4" s="9"/>
      <c r="BW4" s="4">
        <v>4</v>
      </c>
      <c r="BX4" s="8">
        <f t="shared" ca="1" si="24"/>
        <v>4</v>
      </c>
      <c r="BY4" s="8">
        <f t="shared" ca="1" si="25"/>
        <v>5</v>
      </c>
      <c r="BZ4" s="9"/>
      <c r="CB4" s="4">
        <v>4</v>
      </c>
      <c r="CC4" s="8">
        <f t="shared" ca="1" si="26"/>
        <v>3</v>
      </c>
      <c r="CD4" s="8">
        <f t="shared" ca="1" si="27"/>
        <v>3</v>
      </c>
      <c r="CE4" s="9"/>
      <c r="CF4" s="7"/>
      <c r="CG4" s="10">
        <f t="shared" ca="1" si="28"/>
        <v>0.44105214874735965</v>
      </c>
      <c r="CH4" s="11">
        <f t="shared" ca="1" si="29"/>
        <v>12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0.86052826902475488</v>
      </c>
      <c r="CO4" s="11">
        <f t="shared" ca="1" si="31"/>
        <v>4</v>
      </c>
      <c r="CP4" s="4"/>
      <c r="CQ4" s="4">
        <v>4</v>
      </c>
      <c r="CR4" s="4">
        <v>1</v>
      </c>
      <c r="CS4" s="4">
        <v>4</v>
      </c>
      <c r="CU4" s="10">
        <f t="shared" ca="1" si="32"/>
        <v>0.45923208570985119</v>
      </c>
      <c r="CV4" s="11">
        <f t="shared" ca="1" si="33"/>
        <v>22</v>
      </c>
      <c r="CW4" s="4"/>
      <c r="CX4" s="4">
        <v>4</v>
      </c>
      <c r="CY4" s="4">
        <v>1</v>
      </c>
      <c r="CZ4" s="4">
        <v>4</v>
      </c>
      <c r="DB4" s="10">
        <f t="shared" ca="1" si="34"/>
        <v>0.3889802508056891</v>
      </c>
      <c r="DC4" s="11">
        <f t="shared" ca="1" si="35"/>
        <v>27</v>
      </c>
      <c r="DD4" s="4"/>
      <c r="DE4" s="4">
        <v>4</v>
      </c>
      <c r="DF4" s="4">
        <v>1</v>
      </c>
      <c r="DG4" s="4">
        <v>4</v>
      </c>
      <c r="DI4" s="10">
        <f t="shared" ca="1" si="36"/>
        <v>0.54791756684967541</v>
      </c>
      <c r="DJ4" s="11">
        <f t="shared" ca="1" si="37"/>
        <v>18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5.383＋1.314＝</v>
      </c>
      <c r="C5" s="79"/>
      <c r="D5" s="79"/>
      <c r="E5" s="79"/>
      <c r="F5" s="79"/>
      <c r="G5" s="76">
        <f ca="1">$AJ1/1000</f>
        <v>6.6970000000000001</v>
      </c>
      <c r="H5" s="77"/>
      <c r="I5" s="20"/>
      <c r="J5" s="19"/>
      <c r="K5" s="78" t="str">
        <f ca="1">$AF2/1000&amp;$AG2&amp;$AH2/1000&amp;$AI2</f>
        <v>4.216＋4.731＝</v>
      </c>
      <c r="L5" s="79"/>
      <c r="M5" s="79"/>
      <c r="N5" s="79"/>
      <c r="O5" s="79"/>
      <c r="P5" s="76">
        <f ca="1">$AJ2/1000</f>
        <v>8.9469999999999992</v>
      </c>
      <c r="Q5" s="77"/>
      <c r="R5" s="21"/>
      <c r="S5" s="19"/>
      <c r="T5" s="78" t="str">
        <f ca="1">$AF3/1000&amp;$AG3&amp;$AH3/1000&amp;$AI3</f>
        <v>4.653＋2.125＝</v>
      </c>
      <c r="U5" s="79"/>
      <c r="V5" s="79"/>
      <c r="W5" s="79"/>
      <c r="X5" s="79"/>
      <c r="Y5" s="76">
        <f ca="1">$AJ3/1000</f>
        <v>6.7779999999999996</v>
      </c>
      <c r="Z5" s="77"/>
      <c r="AA5" s="22"/>
      <c r="AE5" s="2" t="s">
        <v>22</v>
      </c>
      <c r="AF5" s="4">
        <f t="shared" ca="1" si="1"/>
        <v>6245</v>
      </c>
      <c r="AG5" s="4" t="s">
        <v>1</v>
      </c>
      <c r="AH5" s="4">
        <f t="shared" ca="1" si="2"/>
        <v>1332</v>
      </c>
      <c r="AI5" s="4" t="s">
        <v>13</v>
      </c>
      <c r="AJ5" s="4">
        <f t="shared" ca="1" si="3"/>
        <v>7577</v>
      </c>
      <c r="AL5" s="4">
        <f t="shared" ca="1" si="4"/>
        <v>0</v>
      </c>
      <c r="AM5" s="4">
        <f t="shared" ca="1" si="5"/>
        <v>6</v>
      </c>
      <c r="AN5" s="4" t="s">
        <v>3</v>
      </c>
      <c r="AO5" s="4">
        <f t="shared" ca="1" si="6"/>
        <v>2</v>
      </c>
      <c r="AP5" s="4">
        <f t="shared" ca="1" si="7"/>
        <v>4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1</v>
      </c>
      <c r="AU5" s="4" t="s">
        <v>17</v>
      </c>
      <c r="AV5" s="4">
        <f t="shared" ca="1" si="11"/>
        <v>3</v>
      </c>
      <c r="AW5" s="4">
        <f t="shared" ca="1" si="12"/>
        <v>3</v>
      </c>
      <c r="AX5" s="4">
        <f t="shared" ca="1" si="13"/>
        <v>2</v>
      </c>
      <c r="AY5" s="4" t="s">
        <v>4</v>
      </c>
      <c r="AZ5" s="4">
        <f t="shared" ca="1" si="14"/>
        <v>0</v>
      </c>
      <c r="BA5" s="4">
        <f t="shared" ca="1" si="15"/>
        <v>7</v>
      </c>
      <c r="BB5" s="4" t="s">
        <v>17</v>
      </c>
      <c r="BC5" s="4">
        <f t="shared" ca="1" si="16"/>
        <v>5</v>
      </c>
      <c r="BD5" s="4">
        <f t="shared" ca="1" si="17"/>
        <v>7</v>
      </c>
      <c r="BE5" s="4">
        <f t="shared" ca="1" si="18"/>
        <v>7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6</v>
      </c>
      <c r="BO5" s="6">
        <f t="shared" ca="1" si="22"/>
        <v>1</v>
      </c>
      <c r="BP5" s="7"/>
      <c r="BR5" s="4">
        <v>5</v>
      </c>
      <c r="BS5" s="8">
        <f t="shared" ca="1" si="23"/>
        <v>2</v>
      </c>
      <c r="BT5" s="8">
        <f t="shared" ca="1" si="0"/>
        <v>3</v>
      </c>
      <c r="BU5" s="9"/>
      <c r="BW5" s="4">
        <v>5</v>
      </c>
      <c r="BX5" s="8">
        <f t="shared" ca="1" si="24"/>
        <v>4</v>
      </c>
      <c r="BY5" s="8">
        <f t="shared" ca="1" si="25"/>
        <v>3</v>
      </c>
      <c r="BZ5" s="9"/>
      <c r="CB5" s="4">
        <v>5</v>
      </c>
      <c r="CC5" s="8">
        <f t="shared" ca="1" si="26"/>
        <v>5</v>
      </c>
      <c r="CD5" s="8">
        <f t="shared" ca="1" si="27"/>
        <v>2</v>
      </c>
      <c r="CE5" s="9"/>
      <c r="CF5" s="7"/>
      <c r="CG5" s="10">
        <f t="shared" ca="1" si="28"/>
        <v>0.86898377235709567</v>
      </c>
      <c r="CH5" s="11">
        <f t="shared" ca="1" si="29"/>
        <v>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0.18190327477116508</v>
      </c>
      <c r="CO5" s="11">
        <f t="shared" ca="1" si="31"/>
        <v>31</v>
      </c>
      <c r="CP5" s="4"/>
      <c r="CQ5" s="4">
        <v>5</v>
      </c>
      <c r="CR5" s="4">
        <v>1</v>
      </c>
      <c r="CS5" s="4">
        <v>5</v>
      </c>
      <c r="CU5" s="10">
        <f t="shared" ca="1" si="32"/>
        <v>0.70293606571374379</v>
      </c>
      <c r="CV5" s="11">
        <f t="shared" ca="1" si="33"/>
        <v>11</v>
      </c>
      <c r="CW5" s="4"/>
      <c r="CX5" s="4">
        <v>5</v>
      </c>
      <c r="CY5" s="4">
        <v>1</v>
      </c>
      <c r="CZ5" s="4">
        <v>5</v>
      </c>
      <c r="DB5" s="10">
        <f t="shared" ca="1" si="34"/>
        <v>0.40008403034404971</v>
      </c>
      <c r="DC5" s="11">
        <f t="shared" ca="1" si="35"/>
        <v>25</v>
      </c>
      <c r="DD5" s="4"/>
      <c r="DE5" s="4">
        <v>5</v>
      </c>
      <c r="DF5" s="4">
        <v>1</v>
      </c>
      <c r="DG5" s="4">
        <v>5</v>
      </c>
      <c r="DI5" s="10">
        <f t="shared" ca="1" si="36"/>
        <v>0.21433098996064559</v>
      </c>
      <c r="DJ5" s="11">
        <f t="shared" ca="1" si="37"/>
        <v>28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5121</v>
      </c>
      <c r="AG6" s="4" t="s">
        <v>1</v>
      </c>
      <c r="AH6" s="4">
        <f t="shared" ca="1" si="2"/>
        <v>3338</v>
      </c>
      <c r="AI6" s="4" t="s">
        <v>4</v>
      </c>
      <c r="AJ6" s="4">
        <f t="shared" ca="1" si="3"/>
        <v>8459</v>
      </c>
      <c r="AL6" s="4">
        <f t="shared" ca="1" si="4"/>
        <v>0</v>
      </c>
      <c r="AM6" s="4">
        <f t="shared" ca="1" si="5"/>
        <v>5</v>
      </c>
      <c r="AN6" s="4" t="s">
        <v>17</v>
      </c>
      <c r="AO6" s="4">
        <f t="shared" ca="1" si="6"/>
        <v>1</v>
      </c>
      <c r="AP6" s="4">
        <f t="shared" ca="1" si="7"/>
        <v>2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3</v>
      </c>
      <c r="AU6" s="4" t="s">
        <v>17</v>
      </c>
      <c r="AV6" s="4">
        <f t="shared" ca="1" si="11"/>
        <v>3</v>
      </c>
      <c r="AW6" s="4">
        <f t="shared" ca="1" si="12"/>
        <v>3</v>
      </c>
      <c r="AX6" s="4">
        <f t="shared" ca="1" si="13"/>
        <v>8</v>
      </c>
      <c r="AY6" s="4" t="s">
        <v>13</v>
      </c>
      <c r="AZ6" s="4">
        <f t="shared" ca="1" si="14"/>
        <v>0</v>
      </c>
      <c r="BA6" s="4">
        <f t="shared" ca="1" si="15"/>
        <v>8</v>
      </c>
      <c r="BB6" s="4" t="s">
        <v>3</v>
      </c>
      <c r="BC6" s="4">
        <f t="shared" ca="1" si="16"/>
        <v>4</v>
      </c>
      <c r="BD6" s="4">
        <f t="shared" ca="1" si="17"/>
        <v>5</v>
      </c>
      <c r="BE6" s="4">
        <f t="shared" ca="1" si="18"/>
        <v>9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5</v>
      </c>
      <c r="BO6" s="6">
        <f t="shared" ca="1" si="22"/>
        <v>3</v>
      </c>
      <c r="BP6" s="7"/>
      <c r="BR6" s="4">
        <v>6</v>
      </c>
      <c r="BS6" s="8">
        <f t="shared" ca="1" si="23"/>
        <v>1</v>
      </c>
      <c r="BT6" s="8">
        <f t="shared" ca="1" si="0"/>
        <v>3</v>
      </c>
      <c r="BU6" s="9"/>
      <c r="BW6" s="4">
        <v>6</v>
      </c>
      <c r="BX6" s="8">
        <f t="shared" ca="1" si="24"/>
        <v>2</v>
      </c>
      <c r="BY6" s="8">
        <f t="shared" ca="1" si="25"/>
        <v>3</v>
      </c>
      <c r="BZ6" s="9"/>
      <c r="CB6" s="4">
        <v>6</v>
      </c>
      <c r="CC6" s="8">
        <f t="shared" ca="1" si="26"/>
        <v>1</v>
      </c>
      <c r="CD6" s="8">
        <f t="shared" ca="1" si="27"/>
        <v>8</v>
      </c>
      <c r="CE6" s="9"/>
      <c r="CF6" s="7"/>
      <c r="CG6" s="10">
        <f t="shared" ca="1" si="28"/>
        <v>0.94980003650735567</v>
      </c>
      <c r="CH6" s="11">
        <f t="shared" ca="1" si="29"/>
        <v>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0.24370784957411051</v>
      </c>
      <c r="CO6" s="11">
        <f t="shared" ca="1" si="31"/>
        <v>29</v>
      </c>
      <c r="CP6" s="4"/>
      <c r="CQ6" s="4">
        <v>6</v>
      </c>
      <c r="CR6" s="4">
        <v>1</v>
      </c>
      <c r="CS6" s="4">
        <v>6</v>
      </c>
      <c r="CU6" s="10">
        <f t="shared" ca="1" si="32"/>
        <v>0.9598813734087005</v>
      </c>
      <c r="CV6" s="11">
        <f t="shared" ca="1" si="33"/>
        <v>3</v>
      </c>
      <c r="CW6" s="4"/>
      <c r="CX6" s="4">
        <v>6</v>
      </c>
      <c r="CY6" s="4">
        <v>1</v>
      </c>
      <c r="CZ6" s="4">
        <v>6</v>
      </c>
      <c r="DB6" s="10">
        <f t="shared" ca="1" si="34"/>
        <v>0.73700510463528524</v>
      </c>
      <c r="DC6" s="11">
        <f t="shared" ca="1" si="35"/>
        <v>11</v>
      </c>
      <c r="DD6" s="4"/>
      <c r="DE6" s="4">
        <v>6</v>
      </c>
      <c r="DF6" s="4">
        <v>1</v>
      </c>
      <c r="DG6" s="4">
        <v>6</v>
      </c>
      <c r="DI6" s="10">
        <f t="shared" ca="1" si="36"/>
        <v>0.75757993864321416</v>
      </c>
      <c r="DJ6" s="11">
        <f t="shared" ca="1" si="37"/>
        <v>8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5</v>
      </c>
      <c r="E7" s="30" t="str">
        <f ca="1">IF(AND(F7=0,G7=0,H7=0),"",".")</f>
        <v>.</v>
      </c>
      <c r="F7" s="31">
        <f ca="1">$BS1</f>
        <v>3</v>
      </c>
      <c r="G7" s="31">
        <f ca="1">$BX1</f>
        <v>8</v>
      </c>
      <c r="H7" s="31">
        <f ca="1">$CC1</f>
        <v>3</v>
      </c>
      <c r="I7" s="27"/>
      <c r="J7" s="19"/>
      <c r="K7" s="28"/>
      <c r="L7" s="29">
        <f ca="1">$BI2</f>
        <v>0</v>
      </c>
      <c r="M7" s="30">
        <f ca="1">$BN2</f>
        <v>4</v>
      </c>
      <c r="N7" s="30" t="str">
        <f ca="1">IF(AND(O7=0,P7=0,Q7=0),"",".")</f>
        <v>.</v>
      </c>
      <c r="O7" s="31">
        <f ca="1">$BS2</f>
        <v>2</v>
      </c>
      <c r="P7" s="31">
        <f ca="1">$BX2</f>
        <v>1</v>
      </c>
      <c r="Q7" s="31">
        <f ca="1">$CC2</f>
        <v>6</v>
      </c>
      <c r="R7" s="27"/>
      <c r="S7" s="19"/>
      <c r="T7" s="28"/>
      <c r="U7" s="29">
        <f ca="1">$BI3</f>
        <v>0</v>
      </c>
      <c r="V7" s="30">
        <f ca="1">$BN3</f>
        <v>4</v>
      </c>
      <c r="W7" s="30" t="str">
        <f ca="1">IF(AND(X7=0,Y7=0,Z7=0),"",".")</f>
        <v>.</v>
      </c>
      <c r="X7" s="31">
        <f ca="1">$BS3</f>
        <v>6</v>
      </c>
      <c r="Y7" s="31">
        <f ca="1">$BX3</f>
        <v>5</v>
      </c>
      <c r="Z7" s="31">
        <f ca="1">$CC3</f>
        <v>3</v>
      </c>
      <c r="AA7" s="27"/>
      <c r="AE7" s="2" t="s">
        <v>24</v>
      </c>
      <c r="AF7" s="4">
        <f t="shared" ca="1" si="1"/>
        <v>7224</v>
      </c>
      <c r="AG7" s="4" t="s">
        <v>21</v>
      </c>
      <c r="AH7" s="4">
        <f t="shared" ca="1" si="2"/>
        <v>1515</v>
      </c>
      <c r="AI7" s="4" t="s">
        <v>4</v>
      </c>
      <c r="AJ7" s="4">
        <f t="shared" ca="1" si="3"/>
        <v>8739</v>
      </c>
      <c r="AL7" s="4">
        <f t="shared" ca="1" si="4"/>
        <v>0</v>
      </c>
      <c r="AM7" s="4">
        <f t="shared" ca="1" si="5"/>
        <v>7</v>
      </c>
      <c r="AN7" s="4" t="s">
        <v>3</v>
      </c>
      <c r="AO7" s="4">
        <f t="shared" ca="1" si="6"/>
        <v>2</v>
      </c>
      <c r="AP7" s="4">
        <f t="shared" ca="1" si="7"/>
        <v>2</v>
      </c>
      <c r="AQ7" s="4">
        <f t="shared" ca="1" si="8"/>
        <v>4</v>
      </c>
      <c r="AR7" s="4" t="s">
        <v>1</v>
      </c>
      <c r="AS7" s="4">
        <f t="shared" ca="1" si="9"/>
        <v>0</v>
      </c>
      <c r="AT7" s="4">
        <f t="shared" ca="1" si="10"/>
        <v>1</v>
      </c>
      <c r="AU7" s="4" t="s">
        <v>17</v>
      </c>
      <c r="AV7" s="4">
        <f t="shared" ca="1" si="11"/>
        <v>5</v>
      </c>
      <c r="AW7" s="4">
        <f t="shared" ca="1" si="12"/>
        <v>1</v>
      </c>
      <c r="AX7" s="4">
        <f t="shared" ca="1" si="13"/>
        <v>5</v>
      </c>
      <c r="AY7" s="4" t="s">
        <v>13</v>
      </c>
      <c r="AZ7" s="4">
        <f t="shared" ca="1" si="14"/>
        <v>0</v>
      </c>
      <c r="BA7" s="4">
        <f t="shared" ca="1" si="15"/>
        <v>8</v>
      </c>
      <c r="BB7" s="4" t="s">
        <v>3</v>
      </c>
      <c r="BC7" s="4">
        <f t="shared" ca="1" si="16"/>
        <v>7</v>
      </c>
      <c r="BD7" s="4">
        <f t="shared" ca="1" si="17"/>
        <v>3</v>
      </c>
      <c r="BE7" s="4">
        <f t="shared" ca="1" si="18"/>
        <v>9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7</v>
      </c>
      <c r="BO7" s="6">
        <f t="shared" ca="1" si="22"/>
        <v>1</v>
      </c>
      <c r="BP7" s="7"/>
      <c r="BR7" s="4">
        <v>7</v>
      </c>
      <c r="BS7" s="8">
        <f t="shared" ca="1" si="23"/>
        <v>2</v>
      </c>
      <c r="BT7" s="8">
        <f t="shared" ca="1" si="0"/>
        <v>5</v>
      </c>
      <c r="BU7" s="9"/>
      <c r="BW7" s="4">
        <v>7</v>
      </c>
      <c r="BX7" s="8">
        <f t="shared" ca="1" si="24"/>
        <v>2</v>
      </c>
      <c r="BY7" s="8">
        <f t="shared" ca="1" si="25"/>
        <v>1</v>
      </c>
      <c r="BZ7" s="9"/>
      <c r="CB7" s="4">
        <v>7</v>
      </c>
      <c r="CC7" s="8">
        <f t="shared" ca="1" si="26"/>
        <v>4</v>
      </c>
      <c r="CD7" s="8">
        <f t="shared" ca="1" si="27"/>
        <v>5</v>
      </c>
      <c r="CE7" s="9"/>
      <c r="CF7" s="7"/>
      <c r="CG7" s="10">
        <f t="shared" ca="1" si="28"/>
        <v>0.42446029486720105</v>
      </c>
      <c r="CH7" s="11">
        <f t="shared" ca="1" si="29"/>
        <v>13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1.7929316461994582E-2</v>
      </c>
      <c r="CO7" s="11">
        <f t="shared" ca="1" si="31"/>
        <v>34</v>
      </c>
      <c r="CP7" s="4"/>
      <c r="CQ7" s="4">
        <v>7</v>
      </c>
      <c r="CR7" s="4">
        <v>1</v>
      </c>
      <c r="CS7" s="4">
        <v>7</v>
      </c>
      <c r="CU7" s="10">
        <f t="shared" ca="1" si="32"/>
        <v>0.64535269248286986</v>
      </c>
      <c r="CV7" s="11">
        <f t="shared" ca="1" si="33"/>
        <v>13</v>
      </c>
      <c r="CW7" s="4"/>
      <c r="CX7" s="4">
        <v>7</v>
      </c>
      <c r="CY7" s="4">
        <v>1</v>
      </c>
      <c r="CZ7" s="4">
        <v>7</v>
      </c>
      <c r="DB7" s="10">
        <f t="shared" ca="1" si="34"/>
        <v>0.76969129247966239</v>
      </c>
      <c r="DC7" s="11">
        <f t="shared" ca="1" si="35"/>
        <v>9</v>
      </c>
      <c r="DD7" s="4"/>
      <c r="DE7" s="4">
        <v>7</v>
      </c>
      <c r="DF7" s="4">
        <v>1</v>
      </c>
      <c r="DG7" s="4">
        <v>7</v>
      </c>
      <c r="DI7" s="10">
        <f t="shared" ca="1" si="36"/>
        <v>0.21736529568802632</v>
      </c>
      <c r="DJ7" s="11">
        <f t="shared" ca="1" si="37"/>
        <v>26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1</v>
      </c>
      <c r="E8" s="34" t="str">
        <f ca="1">IF(AND(F8=0,G8=0,H8=0),"",".")</f>
        <v>.</v>
      </c>
      <c r="F8" s="35">
        <f ca="1">$BT1</f>
        <v>3</v>
      </c>
      <c r="G8" s="35">
        <f ca="1">$BY1</f>
        <v>1</v>
      </c>
      <c r="H8" s="35">
        <f ca="1">$CD1</f>
        <v>4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4</v>
      </c>
      <c r="N8" s="34" t="str">
        <f ca="1">IF(AND(O8=0,P8=0,Q8=0),"",".")</f>
        <v>.</v>
      </c>
      <c r="O8" s="35">
        <f ca="1">$BT2</f>
        <v>7</v>
      </c>
      <c r="P8" s="35">
        <f ca="1">$BY2</f>
        <v>3</v>
      </c>
      <c r="Q8" s="35">
        <f ca="1">$CD2</f>
        <v>1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2</v>
      </c>
      <c r="W8" s="34" t="str">
        <f ca="1">IF(AND(X8=0,Y8=0,Z8=0),"",".")</f>
        <v>.</v>
      </c>
      <c r="X8" s="35">
        <f ca="1">$BT3</f>
        <v>1</v>
      </c>
      <c r="Y8" s="35">
        <f ca="1">$BY3</f>
        <v>2</v>
      </c>
      <c r="Z8" s="35">
        <f ca="1">$CD3</f>
        <v>5</v>
      </c>
      <c r="AA8" s="27"/>
      <c r="AE8" s="2" t="s">
        <v>25</v>
      </c>
      <c r="AF8" s="4">
        <f t="shared" ca="1" si="1"/>
        <v>3661</v>
      </c>
      <c r="AG8" s="4" t="s">
        <v>1</v>
      </c>
      <c r="AH8" s="4">
        <f t="shared" ca="1" si="2"/>
        <v>1234</v>
      </c>
      <c r="AI8" s="4" t="s">
        <v>13</v>
      </c>
      <c r="AJ8" s="4">
        <f t="shared" ca="1" si="3"/>
        <v>4895</v>
      </c>
      <c r="AL8" s="4">
        <f t="shared" ca="1" si="4"/>
        <v>0</v>
      </c>
      <c r="AM8" s="4">
        <f t="shared" ca="1" si="5"/>
        <v>3</v>
      </c>
      <c r="AN8" s="4" t="s">
        <v>3</v>
      </c>
      <c r="AO8" s="4">
        <f t="shared" ca="1" si="6"/>
        <v>6</v>
      </c>
      <c r="AP8" s="4">
        <f t="shared" ca="1" si="7"/>
        <v>6</v>
      </c>
      <c r="AQ8" s="4">
        <f t="shared" ca="1" si="8"/>
        <v>1</v>
      </c>
      <c r="AR8" s="4" t="s">
        <v>21</v>
      </c>
      <c r="AS8" s="4">
        <f t="shared" ca="1" si="9"/>
        <v>0</v>
      </c>
      <c r="AT8" s="4">
        <f t="shared" ca="1" si="10"/>
        <v>1</v>
      </c>
      <c r="AU8" s="4" t="s">
        <v>17</v>
      </c>
      <c r="AV8" s="4">
        <f t="shared" ca="1" si="11"/>
        <v>2</v>
      </c>
      <c r="AW8" s="4">
        <f t="shared" ca="1" si="12"/>
        <v>3</v>
      </c>
      <c r="AX8" s="4">
        <f t="shared" ca="1" si="13"/>
        <v>4</v>
      </c>
      <c r="AY8" s="4" t="s">
        <v>13</v>
      </c>
      <c r="AZ8" s="4">
        <f t="shared" ca="1" si="14"/>
        <v>0</v>
      </c>
      <c r="BA8" s="4">
        <f t="shared" ca="1" si="15"/>
        <v>4</v>
      </c>
      <c r="BB8" s="4" t="s">
        <v>17</v>
      </c>
      <c r="BC8" s="4">
        <f t="shared" ca="1" si="16"/>
        <v>8</v>
      </c>
      <c r="BD8" s="4">
        <f t="shared" ca="1" si="17"/>
        <v>9</v>
      </c>
      <c r="BE8" s="4">
        <f t="shared" ca="1" si="18"/>
        <v>5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3</v>
      </c>
      <c r="BO8" s="6">
        <f t="shared" ca="1" si="22"/>
        <v>1</v>
      </c>
      <c r="BP8" s="7"/>
      <c r="BR8" s="4">
        <v>8</v>
      </c>
      <c r="BS8" s="8">
        <f t="shared" ca="1" si="23"/>
        <v>6</v>
      </c>
      <c r="BT8" s="8">
        <f t="shared" ca="1" si="0"/>
        <v>2</v>
      </c>
      <c r="BU8" s="9"/>
      <c r="BW8" s="4">
        <v>8</v>
      </c>
      <c r="BX8" s="8">
        <f t="shared" ca="1" si="24"/>
        <v>6</v>
      </c>
      <c r="BY8" s="8">
        <f t="shared" ca="1" si="25"/>
        <v>3</v>
      </c>
      <c r="BZ8" s="9"/>
      <c r="CB8" s="4">
        <v>8</v>
      </c>
      <c r="CC8" s="8">
        <f t="shared" ca="1" si="26"/>
        <v>1</v>
      </c>
      <c r="CD8" s="8">
        <f t="shared" ca="1" si="27"/>
        <v>4</v>
      </c>
      <c r="CE8" s="9"/>
      <c r="CF8" s="7"/>
      <c r="CG8" s="10">
        <f t="shared" ca="1" si="28"/>
        <v>0.84664486626235202</v>
      </c>
      <c r="CH8" s="11">
        <f t="shared" ca="1" si="29"/>
        <v>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0.65991174982118006</v>
      </c>
      <c r="CO8" s="11">
        <f t="shared" ca="1" si="31"/>
        <v>16</v>
      </c>
      <c r="CP8" s="4"/>
      <c r="CQ8" s="4">
        <v>8</v>
      </c>
      <c r="CR8" s="4">
        <v>1</v>
      </c>
      <c r="CS8" s="4">
        <v>8</v>
      </c>
      <c r="CU8" s="10">
        <f t="shared" ca="1" si="32"/>
        <v>0.16425864571114879</v>
      </c>
      <c r="CV8" s="11">
        <f t="shared" ca="1" si="33"/>
        <v>32</v>
      </c>
      <c r="CW8" s="4"/>
      <c r="CX8" s="4">
        <v>8</v>
      </c>
      <c r="CY8" s="4">
        <v>1</v>
      </c>
      <c r="CZ8" s="4">
        <v>8</v>
      </c>
      <c r="DB8" s="10">
        <f t="shared" ca="1" si="34"/>
        <v>0.14866404930413712</v>
      </c>
      <c r="DC8" s="11">
        <f t="shared" ca="1" si="35"/>
        <v>34</v>
      </c>
      <c r="DD8" s="4"/>
      <c r="DE8" s="4">
        <v>8</v>
      </c>
      <c r="DF8" s="4">
        <v>1</v>
      </c>
      <c r="DG8" s="4">
        <v>8</v>
      </c>
      <c r="DI8" s="10">
        <f t="shared" ca="1" si="36"/>
        <v>0.8818296542354036</v>
      </c>
      <c r="DJ8" s="11">
        <f t="shared" ca="1" si="37"/>
        <v>4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6</v>
      </c>
      <c r="E9" s="38" t="str">
        <f>$BB1</f>
        <v>.</v>
      </c>
      <c r="F9" s="39">
        <f ca="1">$BC1</f>
        <v>6</v>
      </c>
      <c r="G9" s="40">
        <f ca="1">$BD1</f>
        <v>9</v>
      </c>
      <c r="H9" s="40">
        <f ca="1">$BE1</f>
        <v>7</v>
      </c>
      <c r="I9" s="41"/>
      <c r="J9" s="42"/>
      <c r="K9" s="36"/>
      <c r="L9" s="37">
        <f ca="1">$AZ2</f>
        <v>0</v>
      </c>
      <c r="M9" s="38">
        <f ca="1">$BA2</f>
        <v>8</v>
      </c>
      <c r="N9" s="38" t="str">
        <f>$BB2</f>
        <v>.</v>
      </c>
      <c r="O9" s="39">
        <f ca="1">$BC2</f>
        <v>9</v>
      </c>
      <c r="P9" s="40">
        <f ca="1">$BD2</f>
        <v>4</v>
      </c>
      <c r="Q9" s="40">
        <f ca="1">$BE2</f>
        <v>7</v>
      </c>
      <c r="R9" s="41"/>
      <c r="S9" s="42"/>
      <c r="T9" s="36"/>
      <c r="U9" s="37">
        <f ca="1">$AZ3</f>
        <v>0</v>
      </c>
      <c r="V9" s="38">
        <f ca="1">$BA3</f>
        <v>6</v>
      </c>
      <c r="W9" s="38" t="str">
        <f>$BB3</f>
        <v>.</v>
      </c>
      <c r="X9" s="39">
        <f ca="1">$BC3</f>
        <v>7</v>
      </c>
      <c r="Y9" s="40">
        <f ca="1">$BD3</f>
        <v>7</v>
      </c>
      <c r="Z9" s="40">
        <f ca="1">$BE3</f>
        <v>8</v>
      </c>
      <c r="AA9" s="43"/>
      <c r="AE9" s="2" t="s">
        <v>26</v>
      </c>
      <c r="AF9" s="4">
        <f t="shared" ca="1" si="1"/>
        <v>7111</v>
      </c>
      <c r="AG9" s="4" t="s">
        <v>1</v>
      </c>
      <c r="AH9" s="4">
        <f t="shared" ca="1" si="2"/>
        <v>2247</v>
      </c>
      <c r="AI9" s="4" t="s">
        <v>13</v>
      </c>
      <c r="AJ9" s="4">
        <f t="shared" ca="1" si="3"/>
        <v>9358</v>
      </c>
      <c r="AL9" s="4">
        <f t="shared" ca="1" si="4"/>
        <v>0</v>
      </c>
      <c r="AM9" s="4">
        <f t="shared" ca="1" si="5"/>
        <v>7</v>
      </c>
      <c r="AN9" s="4" t="s">
        <v>17</v>
      </c>
      <c r="AO9" s="4">
        <f t="shared" ca="1" si="6"/>
        <v>1</v>
      </c>
      <c r="AP9" s="4">
        <f t="shared" ca="1" si="7"/>
        <v>1</v>
      </c>
      <c r="AQ9" s="4">
        <f t="shared" ca="1" si="8"/>
        <v>1</v>
      </c>
      <c r="AR9" s="4" t="s">
        <v>21</v>
      </c>
      <c r="AS9" s="4">
        <f t="shared" ca="1" si="9"/>
        <v>0</v>
      </c>
      <c r="AT9" s="4">
        <f t="shared" ca="1" si="10"/>
        <v>2</v>
      </c>
      <c r="AU9" s="4" t="s">
        <v>17</v>
      </c>
      <c r="AV9" s="4">
        <f t="shared" ca="1" si="11"/>
        <v>2</v>
      </c>
      <c r="AW9" s="4">
        <f t="shared" ca="1" si="12"/>
        <v>4</v>
      </c>
      <c r="AX9" s="4">
        <f t="shared" ca="1" si="13"/>
        <v>7</v>
      </c>
      <c r="AY9" s="4" t="s">
        <v>13</v>
      </c>
      <c r="AZ9" s="4">
        <f t="shared" ca="1" si="14"/>
        <v>0</v>
      </c>
      <c r="BA9" s="4">
        <f t="shared" ca="1" si="15"/>
        <v>9</v>
      </c>
      <c r="BB9" s="4" t="s">
        <v>17</v>
      </c>
      <c r="BC9" s="4">
        <f t="shared" ca="1" si="16"/>
        <v>3</v>
      </c>
      <c r="BD9" s="4">
        <f t="shared" ca="1" si="17"/>
        <v>5</v>
      </c>
      <c r="BE9" s="4">
        <f t="shared" ca="1" si="18"/>
        <v>8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7</v>
      </c>
      <c r="BO9" s="6">
        <f t="shared" ca="1" si="22"/>
        <v>2</v>
      </c>
      <c r="BP9" s="7"/>
      <c r="BR9" s="4">
        <v>9</v>
      </c>
      <c r="BS9" s="8">
        <f t="shared" ca="1" si="23"/>
        <v>1</v>
      </c>
      <c r="BT9" s="8">
        <f t="shared" ca="1" si="0"/>
        <v>2</v>
      </c>
      <c r="BU9" s="9"/>
      <c r="BW9" s="4">
        <v>9</v>
      </c>
      <c r="BX9" s="8">
        <f t="shared" ca="1" si="24"/>
        <v>1</v>
      </c>
      <c r="BY9" s="8">
        <f t="shared" ca="1" si="25"/>
        <v>4</v>
      </c>
      <c r="BZ9" s="9"/>
      <c r="CB9" s="4">
        <v>9</v>
      </c>
      <c r="CC9" s="8">
        <f t="shared" ca="1" si="26"/>
        <v>1</v>
      </c>
      <c r="CD9" s="8">
        <f t="shared" ca="1" si="27"/>
        <v>7</v>
      </c>
      <c r="CE9" s="9"/>
      <c r="CF9" s="7"/>
      <c r="CG9" s="10">
        <f t="shared" ca="1" si="28"/>
        <v>0.16585270022726439</v>
      </c>
      <c r="CH9" s="11">
        <f t="shared" ca="1" si="29"/>
        <v>17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1.6386260315389145E-2</v>
      </c>
      <c r="CO9" s="11">
        <f t="shared" ca="1" si="31"/>
        <v>35</v>
      </c>
      <c r="CP9" s="4"/>
      <c r="CQ9" s="4">
        <v>9</v>
      </c>
      <c r="CR9" s="4">
        <v>2</v>
      </c>
      <c r="CS9" s="4">
        <v>1</v>
      </c>
      <c r="CU9" s="10">
        <f t="shared" ca="1" si="32"/>
        <v>0.98566035648471373</v>
      </c>
      <c r="CV9" s="11">
        <f t="shared" ca="1" si="33"/>
        <v>2</v>
      </c>
      <c r="CW9" s="4"/>
      <c r="CX9" s="4">
        <v>9</v>
      </c>
      <c r="CY9" s="4">
        <v>2</v>
      </c>
      <c r="CZ9" s="4">
        <v>1</v>
      </c>
      <c r="DB9" s="10">
        <f t="shared" ca="1" si="34"/>
        <v>0.90206257599246931</v>
      </c>
      <c r="DC9" s="11">
        <f t="shared" ca="1" si="35"/>
        <v>4</v>
      </c>
      <c r="DD9" s="4"/>
      <c r="DE9" s="4">
        <v>9</v>
      </c>
      <c r="DF9" s="4">
        <v>2</v>
      </c>
      <c r="DG9" s="4">
        <v>1</v>
      </c>
      <c r="DI9" s="10">
        <f t="shared" ca="1" si="36"/>
        <v>0.80663807592487291</v>
      </c>
      <c r="DJ9" s="11">
        <f t="shared" ca="1" si="37"/>
        <v>7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8536</v>
      </c>
      <c r="AG10" s="4" t="s">
        <v>21</v>
      </c>
      <c r="AH10" s="4">
        <f t="shared" ca="1" si="2"/>
        <v>1243</v>
      </c>
      <c r="AI10" s="4" t="s">
        <v>4</v>
      </c>
      <c r="AJ10" s="4">
        <f t="shared" ca="1" si="3"/>
        <v>9779</v>
      </c>
      <c r="AL10" s="4">
        <f t="shared" ca="1" si="4"/>
        <v>0</v>
      </c>
      <c r="AM10" s="4">
        <f t="shared" ca="1" si="5"/>
        <v>8</v>
      </c>
      <c r="AN10" s="4" t="s">
        <v>3</v>
      </c>
      <c r="AO10" s="4">
        <f t="shared" ca="1" si="6"/>
        <v>5</v>
      </c>
      <c r="AP10" s="4">
        <f t="shared" ca="1" si="7"/>
        <v>3</v>
      </c>
      <c r="AQ10" s="4">
        <f t="shared" ca="1" si="8"/>
        <v>6</v>
      </c>
      <c r="AR10" s="4" t="s">
        <v>1</v>
      </c>
      <c r="AS10" s="4">
        <f t="shared" ca="1" si="9"/>
        <v>0</v>
      </c>
      <c r="AT10" s="4">
        <f t="shared" ca="1" si="10"/>
        <v>1</v>
      </c>
      <c r="AU10" s="4" t="s">
        <v>17</v>
      </c>
      <c r="AV10" s="4">
        <f t="shared" ca="1" si="11"/>
        <v>2</v>
      </c>
      <c r="AW10" s="4">
        <f t="shared" ca="1" si="12"/>
        <v>4</v>
      </c>
      <c r="AX10" s="4">
        <f t="shared" ca="1" si="13"/>
        <v>3</v>
      </c>
      <c r="AY10" s="4" t="s">
        <v>4</v>
      </c>
      <c r="AZ10" s="4">
        <f t="shared" ca="1" si="14"/>
        <v>0</v>
      </c>
      <c r="BA10" s="4">
        <f t="shared" ca="1" si="15"/>
        <v>9</v>
      </c>
      <c r="BB10" s="4" t="s">
        <v>17</v>
      </c>
      <c r="BC10" s="4">
        <f t="shared" ca="1" si="16"/>
        <v>7</v>
      </c>
      <c r="BD10" s="4">
        <f t="shared" ca="1" si="17"/>
        <v>7</v>
      </c>
      <c r="BE10" s="4">
        <f t="shared" ca="1" si="18"/>
        <v>9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8</v>
      </c>
      <c r="BO10" s="6">
        <f t="shared" ca="1" si="22"/>
        <v>1</v>
      </c>
      <c r="BP10" s="7"/>
      <c r="BR10" s="4">
        <v>10</v>
      </c>
      <c r="BS10" s="8">
        <f t="shared" ca="1" si="23"/>
        <v>5</v>
      </c>
      <c r="BT10" s="8">
        <f t="shared" ca="1" si="0"/>
        <v>2</v>
      </c>
      <c r="BU10" s="9"/>
      <c r="BW10" s="4">
        <v>10</v>
      </c>
      <c r="BX10" s="8">
        <f t="shared" ca="1" si="24"/>
        <v>3</v>
      </c>
      <c r="BY10" s="8">
        <f t="shared" ca="1" si="25"/>
        <v>4</v>
      </c>
      <c r="BZ10" s="9"/>
      <c r="CB10" s="4">
        <v>10</v>
      </c>
      <c r="CC10" s="8">
        <f t="shared" ca="1" si="26"/>
        <v>6</v>
      </c>
      <c r="CD10" s="8">
        <f t="shared" ca="1" si="27"/>
        <v>3</v>
      </c>
      <c r="CE10" s="9"/>
      <c r="CF10" s="7"/>
      <c r="CG10" s="10">
        <f t="shared" ca="1" si="28"/>
        <v>0.89317148132685442</v>
      </c>
      <c r="CH10" s="11">
        <f t="shared" ca="1" si="29"/>
        <v>3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1.0661815356469706E-2</v>
      </c>
      <c r="CO10" s="11">
        <f t="shared" ca="1" si="31"/>
        <v>36</v>
      </c>
      <c r="CP10" s="4"/>
      <c r="CQ10" s="4">
        <v>10</v>
      </c>
      <c r="CR10" s="4">
        <v>2</v>
      </c>
      <c r="CS10" s="4">
        <v>2</v>
      </c>
      <c r="CU10" s="10">
        <f t="shared" ca="1" si="32"/>
        <v>0.30548759228899092</v>
      </c>
      <c r="CV10" s="11">
        <f t="shared" ca="1" si="33"/>
        <v>28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0.52825288086385735</v>
      </c>
      <c r="DC10" s="11">
        <f t="shared" ca="1" si="35"/>
        <v>19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0.13083002104884178</v>
      </c>
      <c r="DJ10" s="11">
        <f t="shared" ca="1" si="37"/>
        <v>33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3435</v>
      </c>
      <c r="AG11" s="4" t="s">
        <v>1</v>
      </c>
      <c r="AH11" s="4">
        <f t="shared" ca="1" si="2"/>
        <v>2463</v>
      </c>
      <c r="AI11" s="4" t="s">
        <v>13</v>
      </c>
      <c r="AJ11" s="4">
        <f t="shared" ca="1" si="3"/>
        <v>5898</v>
      </c>
      <c r="AL11" s="4">
        <f t="shared" ca="1" si="4"/>
        <v>0</v>
      </c>
      <c r="AM11" s="4">
        <f t="shared" ca="1" si="5"/>
        <v>3</v>
      </c>
      <c r="AN11" s="4" t="s">
        <v>17</v>
      </c>
      <c r="AO11" s="4">
        <f t="shared" ca="1" si="6"/>
        <v>4</v>
      </c>
      <c r="AP11" s="4">
        <f t="shared" ca="1" si="7"/>
        <v>3</v>
      </c>
      <c r="AQ11" s="4">
        <f t="shared" ca="1" si="8"/>
        <v>5</v>
      </c>
      <c r="AR11" s="4" t="s">
        <v>1</v>
      </c>
      <c r="AS11" s="4">
        <f t="shared" ca="1" si="9"/>
        <v>0</v>
      </c>
      <c r="AT11" s="4">
        <f t="shared" ca="1" si="10"/>
        <v>2</v>
      </c>
      <c r="AU11" s="4" t="s">
        <v>3</v>
      </c>
      <c r="AV11" s="4">
        <f t="shared" ca="1" si="11"/>
        <v>4</v>
      </c>
      <c r="AW11" s="4">
        <f t="shared" ca="1" si="12"/>
        <v>6</v>
      </c>
      <c r="AX11" s="4">
        <f t="shared" ca="1" si="13"/>
        <v>3</v>
      </c>
      <c r="AY11" s="4" t="s">
        <v>13</v>
      </c>
      <c r="AZ11" s="4">
        <f t="shared" ca="1" si="14"/>
        <v>0</v>
      </c>
      <c r="BA11" s="4">
        <f t="shared" ca="1" si="15"/>
        <v>5</v>
      </c>
      <c r="BB11" s="4" t="s">
        <v>17</v>
      </c>
      <c r="BC11" s="4">
        <f t="shared" ca="1" si="16"/>
        <v>8</v>
      </c>
      <c r="BD11" s="4">
        <f t="shared" ca="1" si="17"/>
        <v>9</v>
      </c>
      <c r="BE11" s="4">
        <f t="shared" ca="1" si="18"/>
        <v>8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3</v>
      </c>
      <c r="BO11" s="6">
        <f t="shared" ca="1" si="22"/>
        <v>2</v>
      </c>
      <c r="BP11" s="7"/>
      <c r="BR11" s="4">
        <v>11</v>
      </c>
      <c r="BS11" s="8">
        <f t="shared" ca="1" si="23"/>
        <v>4</v>
      </c>
      <c r="BT11" s="8">
        <f t="shared" ca="1" si="0"/>
        <v>4</v>
      </c>
      <c r="BU11" s="9"/>
      <c r="BW11" s="4">
        <v>11</v>
      </c>
      <c r="BX11" s="8">
        <f t="shared" ca="1" si="24"/>
        <v>3</v>
      </c>
      <c r="BY11" s="8">
        <f t="shared" ca="1" si="25"/>
        <v>6</v>
      </c>
      <c r="BZ11" s="9"/>
      <c r="CB11" s="4">
        <v>11</v>
      </c>
      <c r="CC11" s="8">
        <f t="shared" ca="1" si="26"/>
        <v>5</v>
      </c>
      <c r="CD11" s="8">
        <f t="shared" ca="1" si="27"/>
        <v>3</v>
      </c>
      <c r="CE11" s="9"/>
      <c r="CF11" s="7"/>
      <c r="CG11" s="10">
        <f t="shared" ca="1" si="28"/>
        <v>0.64093646138887306</v>
      </c>
      <c r="CH11" s="11">
        <f t="shared" ca="1" si="29"/>
        <v>8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0.65083369813235226</v>
      </c>
      <c r="CO11" s="11">
        <f t="shared" ca="1" si="31"/>
        <v>17</v>
      </c>
      <c r="CP11" s="4"/>
      <c r="CQ11" s="4">
        <v>11</v>
      </c>
      <c r="CR11" s="4">
        <v>2</v>
      </c>
      <c r="CS11" s="4">
        <v>3</v>
      </c>
      <c r="CU11" s="10">
        <f t="shared" ca="1" si="32"/>
        <v>0.36663762734944016</v>
      </c>
      <c r="CV11" s="11">
        <f t="shared" ca="1" si="33"/>
        <v>25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0.51819070586052884</v>
      </c>
      <c r="DC11" s="11">
        <f t="shared" ca="1" si="35"/>
        <v>21</v>
      </c>
      <c r="DD11" s="4"/>
      <c r="DE11" s="4">
        <v>11</v>
      </c>
      <c r="DF11" s="4">
        <v>2</v>
      </c>
      <c r="DG11" s="4">
        <v>3</v>
      </c>
      <c r="DI11" s="10">
        <f t="shared" ca="1" si="36"/>
        <v>0.20355237884974298</v>
      </c>
      <c r="DJ11" s="11">
        <f t="shared" ca="1" si="37"/>
        <v>29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78" t="str">
        <f ca="1">$AF4/1000&amp;$AG4&amp;$AH4/1000&amp;$AI4</f>
        <v>1.443＋4.153＝</v>
      </c>
      <c r="C12" s="79"/>
      <c r="D12" s="79"/>
      <c r="E12" s="79"/>
      <c r="F12" s="79"/>
      <c r="G12" s="76">
        <f ca="1">$AJ4/1000</f>
        <v>5.5960000000000001</v>
      </c>
      <c r="H12" s="77"/>
      <c r="I12" s="20"/>
      <c r="J12" s="19"/>
      <c r="K12" s="78" t="str">
        <f ca="1">$AF5/1000&amp;$AG5&amp;$AH5/1000&amp;$AI5</f>
        <v>6.245＋1.332＝</v>
      </c>
      <c r="L12" s="79"/>
      <c r="M12" s="79"/>
      <c r="N12" s="79"/>
      <c r="O12" s="79"/>
      <c r="P12" s="76">
        <f ca="1">$AJ5/1000</f>
        <v>7.577</v>
      </c>
      <c r="Q12" s="77"/>
      <c r="R12" s="21"/>
      <c r="S12" s="19"/>
      <c r="T12" s="78" t="str">
        <f ca="1">$AF6/1000&amp;$AG6&amp;$AH6/1000&amp;$AI6</f>
        <v>5.121＋3.338＝</v>
      </c>
      <c r="U12" s="79"/>
      <c r="V12" s="79"/>
      <c r="W12" s="79"/>
      <c r="X12" s="79"/>
      <c r="Y12" s="76">
        <f ca="1">$AJ6/1000</f>
        <v>8.4589999999999996</v>
      </c>
      <c r="Z12" s="77"/>
      <c r="AA12" s="27"/>
      <c r="AE12" s="2" t="s">
        <v>32</v>
      </c>
      <c r="AF12" s="4">
        <f t="shared" ca="1" si="1"/>
        <v>4161</v>
      </c>
      <c r="AG12" s="4" t="s">
        <v>21</v>
      </c>
      <c r="AH12" s="4">
        <f t="shared" ca="1" si="2"/>
        <v>1111</v>
      </c>
      <c r="AI12" s="4" t="s">
        <v>4</v>
      </c>
      <c r="AJ12" s="4">
        <f t="shared" ca="1" si="3"/>
        <v>5272</v>
      </c>
      <c r="AL12" s="4">
        <f t="shared" ca="1" si="4"/>
        <v>0</v>
      </c>
      <c r="AM12" s="4">
        <f t="shared" ca="1" si="5"/>
        <v>4</v>
      </c>
      <c r="AN12" s="4" t="s">
        <v>17</v>
      </c>
      <c r="AO12" s="4">
        <f t="shared" ca="1" si="6"/>
        <v>1</v>
      </c>
      <c r="AP12" s="4">
        <f t="shared" ca="1" si="7"/>
        <v>6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1</v>
      </c>
      <c r="AU12" s="4" t="s">
        <v>17</v>
      </c>
      <c r="AV12" s="4">
        <f t="shared" ca="1" si="11"/>
        <v>1</v>
      </c>
      <c r="AW12" s="4">
        <f t="shared" ca="1" si="12"/>
        <v>1</v>
      </c>
      <c r="AX12" s="4">
        <f t="shared" ca="1" si="13"/>
        <v>1</v>
      </c>
      <c r="AY12" s="4" t="s">
        <v>4</v>
      </c>
      <c r="AZ12" s="4">
        <f t="shared" ca="1" si="14"/>
        <v>0</v>
      </c>
      <c r="BA12" s="4">
        <f t="shared" ca="1" si="15"/>
        <v>5</v>
      </c>
      <c r="BB12" s="4" t="s">
        <v>17</v>
      </c>
      <c r="BC12" s="4">
        <f t="shared" ca="1" si="16"/>
        <v>2</v>
      </c>
      <c r="BD12" s="4">
        <f t="shared" ca="1" si="17"/>
        <v>7</v>
      </c>
      <c r="BE12" s="4">
        <f t="shared" ca="1" si="18"/>
        <v>2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4</v>
      </c>
      <c r="BO12" s="6">
        <f t="shared" ca="1" si="22"/>
        <v>1</v>
      </c>
      <c r="BP12" s="7"/>
      <c r="BR12" s="4">
        <v>12</v>
      </c>
      <c r="BS12" s="8">
        <f t="shared" ca="1" si="23"/>
        <v>1</v>
      </c>
      <c r="BT12" s="8">
        <f t="shared" ca="1" si="0"/>
        <v>1</v>
      </c>
      <c r="BU12" s="9"/>
      <c r="BW12" s="4">
        <v>12</v>
      </c>
      <c r="BX12" s="8">
        <f t="shared" ca="1" si="24"/>
        <v>6</v>
      </c>
      <c r="BY12" s="8">
        <f t="shared" ca="1" si="25"/>
        <v>1</v>
      </c>
      <c r="BZ12" s="9"/>
      <c r="CB12" s="4">
        <v>12</v>
      </c>
      <c r="CC12" s="8">
        <f t="shared" ca="1" si="26"/>
        <v>1</v>
      </c>
      <c r="CD12" s="8">
        <f t="shared" ca="1" si="27"/>
        <v>1</v>
      </c>
      <c r="CE12" s="9"/>
      <c r="CF12" s="7"/>
      <c r="CG12" s="10">
        <f t="shared" ca="1" si="28"/>
        <v>0.54957196789030771</v>
      </c>
      <c r="CH12" s="11">
        <f t="shared" ca="1" si="29"/>
        <v>10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0.49197517379871392</v>
      </c>
      <c r="CO12" s="11">
        <f t="shared" ca="1" si="31"/>
        <v>22</v>
      </c>
      <c r="CP12" s="4"/>
      <c r="CQ12" s="4">
        <v>12</v>
      </c>
      <c r="CR12" s="4">
        <v>2</v>
      </c>
      <c r="CS12" s="4">
        <v>4</v>
      </c>
      <c r="CU12" s="10">
        <f t="shared" ca="1" si="32"/>
        <v>0.99968157462082108</v>
      </c>
      <c r="CV12" s="11">
        <f t="shared" ca="1" si="33"/>
        <v>1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0.19766773599190435</v>
      </c>
      <c r="DC12" s="11">
        <f t="shared" ca="1" si="35"/>
        <v>32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0.98490427955992177</v>
      </c>
      <c r="DJ12" s="11">
        <f t="shared" ca="1" si="37"/>
        <v>1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0.60069453034524523</v>
      </c>
      <c r="CH13" s="11">
        <f t="shared" ca="1" si="29"/>
        <v>9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0.80161435850309792</v>
      </c>
      <c r="CO13" s="11">
        <f t="shared" ca="1" si="31"/>
        <v>8</v>
      </c>
      <c r="CP13" s="4"/>
      <c r="CQ13" s="4">
        <v>13</v>
      </c>
      <c r="CR13" s="4">
        <v>2</v>
      </c>
      <c r="CS13" s="4">
        <v>5</v>
      </c>
      <c r="CU13" s="10">
        <f t="shared" ca="1" si="32"/>
        <v>0.80752244320365496</v>
      </c>
      <c r="CV13" s="11">
        <f t="shared" ca="1" si="33"/>
        <v>9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0.44034908868381928</v>
      </c>
      <c r="DC13" s="11">
        <f t="shared" ca="1" si="35"/>
        <v>23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0.92533609022883256</v>
      </c>
      <c r="DJ13" s="11">
        <f t="shared" ca="1" si="37"/>
        <v>3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1</v>
      </c>
      <c r="E14" s="30" t="str">
        <f ca="1">IF(AND(F14=0,G14=0,H14=0),"",".")</f>
        <v>.</v>
      </c>
      <c r="F14" s="31">
        <f ca="1">$BS4</f>
        <v>4</v>
      </c>
      <c r="G14" s="31">
        <f ca="1">$BX4</f>
        <v>4</v>
      </c>
      <c r="H14" s="31">
        <f ca="1">$CC4</f>
        <v>3</v>
      </c>
      <c r="I14" s="27"/>
      <c r="J14" s="19"/>
      <c r="K14" s="28"/>
      <c r="L14" s="29">
        <f ca="1">$BI5</f>
        <v>0</v>
      </c>
      <c r="M14" s="30">
        <f ca="1">$BN5</f>
        <v>6</v>
      </c>
      <c r="N14" s="30" t="str">
        <f ca="1">IF(AND(O14=0,P14=0,Q14=0),"",".")</f>
        <v>.</v>
      </c>
      <c r="O14" s="31">
        <f ca="1">$BS5</f>
        <v>2</v>
      </c>
      <c r="P14" s="31">
        <f ca="1">$BX5</f>
        <v>4</v>
      </c>
      <c r="Q14" s="31">
        <f ca="1">$CC5</f>
        <v>5</v>
      </c>
      <c r="R14" s="27"/>
      <c r="S14" s="19"/>
      <c r="T14" s="28"/>
      <c r="U14" s="29">
        <f ca="1">$BI6</f>
        <v>0</v>
      </c>
      <c r="V14" s="30">
        <f ca="1">$BN6</f>
        <v>5</v>
      </c>
      <c r="W14" s="30" t="str">
        <f ca="1">IF(AND(X14=0,Y14=0,Z14=0),"",".")</f>
        <v>.</v>
      </c>
      <c r="X14" s="31">
        <f ca="1">$BS6</f>
        <v>1</v>
      </c>
      <c r="Y14" s="31">
        <f ca="1">$BX6</f>
        <v>2</v>
      </c>
      <c r="Z14" s="31">
        <f ca="1">$CC6</f>
        <v>1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0.69227925543989577</v>
      </c>
      <c r="CH14" s="11">
        <f t="shared" ca="1" si="29"/>
        <v>7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0.75176539210533355</v>
      </c>
      <c r="CO14" s="11">
        <f t="shared" ca="1" si="31"/>
        <v>9</v>
      </c>
      <c r="CP14" s="4"/>
      <c r="CQ14" s="4">
        <v>14</v>
      </c>
      <c r="CR14" s="4">
        <v>2</v>
      </c>
      <c r="CS14" s="4">
        <v>6</v>
      </c>
      <c r="CU14" s="10">
        <f t="shared" ca="1" si="32"/>
        <v>0.30950129500896761</v>
      </c>
      <c r="CV14" s="11">
        <f t="shared" ca="1" si="33"/>
        <v>27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0.53671259544726302</v>
      </c>
      <c r="DC14" s="11">
        <f t="shared" ca="1" si="35"/>
        <v>17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0.94469512818785961</v>
      </c>
      <c r="DJ14" s="11">
        <f t="shared" ca="1" si="37"/>
        <v>2</v>
      </c>
      <c r="DK14" s="4"/>
      <c r="DL14" s="4">
        <v>14</v>
      </c>
      <c r="DM14" s="4">
        <v>2</v>
      </c>
      <c r="DN14" s="4">
        <v>6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4</v>
      </c>
      <c r="E15" s="34" t="str">
        <f ca="1">IF(AND(F15=0,G15=0,H15=0),"",".")</f>
        <v>.</v>
      </c>
      <c r="F15" s="35">
        <f ca="1">$BT4</f>
        <v>1</v>
      </c>
      <c r="G15" s="35">
        <f ca="1">$BY4</f>
        <v>5</v>
      </c>
      <c r="H15" s="35">
        <f ca="1">$CD4</f>
        <v>3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1</v>
      </c>
      <c r="N15" s="34" t="str">
        <f ca="1">IF(AND(O15=0,P15=0,Q15=0),"",".")</f>
        <v>.</v>
      </c>
      <c r="O15" s="35">
        <f ca="1">$BT5</f>
        <v>3</v>
      </c>
      <c r="P15" s="35">
        <f ca="1">$BY5</f>
        <v>3</v>
      </c>
      <c r="Q15" s="35">
        <f ca="1">$CD5</f>
        <v>2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3</v>
      </c>
      <c r="W15" s="34" t="str">
        <f ca="1">IF(AND(X15=0,Y15=0,Z15=0),"",".")</f>
        <v>.</v>
      </c>
      <c r="X15" s="35">
        <f ca="1">$BT6</f>
        <v>3</v>
      </c>
      <c r="Y15" s="35">
        <f ca="1">$BY6</f>
        <v>3</v>
      </c>
      <c r="Z15" s="35">
        <f ca="1">$CD6</f>
        <v>8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0.12137893562669499</v>
      </c>
      <c r="CH15" s="11">
        <f t="shared" ca="1" si="29"/>
        <v>18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0.67624790097057463</v>
      </c>
      <c r="CO15" s="11">
        <f t="shared" ca="1" si="31"/>
        <v>13</v>
      </c>
      <c r="CP15" s="4"/>
      <c r="CQ15" s="4">
        <v>15</v>
      </c>
      <c r="CR15" s="4">
        <v>2</v>
      </c>
      <c r="CS15" s="4">
        <v>7</v>
      </c>
      <c r="CU15" s="10">
        <f t="shared" ca="1" si="32"/>
        <v>0.45434647805738759</v>
      </c>
      <c r="CV15" s="11">
        <f t="shared" ca="1" si="33"/>
        <v>23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0.8716736242156059</v>
      </c>
      <c r="DC15" s="11">
        <f t="shared" ca="1" si="35"/>
        <v>6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0.84648733175984459</v>
      </c>
      <c r="DJ15" s="11">
        <f t="shared" ca="1" si="37"/>
        <v>5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5</v>
      </c>
      <c r="E16" s="38" t="str">
        <f>$BB4</f>
        <v>.</v>
      </c>
      <c r="F16" s="39">
        <f ca="1">$BC4</f>
        <v>5</v>
      </c>
      <c r="G16" s="40">
        <f ca="1">$BD4</f>
        <v>9</v>
      </c>
      <c r="H16" s="40">
        <f ca="1">$BE4</f>
        <v>6</v>
      </c>
      <c r="I16" s="41"/>
      <c r="J16" s="42"/>
      <c r="K16" s="36"/>
      <c r="L16" s="37">
        <f ca="1">$AZ5</f>
        <v>0</v>
      </c>
      <c r="M16" s="38">
        <f ca="1">$BA5</f>
        <v>7</v>
      </c>
      <c r="N16" s="38" t="str">
        <f>$BB5</f>
        <v>.</v>
      </c>
      <c r="O16" s="39">
        <f ca="1">$BC5</f>
        <v>5</v>
      </c>
      <c r="P16" s="40">
        <f ca="1">$BD5</f>
        <v>7</v>
      </c>
      <c r="Q16" s="40">
        <f ca="1">$BE5</f>
        <v>7</v>
      </c>
      <c r="R16" s="41"/>
      <c r="S16" s="42"/>
      <c r="T16" s="36"/>
      <c r="U16" s="37">
        <f ca="1">$AZ6</f>
        <v>0</v>
      </c>
      <c r="V16" s="38">
        <f ca="1">$BA6</f>
        <v>8</v>
      </c>
      <c r="W16" s="38" t="str">
        <f>$BB6</f>
        <v>.</v>
      </c>
      <c r="X16" s="39">
        <f ca="1">$BC6</f>
        <v>4</v>
      </c>
      <c r="Y16" s="40">
        <f ca="1">$BD6</f>
        <v>5</v>
      </c>
      <c r="Z16" s="4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0.28469961969210777</v>
      </c>
      <c r="CH16" s="11">
        <f t="shared" ca="1" si="29"/>
        <v>14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0.82092728529632097</v>
      </c>
      <c r="CO16" s="11">
        <f t="shared" ca="1" si="31"/>
        <v>7</v>
      </c>
      <c r="CP16" s="4"/>
      <c r="CQ16" s="4">
        <v>16</v>
      </c>
      <c r="CR16" s="4">
        <v>3</v>
      </c>
      <c r="CS16" s="4">
        <v>1</v>
      </c>
      <c r="CU16" s="10">
        <f t="shared" ca="1" si="32"/>
        <v>9.1435741294818795E-2</v>
      </c>
      <c r="CV16" s="11">
        <f t="shared" ca="1" si="33"/>
        <v>35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0.4127914131814614</v>
      </c>
      <c r="DC16" s="11">
        <f t="shared" ca="1" si="35"/>
        <v>24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0.56072899194980053</v>
      </c>
      <c r="DJ16" s="11">
        <f t="shared" ca="1" si="37"/>
        <v>17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0.96225445472020799</v>
      </c>
      <c r="CH17" s="11">
        <f t="shared" ca="1" si="29"/>
        <v>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0.83136388024326702</v>
      </c>
      <c r="CO17" s="11">
        <f t="shared" ca="1" si="31"/>
        <v>6</v>
      </c>
      <c r="CP17" s="4"/>
      <c r="CQ17" s="4">
        <v>17</v>
      </c>
      <c r="CR17" s="4">
        <v>3</v>
      </c>
      <c r="CS17" s="4">
        <v>2</v>
      </c>
      <c r="CU17" s="10">
        <f t="shared" ca="1" si="32"/>
        <v>0.72662030471710581</v>
      </c>
      <c r="CV17" s="11">
        <f t="shared" ca="1" si="33"/>
        <v>10</v>
      </c>
      <c r="CW17" s="4"/>
      <c r="CX17" s="4">
        <v>17</v>
      </c>
      <c r="CY17" s="4">
        <v>3</v>
      </c>
      <c r="CZ17" s="4">
        <v>2</v>
      </c>
      <c r="DB17" s="10">
        <f t="shared" ca="1" si="34"/>
        <v>9.0997838135187248E-3</v>
      </c>
      <c r="DC17" s="11">
        <f t="shared" ca="1" si="35"/>
        <v>36</v>
      </c>
      <c r="DD17" s="4"/>
      <c r="DE17" s="4">
        <v>17</v>
      </c>
      <c r="DF17" s="4">
        <v>3</v>
      </c>
      <c r="DG17" s="4">
        <v>2</v>
      </c>
      <c r="DI17" s="10">
        <f t="shared" ca="1" si="36"/>
        <v>9.8366283684414135E-2</v>
      </c>
      <c r="DJ17" s="11">
        <f t="shared" ca="1" si="37"/>
        <v>35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0.17818381480212575</v>
      </c>
      <c r="CH18" s="11">
        <f t="shared" ca="1" si="29"/>
        <v>16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0.27675472680085278</v>
      </c>
      <c r="CO18" s="11">
        <f t="shared" ca="1" si="31"/>
        <v>26</v>
      </c>
      <c r="CP18" s="4"/>
      <c r="CQ18" s="4">
        <v>18</v>
      </c>
      <c r="CR18" s="4">
        <v>3</v>
      </c>
      <c r="CS18" s="4">
        <v>3</v>
      </c>
      <c r="CU18" s="10">
        <f t="shared" ca="1" si="32"/>
        <v>2.3787285382372181E-2</v>
      </c>
      <c r="CV18" s="11">
        <f t="shared" ca="1" si="33"/>
        <v>36</v>
      </c>
      <c r="CW18" s="4"/>
      <c r="CX18" s="4">
        <v>18</v>
      </c>
      <c r="CY18" s="4">
        <v>3</v>
      </c>
      <c r="CZ18" s="4">
        <v>3</v>
      </c>
      <c r="DB18" s="10">
        <f t="shared" ca="1" si="34"/>
        <v>0.89667797469251731</v>
      </c>
      <c r="DC18" s="11">
        <f t="shared" ca="1" si="35"/>
        <v>5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0.35671578483916633</v>
      </c>
      <c r="DJ18" s="11">
        <f t="shared" ca="1" si="37"/>
        <v>23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78" t="str">
        <f ca="1">$AF7/1000&amp;$AG7&amp;$AH7/1000&amp;$AI7</f>
        <v>7.224＋1.515＝</v>
      </c>
      <c r="C19" s="79"/>
      <c r="D19" s="79"/>
      <c r="E19" s="79"/>
      <c r="F19" s="79"/>
      <c r="G19" s="76">
        <f ca="1">$AJ7/1000</f>
        <v>8.7390000000000008</v>
      </c>
      <c r="H19" s="77"/>
      <c r="I19" s="20"/>
      <c r="J19" s="19"/>
      <c r="K19" s="78" t="str">
        <f ca="1">$AF8/1000&amp;$AG8&amp;$AH8/1000&amp;$AI8</f>
        <v>3.661＋1.234＝</v>
      </c>
      <c r="L19" s="79"/>
      <c r="M19" s="79"/>
      <c r="N19" s="79"/>
      <c r="O19" s="79"/>
      <c r="P19" s="76">
        <f ca="1">$AJ8/1000</f>
        <v>4.8949999999999996</v>
      </c>
      <c r="Q19" s="77"/>
      <c r="R19" s="21"/>
      <c r="S19" s="19"/>
      <c r="T19" s="78" t="str">
        <f ca="1">$AF9/1000&amp;$AG9&amp;$AH9/1000&amp;$AI9</f>
        <v>7.111＋2.247＝</v>
      </c>
      <c r="U19" s="79"/>
      <c r="V19" s="79"/>
      <c r="W19" s="79"/>
      <c r="X19" s="79"/>
      <c r="Y19" s="76">
        <f ca="1">$AJ9/1000</f>
        <v>9.3580000000000005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2.64889968766715E-2</v>
      </c>
      <c r="CO19" s="11">
        <f t="shared" ca="1" si="31"/>
        <v>33</v>
      </c>
      <c r="CP19" s="4"/>
      <c r="CQ19" s="4">
        <v>19</v>
      </c>
      <c r="CR19" s="4">
        <v>3</v>
      </c>
      <c r="CS19" s="4">
        <v>4</v>
      </c>
      <c r="CU19" s="10">
        <f t="shared" ca="1" si="32"/>
        <v>0.1246259862268585</v>
      </c>
      <c r="CV19" s="11">
        <f t="shared" ca="1" si="33"/>
        <v>34</v>
      </c>
      <c r="CW19" s="4"/>
      <c r="CX19" s="4">
        <v>19</v>
      </c>
      <c r="CY19" s="4">
        <v>3</v>
      </c>
      <c r="CZ19" s="4">
        <v>4</v>
      </c>
      <c r="DB19" s="10">
        <f t="shared" ca="1" si="34"/>
        <v>0.62672909468857019</v>
      </c>
      <c r="DC19" s="11">
        <f t="shared" ca="1" si="35"/>
        <v>15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0.43929374789605247</v>
      </c>
      <c r="DJ19" s="11">
        <f t="shared" ca="1" si="37"/>
        <v>22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0.63891231175030461</v>
      </c>
      <c r="CO20" s="11">
        <f t="shared" ca="1" si="31"/>
        <v>18</v>
      </c>
      <c r="CP20" s="4"/>
      <c r="CQ20" s="4">
        <v>20</v>
      </c>
      <c r="CR20" s="4">
        <v>3</v>
      </c>
      <c r="CS20" s="4">
        <v>5</v>
      </c>
      <c r="CU20" s="10">
        <f t="shared" ca="1" si="32"/>
        <v>0.13707191725269041</v>
      </c>
      <c r="CV20" s="11">
        <f t="shared" ca="1" si="33"/>
        <v>33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0.56984368393013285</v>
      </c>
      <c r="DC20" s="11">
        <f t="shared" ca="1" si="35"/>
        <v>16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0.72731976201796456</v>
      </c>
      <c r="DJ20" s="11">
        <f t="shared" ca="1" si="37"/>
        <v>12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7</v>
      </c>
      <c r="E21" s="30" t="str">
        <f ca="1">IF(AND(F21=0,G21=0,H21=0),"",".")</f>
        <v>.</v>
      </c>
      <c r="F21" s="31">
        <f ca="1">$BS7</f>
        <v>2</v>
      </c>
      <c r="G21" s="31">
        <f ca="1">$BX7</f>
        <v>2</v>
      </c>
      <c r="H21" s="31">
        <f ca="1">$CC7</f>
        <v>4</v>
      </c>
      <c r="I21" s="27"/>
      <c r="J21" s="19"/>
      <c r="K21" s="28"/>
      <c r="L21" s="29">
        <f ca="1">$BI8</f>
        <v>0</v>
      </c>
      <c r="M21" s="30">
        <f ca="1">$BN8</f>
        <v>3</v>
      </c>
      <c r="N21" s="30" t="str">
        <f ca="1">IF(AND(O21=0,P21=0,Q21=0),"",".")</f>
        <v>.</v>
      </c>
      <c r="O21" s="31">
        <f ca="1">$BS8</f>
        <v>6</v>
      </c>
      <c r="P21" s="31">
        <f ca="1">$BX8</f>
        <v>6</v>
      </c>
      <c r="Q21" s="31">
        <f ca="1">$CC8</f>
        <v>1</v>
      </c>
      <c r="R21" s="27"/>
      <c r="S21" s="19"/>
      <c r="T21" s="28"/>
      <c r="U21" s="29">
        <f ca="1">$BI9</f>
        <v>0</v>
      </c>
      <c r="V21" s="30">
        <f ca="1">$BN9</f>
        <v>7</v>
      </c>
      <c r="W21" s="30" t="str">
        <f ca="1">IF(AND(X21=0,Y21=0,Z21=0),"",".")</f>
        <v>.</v>
      </c>
      <c r="X21" s="31">
        <f ca="1">$BS9</f>
        <v>1</v>
      </c>
      <c r="Y21" s="31">
        <f ca="1">$BX9</f>
        <v>1</v>
      </c>
      <c r="Z21" s="31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0.83516959701049043</v>
      </c>
      <c r="CO21" s="11">
        <f t="shared" ca="1" si="31"/>
        <v>5</v>
      </c>
      <c r="CP21" s="4"/>
      <c r="CQ21" s="4">
        <v>21</v>
      </c>
      <c r="CR21" s="4">
        <v>3</v>
      </c>
      <c r="CS21" s="4">
        <v>6</v>
      </c>
      <c r="CU21" s="10">
        <f t="shared" ca="1" si="32"/>
        <v>0.61469323072800475</v>
      </c>
      <c r="CV21" s="11">
        <f t="shared" ca="1" si="33"/>
        <v>17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0.2476205977725463</v>
      </c>
      <c r="DC21" s="11">
        <f t="shared" ca="1" si="35"/>
        <v>30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0.81774863822340416</v>
      </c>
      <c r="DJ21" s="11">
        <f t="shared" ca="1" si="37"/>
        <v>6</v>
      </c>
      <c r="DK21" s="4"/>
      <c r="DL21" s="4">
        <v>21</v>
      </c>
      <c r="DM21" s="4">
        <v>3</v>
      </c>
      <c r="DN21" s="4">
        <v>6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1</v>
      </c>
      <c r="E22" s="34" t="str">
        <f ca="1">IF(AND(F22=0,G22=0,H22=0),"",".")</f>
        <v>.</v>
      </c>
      <c r="F22" s="35">
        <f ca="1">$BT7</f>
        <v>5</v>
      </c>
      <c r="G22" s="35">
        <f ca="1">$BY7</f>
        <v>1</v>
      </c>
      <c r="H22" s="35">
        <f ca="1">$CD7</f>
        <v>5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1</v>
      </c>
      <c r="N22" s="34" t="str">
        <f ca="1">IF(AND(O22=0,P22=0,Q22=0),"",".")</f>
        <v>.</v>
      </c>
      <c r="O22" s="35">
        <f ca="1">$BT8</f>
        <v>2</v>
      </c>
      <c r="P22" s="35">
        <f ca="1">$BY8</f>
        <v>3</v>
      </c>
      <c r="Q22" s="35">
        <f ca="1">$CD8</f>
        <v>4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2</v>
      </c>
      <c r="W22" s="34" t="str">
        <f ca="1">IF(AND(X22=0,Y22=0,Z22=0),"",".")</f>
        <v>.</v>
      </c>
      <c r="X22" s="35">
        <f ca="1">$BT9</f>
        <v>2</v>
      </c>
      <c r="Y22" s="35">
        <f ca="1">$BY9</f>
        <v>4</v>
      </c>
      <c r="Z22" s="35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0.66904133772374563</v>
      </c>
      <c r="CO22" s="11">
        <f t="shared" ca="1" si="31"/>
        <v>15</v>
      </c>
      <c r="CP22" s="4"/>
      <c r="CQ22" s="4">
        <v>22</v>
      </c>
      <c r="CR22" s="4">
        <v>4</v>
      </c>
      <c r="CS22" s="4">
        <v>1</v>
      </c>
      <c r="CU22" s="10">
        <f t="shared" ca="1" si="32"/>
        <v>0.52394778977332512</v>
      </c>
      <c r="CV22" s="11">
        <f t="shared" ca="1" si="33"/>
        <v>19</v>
      </c>
      <c r="CW22" s="4"/>
      <c r="CX22" s="4">
        <v>22</v>
      </c>
      <c r="CY22" s="4">
        <v>4</v>
      </c>
      <c r="CZ22" s="4">
        <v>1</v>
      </c>
      <c r="DB22" s="10">
        <f t="shared" ca="1" si="34"/>
        <v>0.96462437181705674</v>
      </c>
      <c r="DC22" s="11">
        <f t="shared" ca="1" si="35"/>
        <v>2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0.58027941149022122</v>
      </c>
      <c r="DJ22" s="11">
        <f t="shared" ca="1" si="37"/>
        <v>16</v>
      </c>
      <c r="DK22" s="4"/>
      <c r="DL22" s="4">
        <v>22</v>
      </c>
      <c r="DM22" s="4">
        <v>4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8</v>
      </c>
      <c r="E23" s="38" t="str">
        <f>$BB7</f>
        <v>.</v>
      </c>
      <c r="F23" s="39">
        <f ca="1">$BC7</f>
        <v>7</v>
      </c>
      <c r="G23" s="40">
        <f ca="1">$BD7</f>
        <v>3</v>
      </c>
      <c r="H23" s="40">
        <f ca="1">$BE7</f>
        <v>9</v>
      </c>
      <c r="I23" s="41"/>
      <c r="J23" s="42"/>
      <c r="K23" s="36"/>
      <c r="L23" s="37">
        <f ca="1">$AZ8</f>
        <v>0</v>
      </c>
      <c r="M23" s="38">
        <f ca="1">$BA8</f>
        <v>4</v>
      </c>
      <c r="N23" s="38" t="str">
        <f>$BB8</f>
        <v>.</v>
      </c>
      <c r="O23" s="39">
        <f ca="1">$BC8</f>
        <v>8</v>
      </c>
      <c r="P23" s="40">
        <f ca="1">$BD8</f>
        <v>9</v>
      </c>
      <c r="Q23" s="40">
        <f ca="1">$BE8</f>
        <v>5</v>
      </c>
      <c r="R23" s="41"/>
      <c r="S23" s="42"/>
      <c r="T23" s="36"/>
      <c r="U23" s="37">
        <f ca="1">$AZ9</f>
        <v>0</v>
      </c>
      <c r="V23" s="38">
        <f ca="1">$BA9</f>
        <v>9</v>
      </c>
      <c r="W23" s="38" t="str">
        <f>$BB9</f>
        <v>.</v>
      </c>
      <c r="X23" s="39">
        <f ca="1">$BC9</f>
        <v>3</v>
      </c>
      <c r="Y23" s="40">
        <f ca="1">$BD9</f>
        <v>5</v>
      </c>
      <c r="Z23" s="40">
        <f ca="1">$BE9</f>
        <v>8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0.67965026705076659</v>
      </c>
      <c r="CO23" s="11">
        <f t="shared" ca="1" si="31"/>
        <v>12</v>
      </c>
      <c r="CP23" s="4"/>
      <c r="CQ23" s="4">
        <v>23</v>
      </c>
      <c r="CR23" s="4">
        <v>4</v>
      </c>
      <c r="CS23" s="4">
        <v>2</v>
      </c>
      <c r="CU23" s="10">
        <f t="shared" ca="1" si="32"/>
        <v>0.94948923033901589</v>
      </c>
      <c r="CV23" s="11">
        <f t="shared" ca="1" si="33"/>
        <v>4</v>
      </c>
      <c r="CW23" s="4"/>
      <c r="CX23" s="4">
        <v>23</v>
      </c>
      <c r="CY23" s="4">
        <v>4</v>
      </c>
      <c r="CZ23" s="4">
        <v>2</v>
      </c>
      <c r="DB23" s="10">
        <f t="shared" ca="1" si="34"/>
        <v>0.81475199671091636</v>
      </c>
      <c r="DC23" s="11">
        <f t="shared" ca="1" si="35"/>
        <v>8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0.29130072209325386</v>
      </c>
      <c r="DJ23" s="11">
        <f t="shared" ca="1" si="37"/>
        <v>25</v>
      </c>
      <c r="DK23" s="4"/>
      <c r="DL23" s="4">
        <v>23</v>
      </c>
      <c r="DM23" s="4">
        <v>4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0.44583621484116409</v>
      </c>
      <c r="CO24" s="11">
        <f t="shared" ca="1" si="31"/>
        <v>24</v>
      </c>
      <c r="CP24" s="4"/>
      <c r="CQ24" s="4">
        <v>24</v>
      </c>
      <c r="CR24" s="4">
        <v>4</v>
      </c>
      <c r="CS24" s="4">
        <v>3</v>
      </c>
      <c r="CU24" s="10">
        <f t="shared" ca="1" si="32"/>
        <v>0.26721864257085637</v>
      </c>
      <c r="CV24" s="11">
        <f t="shared" ca="1" si="33"/>
        <v>29</v>
      </c>
      <c r="CW24" s="4"/>
      <c r="CX24" s="4">
        <v>24</v>
      </c>
      <c r="CY24" s="4">
        <v>4</v>
      </c>
      <c r="CZ24" s="4">
        <v>3</v>
      </c>
      <c r="DB24" s="10">
        <f t="shared" ca="1" si="34"/>
        <v>0.65734730117547302</v>
      </c>
      <c r="DC24" s="11">
        <f t="shared" ca="1" si="35"/>
        <v>14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0.74985518336009438</v>
      </c>
      <c r="DJ24" s="11">
        <f t="shared" ca="1" si="37"/>
        <v>9</v>
      </c>
      <c r="DK24" s="4"/>
      <c r="DL24" s="4">
        <v>24</v>
      </c>
      <c r="DM24" s="4">
        <v>4</v>
      </c>
      <c r="DN24" s="4">
        <v>3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0.61290299146192273</v>
      </c>
      <c r="CO25" s="11">
        <f t="shared" ca="1" si="31"/>
        <v>19</v>
      </c>
      <c r="CP25" s="4"/>
      <c r="CQ25" s="4">
        <v>25</v>
      </c>
      <c r="CR25" s="4">
        <v>4</v>
      </c>
      <c r="CS25" s="4">
        <v>4</v>
      </c>
      <c r="CU25" s="10">
        <f t="shared" ca="1" si="32"/>
        <v>0.50463749388654966</v>
      </c>
      <c r="CV25" s="11">
        <f t="shared" ca="1" si="33"/>
        <v>20</v>
      </c>
      <c r="CW25" s="4"/>
      <c r="CX25" s="4">
        <v>25</v>
      </c>
      <c r="CY25" s="4">
        <v>4</v>
      </c>
      <c r="CZ25" s="4">
        <v>4</v>
      </c>
      <c r="DB25" s="10">
        <f t="shared" ca="1" si="34"/>
        <v>0.36351202387873305</v>
      </c>
      <c r="DC25" s="11">
        <f t="shared" ca="1" si="35"/>
        <v>28</v>
      </c>
      <c r="DD25" s="4"/>
      <c r="DE25" s="4">
        <v>25</v>
      </c>
      <c r="DF25" s="4">
        <v>4</v>
      </c>
      <c r="DG25" s="4">
        <v>3</v>
      </c>
      <c r="DI25" s="10">
        <f t="shared" ca="1" si="36"/>
        <v>1.5064161210052607E-2</v>
      </c>
      <c r="DJ25" s="11">
        <f t="shared" ca="1" si="37"/>
        <v>36</v>
      </c>
      <c r="DK25" s="4"/>
      <c r="DL25" s="4">
        <v>25</v>
      </c>
      <c r="DM25" s="4">
        <v>4</v>
      </c>
      <c r="DN25" s="4">
        <v>4</v>
      </c>
    </row>
    <row r="26" spans="1:118" ht="48" customHeight="1" thickBot="1" x14ac:dyDescent="0.3">
      <c r="A26" s="23"/>
      <c r="B26" s="78" t="str">
        <f ca="1">$AF10/1000&amp;$AG10&amp;$AH10/1000&amp;$AI10</f>
        <v>8.536＋1.243＝</v>
      </c>
      <c r="C26" s="79"/>
      <c r="D26" s="79"/>
      <c r="E26" s="79"/>
      <c r="F26" s="79"/>
      <c r="G26" s="76">
        <f ca="1">$AJ10/1000</f>
        <v>9.7789999999999999</v>
      </c>
      <c r="H26" s="77"/>
      <c r="I26" s="20"/>
      <c r="J26" s="19"/>
      <c r="K26" s="78" t="str">
        <f ca="1">$AF11/1000&amp;$AG11&amp;$AH11/1000&amp;$AI11</f>
        <v>3.435＋2.463＝</v>
      </c>
      <c r="L26" s="79"/>
      <c r="M26" s="79"/>
      <c r="N26" s="79"/>
      <c r="O26" s="79"/>
      <c r="P26" s="76">
        <f ca="1">$AJ11/1000</f>
        <v>5.8979999999999997</v>
      </c>
      <c r="Q26" s="77"/>
      <c r="R26" s="21"/>
      <c r="S26" s="19"/>
      <c r="T26" s="78" t="str">
        <f ca="1">$AF12/1000&amp;$AG12&amp;$AH12/1000&amp;$AI12</f>
        <v>4.161＋1.111＝</v>
      </c>
      <c r="U26" s="79"/>
      <c r="V26" s="79"/>
      <c r="W26" s="79"/>
      <c r="X26" s="79"/>
      <c r="Y26" s="76">
        <f ca="1">$AJ12/1000</f>
        <v>5.2720000000000002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0.24320815001029217</v>
      </c>
      <c r="CO26" s="11">
        <f t="shared" ca="1" si="31"/>
        <v>30</v>
      </c>
      <c r="CP26" s="4"/>
      <c r="CQ26" s="4">
        <v>26</v>
      </c>
      <c r="CR26" s="4">
        <v>4</v>
      </c>
      <c r="CS26" s="4">
        <v>5</v>
      </c>
      <c r="CU26" s="10">
        <f t="shared" ca="1" si="32"/>
        <v>0.4942611914605034</v>
      </c>
      <c r="CV26" s="11">
        <f t="shared" ca="1" si="33"/>
        <v>21</v>
      </c>
      <c r="CW26" s="4"/>
      <c r="CX26" s="4">
        <v>26</v>
      </c>
      <c r="CY26" s="4">
        <v>4</v>
      </c>
      <c r="CZ26" s="4">
        <v>5</v>
      </c>
      <c r="DB26" s="10">
        <f t="shared" ca="1" si="34"/>
        <v>0.51949409338837671</v>
      </c>
      <c r="DC26" s="11">
        <f t="shared" ca="1" si="35"/>
        <v>20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0.7076026689173549</v>
      </c>
      <c r="DJ26" s="11">
        <f t="shared" ca="1" si="37"/>
        <v>13</v>
      </c>
      <c r="DK26" s="4"/>
      <c r="DL26" s="4">
        <v>26</v>
      </c>
      <c r="DM26" s="4">
        <v>4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0.93618951126656025</v>
      </c>
      <c r="CO27" s="11">
        <f t="shared" ca="1" si="31"/>
        <v>2</v>
      </c>
      <c r="CP27" s="4"/>
      <c r="CQ27" s="4">
        <v>27</v>
      </c>
      <c r="CR27" s="4">
        <v>5</v>
      </c>
      <c r="CS27" s="4">
        <v>1</v>
      </c>
      <c r="CU27" s="10">
        <f t="shared" ca="1" si="32"/>
        <v>0.83554304286071024</v>
      </c>
      <c r="CV27" s="11">
        <f t="shared" ca="1" si="33"/>
        <v>8</v>
      </c>
      <c r="CW27" s="4"/>
      <c r="CX27" s="4">
        <v>27</v>
      </c>
      <c r="CY27" s="4">
        <v>5</v>
      </c>
      <c r="CZ27" s="4">
        <v>1</v>
      </c>
      <c r="DB27" s="10">
        <f t="shared" ca="1" si="34"/>
        <v>0.22434243843750146</v>
      </c>
      <c r="DC27" s="11">
        <f t="shared" ca="1" si="35"/>
        <v>31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0.19543005457903584</v>
      </c>
      <c r="DJ27" s="11">
        <f t="shared" ca="1" si="37"/>
        <v>30</v>
      </c>
      <c r="DK27" s="4"/>
      <c r="DL27" s="4">
        <v>27</v>
      </c>
      <c r="DM27" s="4">
        <v>5</v>
      </c>
      <c r="DN27" s="4">
        <v>1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8</v>
      </c>
      <c r="E28" s="30" t="str">
        <f ca="1">IF(AND(F28=0,G28=0,H28=0),"",".")</f>
        <v>.</v>
      </c>
      <c r="F28" s="31">
        <f ca="1">$BS10</f>
        <v>5</v>
      </c>
      <c r="G28" s="31">
        <f ca="1">$BX10</f>
        <v>3</v>
      </c>
      <c r="H28" s="31">
        <f ca="1">$CC10</f>
        <v>6</v>
      </c>
      <c r="I28" s="27"/>
      <c r="J28" s="19"/>
      <c r="K28" s="28"/>
      <c r="L28" s="29">
        <f ca="1">$BI11</f>
        <v>0</v>
      </c>
      <c r="M28" s="30">
        <f ca="1">$BN11</f>
        <v>3</v>
      </c>
      <c r="N28" s="30" t="str">
        <f ca="1">IF(AND(O28=0,P28=0,Q28=0),"",".")</f>
        <v>.</v>
      </c>
      <c r="O28" s="31">
        <f ca="1">$BS11</f>
        <v>4</v>
      </c>
      <c r="P28" s="31">
        <f ca="1">$BX11</f>
        <v>3</v>
      </c>
      <c r="Q28" s="31">
        <f ca="1">$CC11</f>
        <v>5</v>
      </c>
      <c r="R28" s="27"/>
      <c r="S28" s="19"/>
      <c r="T28" s="28"/>
      <c r="U28" s="29">
        <f ca="1">$BI12</f>
        <v>0</v>
      </c>
      <c r="V28" s="30">
        <f ca="1">$BN12</f>
        <v>4</v>
      </c>
      <c r="W28" s="30" t="str">
        <f ca="1">IF(AND(X28=0,Y28=0,Z28=0),"",".")</f>
        <v>.</v>
      </c>
      <c r="X28" s="31">
        <f ca="1">$BS12</f>
        <v>1</v>
      </c>
      <c r="Y28" s="31">
        <f ca="1">$BX12</f>
        <v>6</v>
      </c>
      <c r="Z28" s="31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0.60046388089037883</v>
      </c>
      <c r="CO28" s="11">
        <f t="shared" ca="1" si="31"/>
        <v>20</v>
      </c>
      <c r="CP28" s="4"/>
      <c r="CQ28" s="4">
        <v>28</v>
      </c>
      <c r="CR28" s="4">
        <v>5</v>
      </c>
      <c r="CS28" s="4">
        <v>2</v>
      </c>
      <c r="CU28" s="10">
        <f t="shared" ca="1" si="32"/>
        <v>0.67335288352471501</v>
      </c>
      <c r="CV28" s="11">
        <f t="shared" ca="1" si="33"/>
        <v>12</v>
      </c>
      <c r="CW28" s="4"/>
      <c r="CX28" s="4">
        <v>28</v>
      </c>
      <c r="CY28" s="4">
        <v>5</v>
      </c>
      <c r="CZ28" s="4">
        <v>2</v>
      </c>
      <c r="DB28" s="10">
        <f t="shared" ca="1" si="34"/>
        <v>0.72116617884901579</v>
      </c>
      <c r="DC28" s="11">
        <f t="shared" ca="1" si="35"/>
        <v>12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0.73478092793803429</v>
      </c>
      <c r="DJ28" s="11">
        <f t="shared" ca="1" si="37"/>
        <v>11</v>
      </c>
      <c r="DK28" s="4"/>
      <c r="DL28" s="4">
        <v>28</v>
      </c>
      <c r="DM28" s="4">
        <v>5</v>
      </c>
      <c r="DN28" s="4">
        <v>2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1</v>
      </c>
      <c r="E29" s="34" t="str">
        <f ca="1">IF(AND(F29=0,G29=0,H29=0),"",".")</f>
        <v>.</v>
      </c>
      <c r="F29" s="35">
        <f ca="1">$BT10</f>
        <v>2</v>
      </c>
      <c r="G29" s="35">
        <f ca="1">$BY10</f>
        <v>4</v>
      </c>
      <c r="H29" s="35">
        <f ca="1">$CD10</f>
        <v>3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2</v>
      </c>
      <c r="N29" s="34" t="str">
        <f ca="1">IF(AND(O29=0,P29=0,Q29=0),"",".")</f>
        <v>.</v>
      </c>
      <c r="O29" s="35">
        <f ca="1">$BT11</f>
        <v>4</v>
      </c>
      <c r="P29" s="35">
        <f ca="1">$BY11</f>
        <v>6</v>
      </c>
      <c r="Q29" s="35">
        <f ca="1">$CD11</f>
        <v>3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1</v>
      </c>
      <c r="W29" s="34" t="str">
        <f ca="1">IF(AND(X29=0,Y29=0,Z29=0),"",".")</f>
        <v>.</v>
      </c>
      <c r="X29" s="35">
        <f ca="1">$BT12</f>
        <v>1</v>
      </c>
      <c r="Y29" s="35">
        <f ca="1">$BY12</f>
        <v>1</v>
      </c>
      <c r="Z29" s="35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0.74659731303202426</v>
      </c>
      <c r="CO29" s="11">
        <f t="shared" ca="1" si="31"/>
        <v>10</v>
      </c>
      <c r="CP29" s="4"/>
      <c r="CQ29" s="4">
        <v>29</v>
      </c>
      <c r="CR29" s="4">
        <v>5</v>
      </c>
      <c r="CS29" s="4">
        <v>3</v>
      </c>
      <c r="CU29" s="10">
        <f t="shared" ca="1" si="32"/>
        <v>0.63968773606614449</v>
      </c>
      <c r="CV29" s="11">
        <f t="shared" ca="1" si="33"/>
        <v>14</v>
      </c>
      <c r="CW29" s="4"/>
      <c r="CX29" s="4">
        <v>29</v>
      </c>
      <c r="CY29" s="4">
        <v>5</v>
      </c>
      <c r="CZ29" s="4">
        <v>3</v>
      </c>
      <c r="DB29" s="10">
        <f t="shared" ca="1" si="34"/>
        <v>0.97302309661667885</v>
      </c>
      <c r="DC29" s="11">
        <f t="shared" ca="1" si="35"/>
        <v>1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0.10164465008124612</v>
      </c>
      <c r="DJ29" s="11">
        <f t="shared" ca="1" si="37"/>
        <v>34</v>
      </c>
      <c r="DK29" s="4"/>
      <c r="DL29" s="4">
        <v>29</v>
      </c>
      <c r="DM29" s="4">
        <v>5</v>
      </c>
      <c r="DN29" s="4">
        <v>3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9</v>
      </c>
      <c r="E30" s="38" t="str">
        <f>$BB10</f>
        <v>.</v>
      </c>
      <c r="F30" s="39">
        <f ca="1">$BC10</f>
        <v>7</v>
      </c>
      <c r="G30" s="40">
        <f ca="1">$BD10</f>
        <v>7</v>
      </c>
      <c r="H30" s="40">
        <f ca="1">$BE10</f>
        <v>9</v>
      </c>
      <c r="I30" s="41"/>
      <c r="J30" s="42"/>
      <c r="K30" s="36"/>
      <c r="L30" s="37">
        <f ca="1">$AZ11</f>
        <v>0</v>
      </c>
      <c r="M30" s="38">
        <f ca="1">$BA11</f>
        <v>5</v>
      </c>
      <c r="N30" s="38" t="str">
        <f>$BB11</f>
        <v>.</v>
      </c>
      <c r="O30" s="39">
        <f ca="1">$BC11</f>
        <v>8</v>
      </c>
      <c r="P30" s="40">
        <f ca="1">$BD11</f>
        <v>9</v>
      </c>
      <c r="Q30" s="40">
        <f ca="1">$BE11</f>
        <v>8</v>
      </c>
      <c r="R30" s="41"/>
      <c r="S30" s="42"/>
      <c r="T30" s="36"/>
      <c r="U30" s="37">
        <f ca="1">$AZ12</f>
        <v>0</v>
      </c>
      <c r="V30" s="38">
        <f ca="1">$BA12</f>
        <v>5</v>
      </c>
      <c r="W30" s="38" t="str">
        <f>$BB12</f>
        <v>.</v>
      </c>
      <c r="X30" s="39">
        <f ca="1">$BC12</f>
        <v>2</v>
      </c>
      <c r="Y30" s="40">
        <f ca="1">$BD12</f>
        <v>7</v>
      </c>
      <c r="Z30" s="4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0.67243818802357103</v>
      </c>
      <c r="CO30" s="11">
        <f t="shared" ca="1" si="31"/>
        <v>14</v>
      </c>
      <c r="CP30" s="4"/>
      <c r="CQ30" s="4">
        <v>30</v>
      </c>
      <c r="CR30" s="4">
        <v>5</v>
      </c>
      <c r="CS30" s="4">
        <v>4</v>
      </c>
      <c r="CU30" s="10">
        <f t="shared" ca="1" si="32"/>
        <v>0.62055133725627687</v>
      </c>
      <c r="CV30" s="11">
        <f t="shared" ca="1" si="33"/>
        <v>16</v>
      </c>
      <c r="CW30" s="4"/>
      <c r="CX30" s="4">
        <v>30</v>
      </c>
      <c r="CY30" s="4">
        <v>5</v>
      </c>
      <c r="CZ30" s="4">
        <v>4</v>
      </c>
      <c r="DB30" s="10">
        <f t="shared" ca="1" si="34"/>
        <v>0.6772790799567906</v>
      </c>
      <c r="DC30" s="11">
        <f t="shared" ca="1" si="35"/>
        <v>13</v>
      </c>
      <c r="DD30" s="4"/>
      <c r="DE30" s="4">
        <v>30</v>
      </c>
      <c r="DF30" s="4">
        <v>5</v>
      </c>
      <c r="DG30" s="4">
        <v>3</v>
      </c>
      <c r="DI30" s="10">
        <f t="shared" ca="1" si="36"/>
        <v>0.74109989520414521</v>
      </c>
      <c r="DJ30" s="11">
        <f t="shared" ca="1" si="37"/>
        <v>10</v>
      </c>
      <c r="DK30" s="4"/>
      <c r="DL30" s="4">
        <v>30</v>
      </c>
      <c r="DM30" s="4">
        <v>5</v>
      </c>
      <c r="DN30" s="4">
        <v>4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0.54057231540500761</v>
      </c>
      <c r="CO31" s="11">
        <f t="shared" ca="1" si="31"/>
        <v>21</v>
      </c>
      <c r="CP31" s="4"/>
      <c r="CQ31" s="4">
        <v>31</v>
      </c>
      <c r="CR31" s="4">
        <v>6</v>
      </c>
      <c r="CS31" s="4">
        <v>1</v>
      </c>
      <c r="CU31" s="10">
        <f t="shared" ca="1" si="32"/>
        <v>0.9475217951213315</v>
      </c>
      <c r="CV31" s="11">
        <f t="shared" ca="1" si="33"/>
        <v>6</v>
      </c>
      <c r="CW31" s="4"/>
      <c r="CX31" s="4">
        <v>31</v>
      </c>
      <c r="CY31" s="4">
        <v>6</v>
      </c>
      <c r="CZ31" s="4">
        <v>1</v>
      </c>
      <c r="DB31" s="10">
        <f t="shared" ca="1" si="34"/>
        <v>0.47021456258745409</v>
      </c>
      <c r="DC31" s="11">
        <f t="shared" ca="1" si="35"/>
        <v>22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0.15609420318016243</v>
      </c>
      <c r="DJ31" s="11">
        <f t="shared" ca="1" si="37"/>
        <v>32</v>
      </c>
      <c r="DK31" s="4"/>
      <c r="DL31" s="4">
        <v>31</v>
      </c>
      <c r="DM31" s="4">
        <v>6</v>
      </c>
      <c r="DN31" s="4">
        <v>1</v>
      </c>
    </row>
    <row r="32" spans="1:118" ht="39.950000000000003" customHeight="1" thickBot="1" x14ac:dyDescent="0.3">
      <c r="A32" s="80" t="str">
        <f>A1</f>
        <v>小数 たし算 小数第三位 (1.111) くり上がりなし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8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0.12248414882074132</v>
      </c>
      <c r="CO32" s="11">
        <f t="shared" ca="1" si="31"/>
        <v>32</v>
      </c>
      <c r="CP32" s="4"/>
      <c r="CQ32" s="4">
        <v>32</v>
      </c>
      <c r="CR32" s="4">
        <v>6</v>
      </c>
      <c r="CS32" s="4">
        <v>2</v>
      </c>
      <c r="CU32" s="10">
        <f t="shared" ca="1" si="32"/>
        <v>0.9492902815751536</v>
      </c>
      <c r="CV32" s="11">
        <f t="shared" ca="1" si="33"/>
        <v>5</v>
      </c>
      <c r="CW32" s="4"/>
      <c r="CX32" s="4">
        <v>32</v>
      </c>
      <c r="CY32" s="4">
        <v>6</v>
      </c>
      <c r="CZ32" s="4">
        <v>2</v>
      </c>
      <c r="DA32" s="4"/>
      <c r="DB32" s="10">
        <f t="shared" ca="1" si="34"/>
        <v>0.39814086241144941</v>
      </c>
      <c r="DC32" s="11">
        <f t="shared" ca="1" si="35"/>
        <v>26</v>
      </c>
      <c r="DD32" s="4"/>
      <c r="DE32" s="4">
        <v>32</v>
      </c>
      <c r="DF32" s="4">
        <v>6</v>
      </c>
      <c r="DG32" s="4">
        <v>1</v>
      </c>
      <c r="DI32" s="10">
        <f t="shared" ca="1" si="36"/>
        <v>0.63220028585598631</v>
      </c>
      <c r="DJ32" s="11">
        <f t="shared" ca="1" si="37"/>
        <v>15</v>
      </c>
      <c r="DK32" s="4"/>
      <c r="DL32" s="4">
        <v>32</v>
      </c>
      <c r="DM32" s="4">
        <v>6</v>
      </c>
      <c r="DN32" s="4">
        <v>2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0.72847755221607868</v>
      </c>
      <c r="CO33" s="11">
        <f t="shared" ca="1" si="31"/>
        <v>11</v>
      </c>
      <c r="CP33" s="4"/>
      <c r="CQ33" s="4">
        <v>33</v>
      </c>
      <c r="CR33" s="4">
        <v>6</v>
      </c>
      <c r="CS33" s="4">
        <v>3</v>
      </c>
      <c r="CU33" s="10">
        <f t="shared" ca="1" si="32"/>
        <v>0.32357293737889226</v>
      </c>
      <c r="CV33" s="11">
        <f t="shared" ca="1" si="33"/>
        <v>26</v>
      </c>
      <c r="CW33" s="4"/>
      <c r="CX33" s="4">
        <v>33</v>
      </c>
      <c r="CY33" s="4">
        <v>6</v>
      </c>
      <c r="CZ33" s="4">
        <v>3</v>
      </c>
      <c r="DB33" s="10">
        <f t="shared" ca="1" si="34"/>
        <v>0.13178153115759228</v>
      </c>
      <c r="DC33" s="11">
        <f t="shared" ca="1" si="35"/>
        <v>35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0.33622709926015493</v>
      </c>
      <c r="DJ33" s="11">
        <f t="shared" ca="1" si="37"/>
        <v>24</v>
      </c>
      <c r="DK33" s="4"/>
      <c r="DL33" s="4">
        <v>33</v>
      </c>
      <c r="DM33" s="4">
        <v>6</v>
      </c>
      <c r="DN33" s="4">
        <v>3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0.24565374425132036</v>
      </c>
      <c r="CO34" s="11">
        <f t="shared" ca="1" si="31"/>
        <v>28</v>
      </c>
      <c r="CP34" s="4"/>
      <c r="CQ34" s="4">
        <v>34</v>
      </c>
      <c r="CR34" s="4">
        <v>7</v>
      </c>
      <c r="CS34" s="4">
        <v>1</v>
      </c>
      <c r="CU34" s="10">
        <f t="shared" ca="1" si="32"/>
        <v>0.37252577067364923</v>
      </c>
      <c r="CV34" s="11">
        <f t="shared" ca="1" si="33"/>
        <v>24</v>
      </c>
      <c r="CW34" s="4"/>
      <c r="CX34" s="4">
        <v>34</v>
      </c>
      <c r="CY34" s="4">
        <v>7</v>
      </c>
      <c r="CZ34" s="4">
        <v>1</v>
      </c>
      <c r="DB34" s="10">
        <f t="shared" ca="1" si="34"/>
        <v>0.15020955028393745</v>
      </c>
      <c r="DC34" s="11">
        <f t="shared" ca="1" si="35"/>
        <v>33</v>
      </c>
      <c r="DD34" s="4"/>
      <c r="DE34" s="4">
        <v>34</v>
      </c>
      <c r="DF34" s="4">
        <v>6</v>
      </c>
      <c r="DG34" s="4">
        <v>3</v>
      </c>
      <c r="DI34" s="10">
        <f t="shared" ca="1" si="36"/>
        <v>0.47215989745058073</v>
      </c>
      <c r="DJ34" s="11">
        <f t="shared" ca="1" si="37"/>
        <v>21</v>
      </c>
      <c r="DK34" s="4"/>
      <c r="DL34" s="4">
        <v>34</v>
      </c>
      <c r="DM34" s="4">
        <v>7</v>
      </c>
      <c r="DN34" s="4">
        <v>1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0.98230561382504478</v>
      </c>
      <c r="CO35" s="11">
        <f t="shared" ca="1" si="31"/>
        <v>1</v>
      </c>
      <c r="CP35" s="4"/>
      <c r="CQ35" s="4">
        <v>35</v>
      </c>
      <c r="CR35" s="4">
        <v>7</v>
      </c>
      <c r="CS35" s="4">
        <v>2</v>
      </c>
      <c r="CU35" s="10">
        <f t="shared" ca="1" si="32"/>
        <v>0.8680928837503632</v>
      </c>
      <c r="CV35" s="11">
        <f t="shared" ca="1" si="33"/>
        <v>7</v>
      </c>
      <c r="CW35" s="4"/>
      <c r="CX35" s="4">
        <v>35</v>
      </c>
      <c r="CY35" s="4">
        <v>7</v>
      </c>
      <c r="CZ35" s="4">
        <v>2</v>
      </c>
      <c r="DB35" s="10">
        <f t="shared" ca="1" si="34"/>
        <v>0.83463938393351944</v>
      </c>
      <c r="DC35" s="11">
        <f t="shared" ca="1" si="35"/>
        <v>7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0.2153962632893669</v>
      </c>
      <c r="DJ35" s="11">
        <f t="shared" ca="1" si="37"/>
        <v>27</v>
      </c>
      <c r="DK35" s="4"/>
      <c r="DL35" s="4">
        <v>35</v>
      </c>
      <c r="DM35" s="4">
        <v>7</v>
      </c>
      <c r="DN35" s="4">
        <v>2</v>
      </c>
    </row>
    <row r="36" spans="1:118" ht="48" customHeight="1" thickBot="1" x14ac:dyDescent="0.3">
      <c r="A36" s="55"/>
      <c r="B36" s="93" t="str">
        <f t="shared" ref="B36:G36" ca="1" si="39">B5</f>
        <v>5.383＋1.314＝</v>
      </c>
      <c r="C36" s="94"/>
      <c r="D36" s="94"/>
      <c r="E36" s="94"/>
      <c r="F36" s="94"/>
      <c r="G36" s="91">
        <f t="shared" ca="1" si="39"/>
        <v>6.6970000000000001</v>
      </c>
      <c r="H36" s="92"/>
      <c r="I36" s="56"/>
      <c r="J36" s="57"/>
      <c r="K36" s="93" t="str">
        <f t="shared" ref="K36:P36" ca="1" si="40">K5</f>
        <v>4.216＋4.731＝</v>
      </c>
      <c r="L36" s="94"/>
      <c r="M36" s="94"/>
      <c r="N36" s="94"/>
      <c r="O36" s="94"/>
      <c r="P36" s="91">
        <f t="shared" ca="1" si="40"/>
        <v>8.9469999999999992</v>
      </c>
      <c r="Q36" s="92"/>
      <c r="R36" s="27"/>
      <c r="S36" s="23"/>
      <c r="T36" s="93" t="str">
        <f t="shared" ref="T36:Y36" ca="1" si="41">T5</f>
        <v>4.653＋2.125＝</v>
      </c>
      <c r="U36" s="94"/>
      <c r="V36" s="94"/>
      <c r="W36" s="94"/>
      <c r="X36" s="94"/>
      <c r="Y36" s="91">
        <f t="shared" ca="1" si="41"/>
        <v>6.7779999999999996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6</v>
      </c>
      <c r="AI36" s="59">
        <f t="shared" ref="AI36:AI38" ca="1" si="43">BD1</f>
        <v>9</v>
      </c>
      <c r="AJ36" s="59">
        <f t="shared" ref="AJ36:AJ38" ca="1" si="44">BE1</f>
        <v>7</v>
      </c>
      <c r="CG36" s="10"/>
      <c r="CH36" s="11"/>
      <c r="CI36" s="11"/>
      <c r="CJ36" s="4"/>
      <c r="CK36" s="4"/>
      <c r="CL36" s="4"/>
      <c r="CM36" s="4"/>
      <c r="CN36" s="10">
        <f t="shared" ca="1" si="30"/>
        <v>0.92259654955741233</v>
      </c>
      <c r="CO36" s="11">
        <f t="shared" ca="1" si="31"/>
        <v>3</v>
      </c>
      <c r="CP36" s="4"/>
      <c r="CQ36" s="4">
        <v>36</v>
      </c>
      <c r="CR36" s="4">
        <v>8</v>
      </c>
      <c r="CS36" s="4">
        <v>1</v>
      </c>
      <c r="CU36" s="10">
        <f t="shared" ca="1" si="32"/>
        <v>0.26023699646687148</v>
      </c>
      <c r="CV36" s="11">
        <f t="shared" ca="1" si="33"/>
        <v>30</v>
      </c>
      <c r="CW36" s="4"/>
      <c r="CX36" s="4">
        <v>36</v>
      </c>
      <c r="CY36" s="4">
        <v>8</v>
      </c>
      <c r="CZ36" s="4">
        <v>1</v>
      </c>
      <c r="DB36" s="10">
        <f t="shared" ca="1" si="34"/>
        <v>0.74750817410125214</v>
      </c>
      <c r="DC36" s="11">
        <f t="shared" ca="1" si="35"/>
        <v>10</v>
      </c>
      <c r="DD36" s="4"/>
      <c r="DE36" s="4">
        <v>36</v>
      </c>
      <c r="DF36" s="4">
        <v>7</v>
      </c>
      <c r="DG36" s="4">
        <v>2</v>
      </c>
      <c r="DI36" s="10">
        <f t="shared" ca="1" si="36"/>
        <v>0.68355410560020247</v>
      </c>
      <c r="DJ36" s="11">
        <f t="shared" ca="1" si="37"/>
        <v>14</v>
      </c>
      <c r="DK36" s="4"/>
      <c r="DL36" s="4">
        <v>36</v>
      </c>
      <c r="DM36" s="4">
        <v>8</v>
      </c>
      <c r="DN36" s="4">
        <v>1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9</v>
      </c>
      <c r="AI37" s="59">
        <f t="shared" ca="1" si="43"/>
        <v>4</v>
      </c>
      <c r="AJ37" s="59">
        <f t="shared" ca="1" si="44"/>
        <v>7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>
        <f t="shared" ca="1" si="34"/>
        <v>0.53411387885194406</v>
      </c>
      <c r="DC37" s="11">
        <f t="shared" ca="1" si="35"/>
        <v>18</v>
      </c>
      <c r="DD37" s="4"/>
      <c r="DE37" s="4">
        <v>37</v>
      </c>
      <c r="DF37" s="4">
        <v>8</v>
      </c>
      <c r="DG37" s="4">
        <v>1</v>
      </c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5</v>
      </c>
      <c r="E38" s="30" t="str">
        <f t="shared" ca="1" si="46"/>
        <v>.</v>
      </c>
      <c r="F38" s="31">
        <f t="shared" ca="1" si="46"/>
        <v>3</v>
      </c>
      <c r="G38" s="31">
        <f t="shared" ca="1" si="46"/>
        <v>8</v>
      </c>
      <c r="H38" s="31">
        <f t="shared" ca="1" si="46"/>
        <v>3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4</v>
      </c>
      <c r="N38" s="30" t="str">
        <f t="shared" ca="1" si="47"/>
        <v>.</v>
      </c>
      <c r="O38" s="31">
        <f t="shared" ca="1" si="47"/>
        <v>2</v>
      </c>
      <c r="P38" s="31">
        <f t="shared" ca="1" si="47"/>
        <v>1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4</v>
      </c>
      <c r="W38" s="30" t="str">
        <f t="shared" ca="1" si="48"/>
        <v>.</v>
      </c>
      <c r="X38" s="31">
        <f t="shared" ca="1" si="48"/>
        <v>6</v>
      </c>
      <c r="Y38" s="31">
        <f t="shared" ca="1" si="48"/>
        <v>5</v>
      </c>
      <c r="Z38" s="31">
        <f t="shared" ca="1" si="48"/>
        <v>3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7</v>
      </c>
      <c r="AI38" s="59">
        <f t="shared" ca="1" si="43"/>
        <v>7</v>
      </c>
      <c r="AJ38" s="59">
        <f t="shared" ca="1" si="44"/>
        <v>8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1</v>
      </c>
      <c r="E39" s="34" t="str">
        <f t="shared" ca="1" si="46"/>
        <v>.</v>
      </c>
      <c r="F39" s="35">
        <f t="shared" ca="1" si="46"/>
        <v>3</v>
      </c>
      <c r="G39" s="35">
        <f t="shared" ca="1" si="46"/>
        <v>1</v>
      </c>
      <c r="H39" s="35">
        <f t="shared" ca="1" si="46"/>
        <v>4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4</v>
      </c>
      <c r="N39" s="34" t="str">
        <f t="shared" ca="1" si="49"/>
        <v>.</v>
      </c>
      <c r="O39" s="35">
        <f t="shared" ca="1" si="49"/>
        <v>7</v>
      </c>
      <c r="P39" s="35">
        <f t="shared" ca="1" si="49"/>
        <v>3</v>
      </c>
      <c r="Q39" s="35">
        <f t="shared" ca="1" si="49"/>
        <v>1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2</v>
      </c>
      <c r="W39" s="34" t="str">
        <f t="shared" ca="1" si="50"/>
        <v>.</v>
      </c>
      <c r="X39" s="35">
        <f t="shared" ca="1" si="50"/>
        <v>1</v>
      </c>
      <c r="Y39" s="35">
        <f t="shared" ca="1" si="50"/>
        <v>2</v>
      </c>
      <c r="Z39" s="35">
        <f t="shared" ca="1" si="50"/>
        <v>5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5</v>
      </c>
      <c r="AI39" s="59">
        <f t="shared" ref="AI39:AJ47" ca="1" si="52">BD4</f>
        <v>9</v>
      </c>
      <c r="AJ39" s="59">
        <f t="shared" ca="1" si="52"/>
        <v>6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6</v>
      </c>
      <c r="E40" s="62" t="str">
        <f t="shared" si="46"/>
        <v>.</v>
      </c>
      <c r="F40" s="63">
        <f t="shared" ca="1" si="46"/>
        <v>6</v>
      </c>
      <c r="G40" s="64">
        <f t="shared" ca="1" si="46"/>
        <v>9</v>
      </c>
      <c r="H40" s="64">
        <f t="shared" ca="1" si="46"/>
        <v>7</v>
      </c>
      <c r="I40" s="27"/>
      <c r="J40" s="13"/>
      <c r="K40" s="60"/>
      <c r="L40" s="61">
        <f ca="1">L9</f>
        <v>0</v>
      </c>
      <c r="M40" s="62">
        <f t="shared" ca="1" si="49"/>
        <v>8</v>
      </c>
      <c r="N40" s="62" t="str">
        <f t="shared" si="49"/>
        <v>.</v>
      </c>
      <c r="O40" s="63">
        <f t="shared" ca="1" si="49"/>
        <v>9</v>
      </c>
      <c r="P40" s="64">
        <f t="shared" ca="1" si="49"/>
        <v>4</v>
      </c>
      <c r="Q40" s="64">
        <f t="shared" ca="1" si="49"/>
        <v>7</v>
      </c>
      <c r="R40" s="27"/>
      <c r="S40" s="19"/>
      <c r="T40" s="60"/>
      <c r="U40" s="61">
        <f ca="1">U9</f>
        <v>0</v>
      </c>
      <c r="V40" s="62">
        <f t="shared" ca="1" si="50"/>
        <v>6</v>
      </c>
      <c r="W40" s="62" t="str">
        <f t="shared" si="50"/>
        <v>.</v>
      </c>
      <c r="X40" s="63">
        <f t="shared" ca="1" si="50"/>
        <v>7</v>
      </c>
      <c r="Y40" s="64">
        <f t="shared" ca="1" si="50"/>
        <v>7</v>
      </c>
      <c r="Z40" s="64">
        <f t="shared" ca="1" si="50"/>
        <v>8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5</v>
      </c>
      <c r="AI40" s="59">
        <f t="shared" ca="1" si="52"/>
        <v>7</v>
      </c>
      <c r="AJ40" s="59">
        <f t="shared" ca="1" si="52"/>
        <v>7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4</v>
      </c>
      <c r="AI41" s="59">
        <f t="shared" ca="1" si="52"/>
        <v>5</v>
      </c>
      <c r="AJ41" s="59">
        <f t="shared" ca="1" si="52"/>
        <v>9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7</v>
      </c>
      <c r="AI42" s="59">
        <f t="shared" ca="1" si="52"/>
        <v>3</v>
      </c>
      <c r="AJ42" s="59">
        <f t="shared" ca="1" si="52"/>
        <v>9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93" t="str">
        <f t="shared" ref="B43:G43" ca="1" si="53">B12</f>
        <v>1.443＋4.153＝</v>
      </c>
      <c r="C43" s="94"/>
      <c r="D43" s="94"/>
      <c r="E43" s="94"/>
      <c r="F43" s="94"/>
      <c r="G43" s="91">
        <f t="shared" ca="1" si="53"/>
        <v>5.5960000000000001</v>
      </c>
      <c r="H43" s="92"/>
      <c r="I43" s="27"/>
      <c r="J43" s="23"/>
      <c r="K43" s="93" t="str">
        <f t="shared" ref="K43:P43" ca="1" si="54">K12</f>
        <v>6.245＋1.332＝</v>
      </c>
      <c r="L43" s="94"/>
      <c r="M43" s="94"/>
      <c r="N43" s="94"/>
      <c r="O43" s="94"/>
      <c r="P43" s="91">
        <f t="shared" ca="1" si="54"/>
        <v>7.577</v>
      </c>
      <c r="Q43" s="92"/>
      <c r="R43" s="27"/>
      <c r="S43" s="23"/>
      <c r="T43" s="93" t="str">
        <f t="shared" ref="T43:Y43" ca="1" si="55">T12</f>
        <v>5.121＋3.338＝</v>
      </c>
      <c r="U43" s="94"/>
      <c r="V43" s="94"/>
      <c r="W43" s="94"/>
      <c r="X43" s="94"/>
      <c r="Y43" s="91">
        <f t="shared" ca="1" si="55"/>
        <v>8.4589999999999996</v>
      </c>
      <c r="Z43" s="92"/>
      <c r="AA43" s="27"/>
      <c r="AF43" s="4" t="s">
        <v>46</v>
      </c>
      <c r="AG43" s="4" t="str">
        <f t="shared" ca="1" si="45"/>
        <v>NO</v>
      </c>
      <c r="AH43" s="59">
        <f t="shared" ca="1" si="51"/>
        <v>8</v>
      </c>
      <c r="AI43" s="59">
        <f t="shared" ca="1" si="52"/>
        <v>9</v>
      </c>
      <c r="AJ43" s="59">
        <f t="shared" ca="1" si="52"/>
        <v>5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3</v>
      </c>
      <c r="AI44" s="59">
        <f t="shared" ca="1" si="52"/>
        <v>5</v>
      </c>
      <c r="AJ44" s="59">
        <f t="shared" ca="1" si="52"/>
        <v>8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1</v>
      </c>
      <c r="E45" s="30" t="str">
        <f t="shared" ca="1" si="56"/>
        <v>.</v>
      </c>
      <c r="F45" s="31">
        <f t="shared" ca="1" si="56"/>
        <v>4</v>
      </c>
      <c r="G45" s="31">
        <f t="shared" ca="1" si="56"/>
        <v>4</v>
      </c>
      <c r="H45" s="31">
        <f t="shared" ca="1" si="56"/>
        <v>3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6</v>
      </c>
      <c r="N45" s="30" t="str">
        <f t="shared" ca="1" si="57"/>
        <v>.</v>
      </c>
      <c r="O45" s="31">
        <f t="shared" ca="1" si="57"/>
        <v>2</v>
      </c>
      <c r="P45" s="31">
        <f t="shared" ca="1" si="57"/>
        <v>4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5</v>
      </c>
      <c r="W45" s="30" t="str">
        <f t="shared" ca="1" si="58"/>
        <v>.</v>
      </c>
      <c r="X45" s="31">
        <f t="shared" ca="1" si="58"/>
        <v>1</v>
      </c>
      <c r="Y45" s="31">
        <f t="shared" ca="1" si="58"/>
        <v>2</v>
      </c>
      <c r="Z45" s="31">
        <f t="shared" ca="1" si="58"/>
        <v>1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7</v>
      </c>
      <c r="AI45" s="59">
        <f t="shared" ca="1" si="52"/>
        <v>7</v>
      </c>
      <c r="AJ45" s="59">
        <f t="shared" ca="1" si="52"/>
        <v>9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4</v>
      </c>
      <c r="E46" s="34" t="str">
        <f t="shared" ca="1" si="59"/>
        <v>.</v>
      </c>
      <c r="F46" s="35">
        <f t="shared" ca="1" si="59"/>
        <v>1</v>
      </c>
      <c r="G46" s="35">
        <f t="shared" ca="1" si="59"/>
        <v>5</v>
      </c>
      <c r="H46" s="35">
        <f t="shared" ca="1" si="59"/>
        <v>3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1</v>
      </c>
      <c r="N46" s="34" t="str">
        <f t="shared" ca="1" si="60"/>
        <v>.</v>
      </c>
      <c r="O46" s="35">
        <f t="shared" ca="1" si="60"/>
        <v>3</v>
      </c>
      <c r="P46" s="35">
        <f t="shared" ca="1" si="60"/>
        <v>3</v>
      </c>
      <c r="Q46" s="35">
        <f t="shared" ca="1" si="60"/>
        <v>2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3</v>
      </c>
      <c r="W46" s="34" t="str">
        <f t="shared" ca="1" si="61"/>
        <v>.</v>
      </c>
      <c r="X46" s="35">
        <f t="shared" ca="1" si="61"/>
        <v>3</v>
      </c>
      <c r="Y46" s="35">
        <f t="shared" ca="1" si="61"/>
        <v>3</v>
      </c>
      <c r="Z46" s="35">
        <f t="shared" ca="1" si="61"/>
        <v>8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8</v>
      </c>
      <c r="AI46" s="59">
        <f t="shared" ca="1" si="52"/>
        <v>9</v>
      </c>
      <c r="AJ46" s="59">
        <f t="shared" ca="1" si="52"/>
        <v>8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5</v>
      </c>
      <c r="E47" s="62" t="str">
        <f t="shared" si="59"/>
        <v>.</v>
      </c>
      <c r="F47" s="63">
        <f t="shared" ca="1" si="59"/>
        <v>5</v>
      </c>
      <c r="G47" s="64">
        <f t="shared" ca="1" si="59"/>
        <v>9</v>
      </c>
      <c r="H47" s="64">
        <f t="shared" ca="1" si="59"/>
        <v>6</v>
      </c>
      <c r="I47" s="27"/>
      <c r="J47" s="13"/>
      <c r="K47" s="60"/>
      <c r="L47" s="61">
        <f ca="1">L16</f>
        <v>0</v>
      </c>
      <c r="M47" s="62">
        <f t="shared" ca="1" si="60"/>
        <v>7</v>
      </c>
      <c r="N47" s="62" t="str">
        <f t="shared" si="60"/>
        <v>.</v>
      </c>
      <c r="O47" s="63">
        <f t="shared" ca="1" si="60"/>
        <v>5</v>
      </c>
      <c r="P47" s="64">
        <f t="shared" ca="1" si="60"/>
        <v>7</v>
      </c>
      <c r="Q47" s="64">
        <f t="shared" ca="1" si="60"/>
        <v>7</v>
      </c>
      <c r="R47" s="27"/>
      <c r="S47" s="19"/>
      <c r="T47" s="60"/>
      <c r="U47" s="61">
        <f ca="1">U16</f>
        <v>0</v>
      </c>
      <c r="V47" s="62">
        <f t="shared" ca="1" si="61"/>
        <v>8</v>
      </c>
      <c r="W47" s="62" t="str">
        <f t="shared" si="61"/>
        <v>.</v>
      </c>
      <c r="X47" s="63">
        <f t="shared" ca="1" si="61"/>
        <v>4</v>
      </c>
      <c r="Y47" s="64">
        <f t="shared" ca="1" si="61"/>
        <v>5</v>
      </c>
      <c r="Z47" s="64">
        <f t="shared" ca="1" si="61"/>
        <v>9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2</v>
      </c>
      <c r="AI47" s="59">
        <f t="shared" ca="1" si="52"/>
        <v>7</v>
      </c>
      <c r="AJ47" s="59">
        <f t="shared" ca="1" si="52"/>
        <v>2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3" t="str">
        <f t="shared" ref="B50:G50" ca="1" si="62">B19</f>
        <v>7.224＋1.515＝</v>
      </c>
      <c r="C50" s="94"/>
      <c r="D50" s="94"/>
      <c r="E50" s="94"/>
      <c r="F50" s="94"/>
      <c r="G50" s="91">
        <f t="shared" ca="1" si="62"/>
        <v>8.7390000000000008</v>
      </c>
      <c r="H50" s="92"/>
      <c r="I50" s="27"/>
      <c r="J50" s="23"/>
      <c r="K50" s="93" t="str">
        <f t="shared" ref="K50:P50" ca="1" si="63">K19</f>
        <v>3.661＋1.234＝</v>
      </c>
      <c r="L50" s="94"/>
      <c r="M50" s="94"/>
      <c r="N50" s="94"/>
      <c r="O50" s="94"/>
      <c r="P50" s="91">
        <f t="shared" ca="1" si="63"/>
        <v>4.8949999999999996</v>
      </c>
      <c r="Q50" s="92"/>
      <c r="R50" s="27"/>
      <c r="S50" s="23"/>
      <c r="T50" s="93" t="str">
        <f t="shared" ref="T50:Y50" ca="1" si="64">T19</f>
        <v>7.111＋2.247＝</v>
      </c>
      <c r="U50" s="94"/>
      <c r="V50" s="94"/>
      <c r="W50" s="94"/>
      <c r="X50" s="94"/>
      <c r="Y50" s="91">
        <f t="shared" ca="1" si="64"/>
        <v>9.3580000000000005</v>
      </c>
      <c r="Z50" s="9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7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2</v>
      </c>
      <c r="H52" s="31">
        <f t="shared" ca="1" si="65"/>
        <v>4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3</v>
      </c>
      <c r="N52" s="30" t="str">
        <f t="shared" ca="1" si="66"/>
        <v>.</v>
      </c>
      <c r="O52" s="31">
        <f t="shared" ca="1" si="66"/>
        <v>6</v>
      </c>
      <c r="P52" s="31">
        <f t="shared" ca="1" si="66"/>
        <v>6</v>
      </c>
      <c r="Q52" s="31">
        <f t="shared" ca="1" si="66"/>
        <v>1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7</v>
      </c>
      <c r="W52" s="30" t="str">
        <f t="shared" ca="1" si="67"/>
        <v>.</v>
      </c>
      <c r="X52" s="31">
        <f t="shared" ca="1" si="67"/>
        <v>1</v>
      </c>
      <c r="Y52" s="31">
        <f t="shared" ca="1" si="67"/>
        <v>1</v>
      </c>
      <c r="Z52" s="31">
        <f t="shared" ca="1" si="67"/>
        <v>1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1</v>
      </c>
      <c r="E53" s="34" t="str">
        <f t="shared" ca="1" si="68"/>
        <v>.</v>
      </c>
      <c r="F53" s="35">
        <f t="shared" ca="1" si="68"/>
        <v>5</v>
      </c>
      <c r="G53" s="35">
        <f t="shared" ca="1" si="68"/>
        <v>1</v>
      </c>
      <c r="H53" s="35">
        <f t="shared" ca="1" si="68"/>
        <v>5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1</v>
      </c>
      <c r="N53" s="34" t="str">
        <f t="shared" ca="1" si="69"/>
        <v>.</v>
      </c>
      <c r="O53" s="35">
        <f t="shared" ca="1" si="69"/>
        <v>2</v>
      </c>
      <c r="P53" s="35">
        <f t="shared" ca="1" si="69"/>
        <v>3</v>
      </c>
      <c r="Q53" s="35">
        <f t="shared" ca="1" si="69"/>
        <v>4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2</v>
      </c>
      <c r="W53" s="34" t="str">
        <f t="shared" ca="1" si="70"/>
        <v>.</v>
      </c>
      <c r="X53" s="35">
        <f t="shared" ca="1" si="70"/>
        <v>2</v>
      </c>
      <c r="Y53" s="35">
        <f t="shared" ca="1" si="70"/>
        <v>4</v>
      </c>
      <c r="Z53" s="35">
        <f t="shared" ca="1" si="70"/>
        <v>7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8</v>
      </c>
      <c r="E54" s="62" t="str">
        <f t="shared" si="68"/>
        <v>.</v>
      </c>
      <c r="F54" s="63">
        <f t="shared" ca="1" si="68"/>
        <v>7</v>
      </c>
      <c r="G54" s="64">
        <f t="shared" ca="1" si="68"/>
        <v>3</v>
      </c>
      <c r="H54" s="64">
        <f t="shared" ca="1" si="68"/>
        <v>9</v>
      </c>
      <c r="I54" s="27"/>
      <c r="J54" s="13"/>
      <c r="K54" s="60"/>
      <c r="L54" s="61">
        <f ca="1">L23</f>
        <v>0</v>
      </c>
      <c r="M54" s="62">
        <f t="shared" ca="1" si="69"/>
        <v>4</v>
      </c>
      <c r="N54" s="62" t="str">
        <f t="shared" si="69"/>
        <v>.</v>
      </c>
      <c r="O54" s="63">
        <f t="shared" ca="1" si="69"/>
        <v>8</v>
      </c>
      <c r="P54" s="64">
        <f t="shared" ca="1" si="69"/>
        <v>9</v>
      </c>
      <c r="Q54" s="64">
        <f t="shared" ca="1" si="69"/>
        <v>5</v>
      </c>
      <c r="R54" s="27"/>
      <c r="S54" s="19"/>
      <c r="T54" s="60"/>
      <c r="U54" s="61">
        <f ca="1">U23</f>
        <v>0</v>
      </c>
      <c r="V54" s="62">
        <f t="shared" ca="1" si="70"/>
        <v>9</v>
      </c>
      <c r="W54" s="62" t="str">
        <f t="shared" si="70"/>
        <v>.</v>
      </c>
      <c r="X54" s="63">
        <f t="shared" ca="1" si="70"/>
        <v>3</v>
      </c>
      <c r="Y54" s="64">
        <f t="shared" ca="1" si="70"/>
        <v>5</v>
      </c>
      <c r="Z54" s="64">
        <f t="shared" ca="1" si="70"/>
        <v>8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93" t="str">
        <f t="shared" ref="B57:G57" ca="1" si="71">B26</f>
        <v>8.536＋1.243＝</v>
      </c>
      <c r="C57" s="94"/>
      <c r="D57" s="94"/>
      <c r="E57" s="94"/>
      <c r="F57" s="94"/>
      <c r="G57" s="91">
        <f t="shared" ca="1" si="71"/>
        <v>9.7789999999999999</v>
      </c>
      <c r="H57" s="92"/>
      <c r="I57" s="27"/>
      <c r="J57" s="23"/>
      <c r="K57" s="93" t="str">
        <f t="shared" ref="K57:P57" ca="1" si="72">K26</f>
        <v>3.435＋2.463＝</v>
      </c>
      <c r="L57" s="94"/>
      <c r="M57" s="94"/>
      <c r="N57" s="94"/>
      <c r="O57" s="94"/>
      <c r="P57" s="91">
        <f t="shared" ca="1" si="72"/>
        <v>5.8979999999999997</v>
      </c>
      <c r="Q57" s="92"/>
      <c r="R57" s="27"/>
      <c r="S57" s="23"/>
      <c r="T57" s="93" t="str">
        <f t="shared" ref="T57:Y57" ca="1" si="73">T26</f>
        <v>4.161＋1.111＝</v>
      </c>
      <c r="U57" s="94"/>
      <c r="V57" s="94"/>
      <c r="W57" s="94"/>
      <c r="X57" s="94"/>
      <c r="Y57" s="91">
        <f t="shared" ca="1" si="73"/>
        <v>5.2720000000000002</v>
      </c>
      <c r="Z57" s="9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8</v>
      </c>
      <c r="E59" s="30" t="str">
        <f t="shared" ca="1" si="74"/>
        <v>.</v>
      </c>
      <c r="F59" s="31">
        <f t="shared" ca="1" si="74"/>
        <v>5</v>
      </c>
      <c r="G59" s="31">
        <f t="shared" ca="1" si="74"/>
        <v>3</v>
      </c>
      <c r="H59" s="31">
        <f t="shared" ca="1" si="74"/>
        <v>6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3</v>
      </c>
      <c r="N59" s="30" t="str">
        <f t="shared" ca="1" si="75"/>
        <v>.</v>
      </c>
      <c r="O59" s="31">
        <f t="shared" ca="1" si="75"/>
        <v>4</v>
      </c>
      <c r="P59" s="31">
        <f t="shared" ca="1" si="75"/>
        <v>3</v>
      </c>
      <c r="Q59" s="31">
        <f t="shared" ca="1" si="75"/>
        <v>5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4</v>
      </c>
      <c r="W59" s="30" t="str">
        <f t="shared" ca="1" si="76"/>
        <v>.</v>
      </c>
      <c r="X59" s="31">
        <f t="shared" ca="1" si="76"/>
        <v>1</v>
      </c>
      <c r="Y59" s="31">
        <f t="shared" ca="1" si="76"/>
        <v>6</v>
      </c>
      <c r="Z59" s="31">
        <f t="shared" ca="1" si="76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1</v>
      </c>
      <c r="E60" s="34" t="str">
        <f t="shared" ca="1" si="77"/>
        <v>.</v>
      </c>
      <c r="F60" s="35">
        <f t="shared" ca="1" si="77"/>
        <v>2</v>
      </c>
      <c r="G60" s="35">
        <f t="shared" ca="1" si="77"/>
        <v>4</v>
      </c>
      <c r="H60" s="35">
        <f t="shared" ca="1" si="77"/>
        <v>3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2</v>
      </c>
      <c r="N60" s="34" t="str">
        <f t="shared" ca="1" si="78"/>
        <v>.</v>
      </c>
      <c r="O60" s="35">
        <f t="shared" ca="1" si="78"/>
        <v>4</v>
      </c>
      <c r="P60" s="35">
        <f t="shared" ca="1" si="78"/>
        <v>6</v>
      </c>
      <c r="Q60" s="35">
        <f t="shared" ca="1" si="78"/>
        <v>3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1</v>
      </c>
      <c r="W60" s="34" t="str">
        <f t="shared" ca="1" si="79"/>
        <v>.</v>
      </c>
      <c r="X60" s="35">
        <f t="shared" ca="1" si="79"/>
        <v>1</v>
      </c>
      <c r="Y60" s="35">
        <f t="shared" ca="1" si="79"/>
        <v>1</v>
      </c>
      <c r="Z60" s="35">
        <f t="shared" ca="1" si="79"/>
        <v>1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9</v>
      </c>
      <c r="E61" s="62" t="str">
        <f t="shared" si="77"/>
        <v>.</v>
      </c>
      <c r="F61" s="63">
        <f t="shared" ca="1" si="77"/>
        <v>7</v>
      </c>
      <c r="G61" s="64">
        <f t="shared" ca="1" si="77"/>
        <v>7</v>
      </c>
      <c r="H61" s="64">
        <f t="shared" ca="1" si="77"/>
        <v>9</v>
      </c>
      <c r="I61" s="27"/>
      <c r="J61" s="13"/>
      <c r="K61" s="60"/>
      <c r="L61" s="61">
        <f ca="1">L30</f>
        <v>0</v>
      </c>
      <c r="M61" s="62">
        <f t="shared" ca="1" si="78"/>
        <v>5</v>
      </c>
      <c r="N61" s="62" t="str">
        <f t="shared" si="78"/>
        <v>.</v>
      </c>
      <c r="O61" s="63">
        <f t="shared" ca="1" si="78"/>
        <v>8</v>
      </c>
      <c r="P61" s="64">
        <f t="shared" ca="1" si="78"/>
        <v>9</v>
      </c>
      <c r="Q61" s="64">
        <f t="shared" ca="1" si="78"/>
        <v>8</v>
      </c>
      <c r="R61" s="27"/>
      <c r="S61" s="19"/>
      <c r="T61" s="60"/>
      <c r="U61" s="61">
        <f ca="1">U30</f>
        <v>0</v>
      </c>
      <c r="V61" s="62">
        <f t="shared" ca="1" si="79"/>
        <v>5</v>
      </c>
      <c r="W61" s="62" t="str">
        <f t="shared" si="79"/>
        <v>.</v>
      </c>
      <c r="X61" s="63">
        <f t="shared" ca="1" si="79"/>
        <v>2</v>
      </c>
      <c r="Y61" s="64">
        <f t="shared" ca="1" si="79"/>
        <v>7</v>
      </c>
      <c r="Z61" s="64">
        <f t="shared" ca="1" si="79"/>
        <v>2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fTPBpJA39LBkAS7hGGtSKtA8ANZx3UUdF1/Y/l5dlviJsX6XpU1yIHrOEGXUOIRbOegQ04m6yAvzaEZVRMCkvA==" saltValue="JcPa1bqj2HpbFkTsnubFH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④(1.111)くり上がりなし</vt:lpstr>
      <vt:lpstr>NO</vt:lpstr>
      <vt:lpstr>OKA</vt:lpstr>
      <vt:lpstr>OKB</vt:lpstr>
      <vt:lpstr>OKC</vt:lpstr>
      <vt:lpstr>'④(1.111)くり上がりなし'!Print_Area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2024-03-27T12:52:19Z</dcterms:modified>
</cp:coreProperties>
</file>