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12_si_line_hs_A\"/>
    </mc:Choice>
  </mc:AlternateContent>
  <bookViews>
    <workbookView xWindow="0" yWindow="0" windowWidth="28800" windowHeight="12060"/>
  </bookViews>
  <sheets>
    <sheet name="③(0.111)ミックス" sheetId="1" r:id="rId1"/>
  </sheets>
  <definedNames>
    <definedName name="go" localSheetId="0">INDIRECT('③(0.111)ミックス'!$AG$40)</definedName>
    <definedName name="hati" localSheetId="0">INDIRECT('③(0.111)ミックス'!$AG$43)</definedName>
    <definedName name="hati">INDIRECT(#REF!)</definedName>
    <definedName name="hatihati">INDIRECT(#REF!)</definedName>
    <definedName name="iti" localSheetId="0">INDIRECT('③(0.111)ミックス'!$AG$36)</definedName>
    <definedName name="iti">INDIRECT(#REF!)</definedName>
    <definedName name="itit">INDIRECT(#REF!)</definedName>
    <definedName name="ju" localSheetId="0">INDIRECT('③(0.111)ミックス'!$AG$45)</definedName>
    <definedName name="ju">INDIRECT(#REF!)</definedName>
    <definedName name="juiti" localSheetId="0">INDIRECT('③(0.111)ミックス'!$AG$46)</definedName>
    <definedName name="juiti">INDIRECT(#REF!)</definedName>
    <definedName name="juni" localSheetId="0">INDIRECT('③(0.111)ミックス'!$AG$47)</definedName>
    <definedName name="juni">INDIRECT(#REF!)</definedName>
    <definedName name="ku" localSheetId="0">INDIRECT('③(0.111)ミックス'!$AG$44)</definedName>
    <definedName name="ku">INDIRECT(#REF!)</definedName>
    <definedName name="nana" localSheetId="0">INDIRECT('③(0.111)ミックス'!$AG$42)</definedName>
    <definedName name="nana">INDIRECT(#REF!)</definedName>
    <definedName name="ni" localSheetId="0">INDIRECT('③(0.111)ミックス'!$AG$37)</definedName>
    <definedName name="ni">INDIRECT(#REF!)</definedName>
    <definedName name="NO">'③(0.111)ミックス'!$AC$40</definedName>
    <definedName name="OK">#REF!</definedName>
    <definedName name="OKA">'③(0.111)ミックス'!$AC$45</definedName>
    <definedName name="OKB">'③(0.111)ミックス'!$AC$46</definedName>
    <definedName name="OKC">'③(0.111)ミックス'!$AC$47</definedName>
    <definedName name="_xlnm.Print_Area" localSheetId="0">'③(0.111)ミックス'!$A$1:$AA$62</definedName>
    <definedName name="roku" localSheetId="0">INDIRECT('③(0.111)ミックス'!$AG$41)</definedName>
    <definedName name="roku">INDIRECT(#REF!)</definedName>
    <definedName name="san" localSheetId="0">INDIRECT('③(0.111)ミックス'!$AG$38)</definedName>
    <definedName name="san">INDIRECT(#REF!)</definedName>
    <definedName name="si" localSheetId="0">INDIRECT('③(0.111)ミックス'!$AG$39)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6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DJ2" i="1" s="1"/>
  <c r="DI1" i="1"/>
  <c r="DJ14" i="1" l="1"/>
  <c r="DJ22" i="1"/>
  <c r="DJ30" i="1"/>
  <c r="DJ42" i="1"/>
  <c r="DJ54" i="1"/>
  <c r="DJ66" i="1"/>
  <c r="DJ78" i="1"/>
  <c r="DJ3" i="1"/>
  <c r="DJ7" i="1"/>
  <c r="DJ11" i="1"/>
  <c r="DJ15" i="1"/>
  <c r="DJ19" i="1"/>
  <c r="DJ23" i="1"/>
  <c r="DJ27" i="1"/>
  <c r="DJ31" i="1"/>
  <c r="DJ35" i="1"/>
  <c r="DJ39" i="1"/>
  <c r="DJ43" i="1"/>
  <c r="DJ47" i="1"/>
  <c r="DJ51" i="1"/>
  <c r="DJ55" i="1"/>
  <c r="DJ59" i="1"/>
  <c r="DJ63" i="1"/>
  <c r="DJ67" i="1"/>
  <c r="DJ71" i="1"/>
  <c r="DJ75" i="1"/>
  <c r="DJ79" i="1"/>
  <c r="DJ10" i="1"/>
  <c r="DJ26" i="1"/>
  <c r="DJ38" i="1"/>
  <c r="DJ50" i="1"/>
  <c r="DJ62" i="1"/>
  <c r="DJ74" i="1"/>
  <c r="DJ4" i="1"/>
  <c r="DJ8" i="1"/>
  <c r="DJ12" i="1"/>
  <c r="DJ16" i="1"/>
  <c r="DJ20" i="1"/>
  <c r="DJ24" i="1"/>
  <c r="DJ28" i="1"/>
  <c r="DJ32" i="1"/>
  <c r="DJ36" i="1"/>
  <c r="DJ40" i="1"/>
  <c r="DJ44" i="1"/>
  <c r="DJ48" i="1"/>
  <c r="DJ52" i="1"/>
  <c r="DJ56" i="1"/>
  <c r="DJ60" i="1"/>
  <c r="DJ64" i="1"/>
  <c r="DJ68" i="1"/>
  <c r="DJ72" i="1"/>
  <c r="DJ76" i="1"/>
  <c r="DJ80" i="1"/>
  <c r="DJ6" i="1"/>
  <c r="DJ18" i="1"/>
  <c r="DJ34" i="1"/>
  <c r="DJ46" i="1"/>
  <c r="DJ58" i="1"/>
  <c r="DJ70" i="1"/>
  <c r="DJ1" i="1"/>
  <c r="DJ5" i="1"/>
  <c r="DJ9" i="1"/>
  <c r="DJ13" i="1"/>
  <c r="DJ17" i="1"/>
  <c r="DJ21" i="1"/>
  <c r="DJ25" i="1"/>
  <c r="DJ29" i="1"/>
  <c r="DJ33" i="1"/>
  <c r="DJ37" i="1"/>
  <c r="DJ41" i="1"/>
  <c r="DJ45" i="1"/>
  <c r="DJ49" i="1"/>
  <c r="DJ53" i="1"/>
  <c r="DJ57" i="1"/>
  <c r="DJ61" i="1"/>
  <c r="DJ65" i="1"/>
  <c r="DJ69" i="1"/>
  <c r="DJ73" i="1"/>
  <c r="DJ77" i="1"/>
  <c r="DJ81" i="1"/>
  <c r="CN18" i="1" l="1"/>
  <c r="CG18" i="1"/>
  <c r="CN17" i="1"/>
  <c r="CG17" i="1"/>
  <c r="CN16" i="1"/>
  <c r="CG16" i="1"/>
  <c r="CN15" i="1"/>
  <c r="CG15" i="1"/>
  <c r="CN14" i="1"/>
  <c r="CG14" i="1"/>
  <c r="CN13" i="1"/>
  <c r="CG13" i="1"/>
  <c r="CN12" i="1"/>
  <c r="CG12" i="1"/>
  <c r="CN11" i="1"/>
  <c r="CG11" i="1"/>
  <c r="CN10" i="1"/>
  <c r="CG10" i="1"/>
  <c r="CN9" i="1"/>
  <c r="CG9" i="1"/>
  <c r="CN8" i="1"/>
  <c r="CG8" i="1"/>
  <c r="CN7" i="1"/>
  <c r="CG7" i="1"/>
  <c r="CN6" i="1"/>
  <c r="CG6" i="1"/>
  <c r="CN5" i="1"/>
  <c r="CG5" i="1"/>
  <c r="CN4" i="1"/>
  <c r="CG4" i="1"/>
  <c r="CN3" i="1"/>
  <c r="CG3" i="1"/>
  <c r="CN2" i="1"/>
  <c r="CG2" i="1"/>
  <c r="CN1" i="1"/>
  <c r="CO1" i="1" s="1"/>
  <c r="CG1" i="1"/>
  <c r="CH1" i="1" s="1"/>
  <c r="CH3" i="1" l="1"/>
  <c r="CO2" i="1"/>
  <c r="CH7" i="1"/>
  <c r="CH15" i="1"/>
  <c r="CO3" i="1"/>
  <c r="CO5" i="1"/>
  <c r="CO7" i="1"/>
  <c r="CO9" i="1"/>
  <c r="CO11" i="1"/>
  <c r="CO13" i="1"/>
  <c r="CO15" i="1"/>
  <c r="CO17" i="1"/>
  <c r="CH9" i="1"/>
  <c r="CH13" i="1"/>
  <c r="CH17" i="1"/>
  <c r="CH2" i="1"/>
  <c r="CH4" i="1"/>
  <c r="CH6" i="1"/>
  <c r="CH8" i="1"/>
  <c r="CH10" i="1"/>
  <c r="CH12" i="1"/>
  <c r="CH14" i="1"/>
  <c r="CH16" i="1"/>
  <c r="CH18" i="1"/>
  <c r="CH5" i="1"/>
  <c r="CH11" i="1"/>
  <c r="CO4" i="1"/>
  <c r="CO6" i="1"/>
  <c r="CO8" i="1"/>
  <c r="CO10" i="1"/>
  <c r="CO12" i="1"/>
  <c r="CO14" i="1"/>
  <c r="CO16" i="1"/>
  <c r="CO18" i="1"/>
  <c r="Y32" i="1"/>
  <c r="T56" i="1" l="1"/>
  <c r="K56" i="1"/>
  <c r="B56" i="1"/>
  <c r="T49" i="1"/>
  <c r="K49" i="1"/>
  <c r="B49" i="1"/>
  <c r="T42" i="1"/>
  <c r="K42" i="1"/>
  <c r="B42" i="1"/>
  <c r="T35" i="1"/>
  <c r="K35" i="1"/>
  <c r="B35" i="1"/>
  <c r="DB100" i="1" l="1"/>
  <c r="CU100" i="1"/>
  <c r="DB99" i="1"/>
  <c r="CU99" i="1"/>
  <c r="DB98" i="1"/>
  <c r="CU98" i="1"/>
  <c r="DB97" i="1"/>
  <c r="CU97" i="1"/>
  <c r="DB96" i="1"/>
  <c r="CU96" i="1"/>
  <c r="DB95" i="1"/>
  <c r="CU95" i="1"/>
  <c r="DB94" i="1"/>
  <c r="CU94" i="1"/>
  <c r="DB93" i="1"/>
  <c r="CU93" i="1"/>
  <c r="DB92" i="1"/>
  <c r="CU92" i="1"/>
  <c r="DB91" i="1"/>
  <c r="CU91" i="1"/>
  <c r="DB90" i="1"/>
  <c r="CU90" i="1"/>
  <c r="DB89" i="1"/>
  <c r="CU89" i="1"/>
  <c r="DB88" i="1"/>
  <c r="CU88" i="1"/>
  <c r="DB87" i="1"/>
  <c r="CU87" i="1"/>
  <c r="DB86" i="1"/>
  <c r="CU86" i="1"/>
  <c r="DB85" i="1"/>
  <c r="CU85" i="1"/>
  <c r="DB84" i="1"/>
  <c r="CU84" i="1"/>
  <c r="DB83" i="1"/>
  <c r="CU83" i="1"/>
  <c r="DB82" i="1"/>
  <c r="CU82" i="1"/>
  <c r="DB81" i="1"/>
  <c r="CU81" i="1"/>
  <c r="DB80" i="1"/>
  <c r="CU80" i="1"/>
  <c r="DB79" i="1"/>
  <c r="CU79" i="1"/>
  <c r="DB78" i="1"/>
  <c r="CU78" i="1"/>
  <c r="DB77" i="1"/>
  <c r="CU77" i="1"/>
  <c r="DB76" i="1"/>
  <c r="CU76" i="1"/>
  <c r="DB75" i="1"/>
  <c r="CU75" i="1"/>
  <c r="DB74" i="1"/>
  <c r="CU74" i="1"/>
  <c r="DB73" i="1"/>
  <c r="CU73" i="1"/>
  <c r="DB72" i="1"/>
  <c r="CU72" i="1"/>
  <c r="DB71" i="1"/>
  <c r="CU71" i="1"/>
  <c r="DB70" i="1"/>
  <c r="CU70" i="1"/>
  <c r="DB69" i="1"/>
  <c r="CU69" i="1"/>
  <c r="DB68" i="1"/>
  <c r="CU68" i="1"/>
  <c r="DB67" i="1"/>
  <c r="CU67" i="1"/>
  <c r="DB66" i="1"/>
  <c r="CU66" i="1"/>
  <c r="DB65" i="1"/>
  <c r="CU65" i="1"/>
  <c r="DB64" i="1"/>
  <c r="CU64" i="1"/>
  <c r="DB63" i="1"/>
  <c r="CU63" i="1"/>
  <c r="DB62" i="1"/>
  <c r="CU62" i="1"/>
  <c r="DB61" i="1"/>
  <c r="CU61" i="1"/>
  <c r="DB60" i="1"/>
  <c r="CU60" i="1"/>
  <c r="DB59" i="1"/>
  <c r="CU59" i="1"/>
  <c r="DB58" i="1"/>
  <c r="CU58" i="1"/>
  <c r="DB57" i="1"/>
  <c r="CU57" i="1"/>
  <c r="DB56" i="1"/>
  <c r="CU56" i="1"/>
  <c r="DB55" i="1"/>
  <c r="CU55" i="1"/>
  <c r="DB54" i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DB17" i="1"/>
  <c r="CU17" i="1"/>
  <c r="DB16" i="1"/>
  <c r="CU16" i="1"/>
  <c r="W16" i="1"/>
  <c r="W47" i="1" s="1"/>
  <c r="N16" i="1"/>
  <c r="N47" i="1" s="1"/>
  <c r="E16" i="1"/>
  <c r="E47" i="1" s="1"/>
  <c r="DB15" i="1"/>
  <c r="CU15" i="1"/>
  <c r="DB14" i="1"/>
  <c r="CU14" i="1"/>
  <c r="DB13" i="1"/>
  <c r="CU13" i="1"/>
  <c r="DB12" i="1"/>
  <c r="CU12" i="1"/>
  <c r="DB11" i="1"/>
  <c r="CU11" i="1"/>
  <c r="DB10" i="1"/>
  <c r="CU10" i="1"/>
  <c r="DB9" i="1"/>
  <c r="CU9" i="1"/>
  <c r="W9" i="1"/>
  <c r="W40" i="1" s="1"/>
  <c r="N9" i="1"/>
  <c r="N40" i="1" s="1"/>
  <c r="E9" i="1"/>
  <c r="E40" i="1" s="1"/>
  <c r="DB8" i="1"/>
  <c r="CU8" i="1"/>
  <c r="DB7" i="1"/>
  <c r="CU7" i="1"/>
  <c r="DB6" i="1"/>
  <c r="CU6" i="1"/>
  <c r="DB5" i="1"/>
  <c r="CU5" i="1"/>
  <c r="DB4" i="1"/>
  <c r="CU4" i="1"/>
  <c r="DB3" i="1"/>
  <c r="CU3" i="1"/>
  <c r="DB2" i="1"/>
  <c r="CU2" i="1"/>
  <c r="DB1" i="1"/>
  <c r="CU1" i="1"/>
  <c r="DC4" i="1" l="1"/>
  <c r="BX4" i="1" s="1"/>
  <c r="BN4" i="1"/>
  <c r="BI11" i="1"/>
  <c r="CV3" i="1"/>
  <c r="BT3" i="1" s="1"/>
  <c r="CV19" i="1"/>
  <c r="BN2" i="1"/>
  <c r="BJ3" i="1"/>
  <c r="CD3" i="1"/>
  <c r="BJ7" i="1"/>
  <c r="CD7" i="1"/>
  <c r="DC32" i="1"/>
  <c r="CV2" i="1"/>
  <c r="BT2" i="1" s="1"/>
  <c r="BO3" i="1"/>
  <c r="BI4" i="1"/>
  <c r="DC5" i="1"/>
  <c r="BX5" i="1" s="1"/>
  <c r="BI2" i="1"/>
  <c r="CC2" i="1"/>
  <c r="DC3" i="1"/>
  <c r="BX3" i="1" s="1"/>
  <c r="BJ6" i="1"/>
  <c r="CD6" i="1"/>
  <c r="DC13" i="1"/>
  <c r="DC20" i="1"/>
  <c r="DC44" i="1"/>
  <c r="CV1" i="1"/>
  <c r="DC2" i="1"/>
  <c r="DC6" i="1"/>
  <c r="DC14" i="1"/>
  <c r="DC18" i="1"/>
  <c r="CV21" i="1"/>
  <c r="DC22" i="1"/>
  <c r="CV25" i="1"/>
  <c r="CV60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C43" i="1"/>
  <c r="DC49" i="1"/>
  <c r="DC48" i="1"/>
  <c r="DC47" i="1"/>
  <c r="DC36" i="1"/>
  <c r="DC35" i="1"/>
  <c r="DC34" i="1"/>
  <c r="DC33" i="1"/>
  <c r="DC60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V7" i="1"/>
  <c r="CV9" i="1"/>
  <c r="DC10" i="1"/>
  <c r="DC17" i="1"/>
  <c r="DC19" i="1"/>
  <c r="CV30" i="1"/>
  <c r="CV31" i="1"/>
  <c r="DC38" i="1"/>
  <c r="DC39" i="1"/>
  <c r="CV40" i="1"/>
  <c r="CV41" i="1"/>
  <c r="CV8" i="1"/>
  <c r="DC1" i="1"/>
  <c r="CV5" i="1"/>
  <c r="CV11" i="1"/>
  <c r="CV12" i="1"/>
  <c r="DC15" i="1"/>
  <c r="CV34" i="1"/>
  <c r="CV23" i="1"/>
  <c r="DC25" i="1"/>
  <c r="CV28" i="1"/>
  <c r="CV29" i="1"/>
  <c r="DC30" i="1"/>
  <c r="DC31" i="1"/>
  <c r="DC40" i="1"/>
  <c r="DC41" i="1"/>
  <c r="CV42" i="1"/>
  <c r="CV57" i="1"/>
  <c r="CV58" i="1"/>
  <c r="DC59" i="1"/>
  <c r="DC23" i="1"/>
  <c r="DC28" i="1"/>
  <c r="DC29" i="1"/>
  <c r="DC42" i="1"/>
  <c r="CV45" i="1"/>
  <c r="CV53" i="1"/>
  <c r="CV39" i="1"/>
  <c r="CV43" i="1"/>
  <c r="CV44" i="1"/>
  <c r="DC45" i="1"/>
  <c r="DC53" i="1"/>
  <c r="CV54" i="1"/>
  <c r="CV55" i="1"/>
  <c r="CV56" i="1"/>
  <c r="DC57" i="1"/>
  <c r="DC58" i="1"/>
  <c r="DC54" i="1"/>
  <c r="DC55" i="1"/>
  <c r="DC56" i="1"/>
  <c r="CV59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C98" i="1"/>
  <c r="DC99" i="1"/>
  <c r="DC100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<sst xmlns="http://schemas.openxmlformats.org/spreadsheetml/2006/main" count="138" uniqueCount="60">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</sst>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topLeftCell="M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226</v>
      </c>
      <c r="AG1" s="4" t="s">
        <v>1</v>
      </c>
      <c r="AH1" s="4">
        <f ca="1">BJ1*10000+BO1*1000+BT1*100+BY1*10+CD1</f>
        <v>677</v>
      </c>
      <c r="AI1" s="4" t="s">
        <v>2</v>
      </c>
      <c r="AJ1" s="4">
        <f ca="1">AF1+AH1</f>
        <v>903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2</v>
      </c>
      <c r="AP1" s="4">
        <f ca="1">BX1</f>
        <v>2</v>
      </c>
      <c r="AQ1" s="4">
        <f ca="1">CC1</f>
        <v>6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6</v>
      </c>
      <c r="AW1" s="4">
        <f ca="1">BY1</f>
        <v>7</v>
      </c>
      <c r="AX1" s="4">
        <f ca="1">CD1</f>
        <v>7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9</v>
      </c>
      <c r="BD1" s="4">
        <f ca="1">MOD(ROUNDDOWN(AJ1/10,0),10)</f>
        <v>0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2</v>
      </c>
      <c r="BT1" s="8">
        <f t="shared" ref="BT1:BT12" ca="1" si="0">VLOOKUP($CV1,$CX$1:$CZ$100,3,FALSE)</f>
        <v>6</v>
      </c>
      <c r="BU1" s="9"/>
      <c r="BV1" s="5" t="s">
        <v>8</v>
      </c>
      <c r="BW1" s="4">
        <v>1</v>
      </c>
      <c r="BX1" s="8">
        <f ca="1">VLOOKUP($DC1,$DE$1:$DG$100,2,FALSE)</f>
        <v>2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6</v>
      </c>
      <c r="CD1" s="8">
        <f ca="1">VLOOKUP($DJ1,$DL$1:$DN$100,3,FALSE)</f>
        <v>7</v>
      </c>
      <c r="CE1" s="9"/>
      <c r="CF1" s="7"/>
      <c r="CG1" s="10">
        <f ca="1">RAND()</f>
        <v>0.65491252220933927</v>
      </c>
      <c r="CH1" s="11">
        <f ca="1">RANK(CG1,$CG$1:$CG$100,)</f>
        <v>9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1.5088433874966944E-2</v>
      </c>
      <c r="CO1" s="11">
        <f ca="1">RANK(CN1,$CN$1:$CN$100,)</f>
        <v>17</v>
      </c>
      <c r="CP1" s="4"/>
      <c r="CQ1" s="4">
        <v>1</v>
      </c>
      <c r="CR1" s="4">
        <v>0</v>
      </c>
      <c r="CS1" s="4">
        <v>0</v>
      </c>
      <c r="CU1" s="10">
        <f ca="1">RAND()</f>
        <v>0.70560649125492847</v>
      </c>
      <c r="CV1" s="11">
        <f ca="1">RANK(CU1,$CU$1:$CU$100,)</f>
        <v>27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0.73593656712376732</v>
      </c>
      <c r="DC1" s="11">
        <f ca="1">RANK(DB1,$DB$1:$DB$100,)</f>
        <v>28</v>
      </c>
      <c r="DD1" s="4"/>
      <c r="DE1" s="4">
        <v>1</v>
      </c>
      <c r="DF1" s="4">
        <v>0</v>
      </c>
      <c r="DG1" s="4">
        <v>0</v>
      </c>
      <c r="DI1" s="10">
        <f ca="1">RAND()</f>
        <v>0.30096221852165062</v>
      </c>
      <c r="DJ1" s="11">
        <f ca="1">RANK(DI1,$DI$1:$DI$100,)</f>
        <v>52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1">BI2*10000+BN2*1000+BS2*100+BX2*10+CC2</f>
        <v>503</v>
      </c>
      <c r="AG2" s="4" t="s">
        <v>1</v>
      </c>
      <c r="AH2" s="4">
        <f t="shared" ref="AH2:AH12" ca="1" si="2">BJ2*10000+BO2*1000+BT2*100+BY2*10+CD2</f>
        <v>432</v>
      </c>
      <c r="AI2" s="4" t="s">
        <v>13</v>
      </c>
      <c r="AJ2" s="4">
        <f t="shared" ref="AJ2:AJ12" ca="1" si="3">AF2+AH2</f>
        <v>935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5</v>
      </c>
      <c r="AP2" s="4">
        <f t="shared" ref="AP2:AP12" ca="1" si="7">BX2</f>
        <v>0</v>
      </c>
      <c r="AQ2" s="4">
        <f t="shared" ref="AQ2:AQ12" ca="1" si="8">CC2</f>
        <v>3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4</v>
      </c>
      <c r="AW2" s="4">
        <f t="shared" ref="AW2:AW12" ca="1" si="12">BY2</f>
        <v>3</v>
      </c>
      <c r="AX2" s="4">
        <f t="shared" ref="AX2:AX12" ca="1" si="13">CD2</f>
        <v>2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9</v>
      </c>
      <c r="BD2" s="4">
        <f t="shared" ref="BD2:BD12" ca="1" si="17">MOD(ROUNDDOWN(AJ2/10,0),10)</f>
        <v>3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5</v>
      </c>
      <c r="BT2" s="8">
        <f t="shared" ca="1" si="0"/>
        <v>4</v>
      </c>
      <c r="BU2" s="9"/>
      <c r="BW2" s="4">
        <v>2</v>
      </c>
      <c r="BX2" s="8">
        <f t="shared" ref="BX2:BX12" ca="1" si="24">VLOOKUP($DC2,$DE$1:$DG$100,2,FALSE)</f>
        <v>0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3</v>
      </c>
      <c r="CD2" s="8">
        <f t="shared" ref="CD2:CD12" ca="1" si="27">VLOOKUP($DJ2,$DL$1:$DN$100,3,FALSE)</f>
        <v>2</v>
      </c>
      <c r="CE2" s="9"/>
      <c r="CF2" s="7"/>
      <c r="CG2" s="10">
        <f t="shared" ref="CG2:CG18" ca="1" si="28">RAND()</f>
        <v>0.40030132932165863</v>
      </c>
      <c r="CH2" s="11">
        <f t="shared" ref="CH2:CH18" ca="1" si="29">RANK(CG2,$CG$1:$CG$100,)</f>
        <v>13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0.69195832172731531</v>
      </c>
      <c r="CO2" s="11">
        <f t="shared" ref="CO2:CO18" ca="1" si="31">RANK(CN2,$CN$1:$CN$100,)</f>
        <v>4</v>
      </c>
      <c r="CP2" s="4"/>
      <c r="CQ2" s="4">
        <v>2</v>
      </c>
      <c r="CR2" s="4">
        <v>0</v>
      </c>
      <c r="CS2" s="4">
        <v>0</v>
      </c>
      <c r="CU2" s="10">
        <f t="shared" ref="CU2:CU65" ca="1" si="32">RAND()</f>
        <v>0.44455129201467447</v>
      </c>
      <c r="CV2" s="11">
        <f t="shared" ref="CV2:CV65" ca="1" si="33">RANK(CU2,$CU$1:$CU$100,)</f>
        <v>55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0.95520630413680185</v>
      </c>
      <c r="DC2" s="11">
        <f t="shared" ref="DC2:DC65" ca="1" si="35">RANK(DB2,$DB$1:$DB$100,)</f>
        <v>4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0.73411703456955046</v>
      </c>
      <c r="DJ2" s="11">
        <f t="shared" ref="DJ2:DJ65" ca="1" si="37">RANK(DI2,$DI$1:$DI$100,)</f>
        <v>20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883</v>
      </c>
      <c r="AG3" s="4" t="s">
        <v>1</v>
      </c>
      <c r="AH3" s="4">
        <f t="shared" ca="1" si="2"/>
        <v>475</v>
      </c>
      <c r="AI3" s="4" t="s">
        <v>13</v>
      </c>
      <c r="AJ3" s="4">
        <f t="shared" ca="1" si="3"/>
        <v>1358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8</v>
      </c>
      <c r="AP3" s="4">
        <f t="shared" ca="1" si="7"/>
        <v>8</v>
      </c>
      <c r="AQ3" s="4">
        <f t="shared" ca="1" si="8"/>
        <v>3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4</v>
      </c>
      <c r="AW3" s="4">
        <f t="shared" ca="1" si="12"/>
        <v>7</v>
      </c>
      <c r="AX3" s="4">
        <f t="shared" ca="1" si="13"/>
        <v>5</v>
      </c>
      <c r="AY3" s="4" t="s">
        <v>4</v>
      </c>
      <c r="AZ3" s="4">
        <f t="shared" ca="1" si="14"/>
        <v>0</v>
      </c>
      <c r="BA3" s="4">
        <f t="shared" ca="1" si="15"/>
        <v>1</v>
      </c>
      <c r="BB3" s="4" t="s">
        <v>3</v>
      </c>
      <c r="BC3" s="4">
        <f t="shared" ca="1" si="16"/>
        <v>3</v>
      </c>
      <c r="BD3" s="4">
        <f t="shared" ca="1" si="17"/>
        <v>5</v>
      </c>
      <c r="BE3" s="4">
        <f t="shared" ca="1" si="18"/>
        <v>8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8</v>
      </c>
      <c r="BT3" s="8">
        <f t="shared" ca="1" si="0"/>
        <v>4</v>
      </c>
      <c r="BU3" s="9"/>
      <c r="BW3" s="4">
        <v>3</v>
      </c>
      <c r="BX3" s="8">
        <f t="shared" ca="1" si="24"/>
        <v>8</v>
      </c>
      <c r="BY3" s="8">
        <f t="shared" ca="1" si="25"/>
        <v>7</v>
      </c>
      <c r="BZ3" s="9"/>
      <c r="CB3" s="4">
        <v>3</v>
      </c>
      <c r="CC3" s="8">
        <f t="shared" ca="1" si="26"/>
        <v>3</v>
      </c>
      <c r="CD3" s="8">
        <f t="shared" ca="1" si="27"/>
        <v>5</v>
      </c>
      <c r="CE3" s="9"/>
      <c r="CF3" s="7"/>
      <c r="CG3" s="10">
        <f t="shared" ca="1" si="28"/>
        <v>0.22451822419257028</v>
      </c>
      <c r="CH3" s="11">
        <f t="shared" ca="1" si="29"/>
        <v>14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0.39278027054494868</v>
      </c>
      <c r="CO3" s="11">
        <f t="shared" ca="1" si="31"/>
        <v>11</v>
      </c>
      <c r="CP3" s="4"/>
      <c r="CQ3" s="4">
        <v>3</v>
      </c>
      <c r="CR3" s="4">
        <v>0</v>
      </c>
      <c r="CS3" s="4">
        <v>0</v>
      </c>
      <c r="CU3" s="10">
        <f t="shared" ca="1" si="32"/>
        <v>0.16578498409956577</v>
      </c>
      <c r="CV3" s="11">
        <f t="shared" ca="1" si="33"/>
        <v>85</v>
      </c>
      <c r="CW3" s="4"/>
      <c r="CX3" s="4">
        <v>3</v>
      </c>
      <c r="CY3" s="4">
        <v>0</v>
      </c>
      <c r="CZ3" s="4">
        <v>2</v>
      </c>
      <c r="DB3" s="10">
        <f t="shared" ca="1" si="34"/>
        <v>0.18288786196980034</v>
      </c>
      <c r="DC3" s="11">
        <f t="shared" ca="1" si="35"/>
        <v>88</v>
      </c>
      <c r="DD3" s="4"/>
      <c r="DE3" s="4">
        <v>3</v>
      </c>
      <c r="DF3" s="4">
        <v>0</v>
      </c>
      <c r="DG3" s="4">
        <v>2</v>
      </c>
      <c r="DI3" s="10">
        <f t="shared" ca="1" si="36"/>
        <v>0.69381926354112378</v>
      </c>
      <c r="DJ3" s="11">
        <f t="shared" ca="1" si="37"/>
        <v>23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145</v>
      </c>
      <c r="AG4" s="4" t="s">
        <v>1</v>
      </c>
      <c r="AH4" s="4">
        <f t="shared" ca="1" si="2"/>
        <v>533</v>
      </c>
      <c r="AI4" s="4" t="s">
        <v>4</v>
      </c>
      <c r="AJ4" s="4">
        <f t="shared" ca="1" si="3"/>
        <v>678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1</v>
      </c>
      <c r="AP4" s="4">
        <f t="shared" ca="1" si="7"/>
        <v>4</v>
      </c>
      <c r="AQ4" s="4">
        <f t="shared" ca="1" si="8"/>
        <v>5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5</v>
      </c>
      <c r="AW4" s="4">
        <f t="shared" ca="1" si="12"/>
        <v>3</v>
      </c>
      <c r="AX4" s="4">
        <f t="shared" ca="1" si="13"/>
        <v>3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6</v>
      </c>
      <c r="BD4" s="4">
        <f t="shared" ca="1" si="17"/>
        <v>7</v>
      </c>
      <c r="BE4" s="4">
        <f t="shared" ca="1" si="18"/>
        <v>8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1</v>
      </c>
      <c r="BT4" s="8">
        <f t="shared" ca="1" si="0"/>
        <v>5</v>
      </c>
      <c r="BU4" s="9"/>
      <c r="BW4" s="4">
        <v>4</v>
      </c>
      <c r="BX4" s="8">
        <f t="shared" ca="1" si="24"/>
        <v>4</v>
      </c>
      <c r="BY4" s="8">
        <f t="shared" ca="1" si="25"/>
        <v>3</v>
      </c>
      <c r="BZ4" s="9"/>
      <c r="CB4" s="4">
        <v>4</v>
      </c>
      <c r="CC4" s="8">
        <f t="shared" ca="1" si="26"/>
        <v>5</v>
      </c>
      <c r="CD4" s="8">
        <f t="shared" ca="1" si="27"/>
        <v>3</v>
      </c>
      <c r="CE4" s="9"/>
      <c r="CF4" s="7"/>
      <c r="CG4" s="10">
        <f t="shared" ca="1" si="28"/>
        <v>0.67977337627476631</v>
      </c>
      <c r="CH4" s="11">
        <f t="shared" ca="1" si="29"/>
        <v>8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0.18814013472697844</v>
      </c>
      <c r="CO4" s="11">
        <f t="shared" ca="1" si="31"/>
        <v>16</v>
      </c>
      <c r="CP4" s="4"/>
      <c r="CQ4" s="4">
        <v>4</v>
      </c>
      <c r="CR4" s="4">
        <v>0</v>
      </c>
      <c r="CS4" s="4">
        <v>0</v>
      </c>
      <c r="CU4" s="10">
        <f t="shared" ca="1" si="32"/>
        <v>0.82095189894222043</v>
      </c>
      <c r="CV4" s="11">
        <f t="shared" ca="1" si="33"/>
        <v>16</v>
      </c>
      <c r="CW4" s="4"/>
      <c r="CX4" s="4">
        <v>4</v>
      </c>
      <c r="CY4" s="4">
        <v>0</v>
      </c>
      <c r="CZ4" s="4">
        <v>3</v>
      </c>
      <c r="DB4" s="10">
        <f t="shared" ca="1" si="34"/>
        <v>0.59198407335622305</v>
      </c>
      <c r="DC4" s="11">
        <f t="shared" ca="1" si="35"/>
        <v>44</v>
      </c>
      <c r="DD4" s="4"/>
      <c r="DE4" s="4">
        <v>4</v>
      </c>
      <c r="DF4" s="4">
        <v>0</v>
      </c>
      <c r="DG4" s="4">
        <v>3</v>
      </c>
      <c r="DI4" s="10">
        <f t="shared" ca="1" si="36"/>
        <v>0.39678361061735379</v>
      </c>
      <c r="DJ4" s="11">
        <f t="shared" ca="1" si="37"/>
        <v>39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8" t="str">
        <f ca="1">$AF1/1000&amp;$AG1&amp;$AH1/1000&amp;$AI1</f>
        <v>0.226＋0.677＝</v>
      </c>
      <c r="C5" s="79"/>
      <c r="D5" s="79"/>
      <c r="E5" s="79"/>
      <c r="F5" s="79"/>
      <c r="G5" s="76">
        <f ca="1">$AJ1/1000</f>
        <v>0.90300000000000002</v>
      </c>
      <c r="H5" s="77"/>
      <c r="I5" s="20"/>
      <c r="J5" s="19"/>
      <c r="K5" s="78" t="str">
        <f ca="1">$AF2/1000&amp;$AG2&amp;$AH2/1000&amp;$AI2</f>
        <v>0.503＋0.432＝</v>
      </c>
      <c r="L5" s="79"/>
      <c r="M5" s="79"/>
      <c r="N5" s="79"/>
      <c r="O5" s="79"/>
      <c r="P5" s="76">
        <f ca="1">$AJ2/1000</f>
        <v>0.93500000000000005</v>
      </c>
      <c r="Q5" s="77"/>
      <c r="R5" s="21"/>
      <c r="S5" s="19"/>
      <c r="T5" s="78" t="str">
        <f ca="1">$AF3/1000&amp;$AG3&amp;$AH3/1000&amp;$AI3</f>
        <v>0.883＋0.475＝</v>
      </c>
      <c r="U5" s="79"/>
      <c r="V5" s="79"/>
      <c r="W5" s="79"/>
      <c r="X5" s="79"/>
      <c r="Y5" s="76">
        <f ca="1">$AJ3/1000</f>
        <v>1.3580000000000001</v>
      </c>
      <c r="Z5" s="77"/>
      <c r="AA5" s="22"/>
      <c r="AE5" s="2" t="s">
        <v>22</v>
      </c>
      <c r="AF5" s="4">
        <f t="shared" ca="1" si="1"/>
        <v>781</v>
      </c>
      <c r="AG5" s="4" t="s">
        <v>1</v>
      </c>
      <c r="AH5" s="4">
        <f t="shared" ca="1" si="2"/>
        <v>461</v>
      </c>
      <c r="AI5" s="4" t="s">
        <v>13</v>
      </c>
      <c r="AJ5" s="4">
        <f t="shared" ca="1" si="3"/>
        <v>1242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7</v>
      </c>
      <c r="AP5" s="4">
        <f t="shared" ca="1" si="7"/>
        <v>8</v>
      </c>
      <c r="AQ5" s="4">
        <f t="shared" ca="1" si="8"/>
        <v>1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4</v>
      </c>
      <c r="AW5" s="4">
        <f t="shared" ca="1" si="12"/>
        <v>6</v>
      </c>
      <c r="AX5" s="4">
        <f t="shared" ca="1" si="13"/>
        <v>1</v>
      </c>
      <c r="AY5" s="4" t="s">
        <v>4</v>
      </c>
      <c r="AZ5" s="4">
        <f t="shared" ca="1" si="14"/>
        <v>0</v>
      </c>
      <c r="BA5" s="4">
        <f t="shared" ca="1" si="15"/>
        <v>1</v>
      </c>
      <c r="BB5" s="4" t="s">
        <v>17</v>
      </c>
      <c r="BC5" s="4">
        <f t="shared" ca="1" si="16"/>
        <v>2</v>
      </c>
      <c r="BD5" s="4">
        <f t="shared" ca="1" si="17"/>
        <v>4</v>
      </c>
      <c r="BE5" s="4">
        <f t="shared" ca="1" si="18"/>
        <v>2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7</v>
      </c>
      <c r="BT5" s="8">
        <f t="shared" ca="1" si="0"/>
        <v>4</v>
      </c>
      <c r="BU5" s="9"/>
      <c r="BW5" s="4">
        <v>5</v>
      </c>
      <c r="BX5" s="8">
        <f t="shared" ca="1" si="24"/>
        <v>8</v>
      </c>
      <c r="BY5" s="8">
        <f t="shared" ca="1" si="25"/>
        <v>6</v>
      </c>
      <c r="BZ5" s="9"/>
      <c r="CB5" s="4">
        <v>5</v>
      </c>
      <c r="CC5" s="8">
        <f t="shared" ca="1" si="26"/>
        <v>1</v>
      </c>
      <c r="CD5" s="8">
        <f t="shared" ca="1" si="27"/>
        <v>1</v>
      </c>
      <c r="CE5" s="9"/>
      <c r="CF5" s="7"/>
      <c r="CG5" s="10">
        <f t="shared" ca="1" si="28"/>
        <v>0.99778369692939539</v>
      </c>
      <c r="CH5" s="11">
        <f t="shared" ca="1" si="29"/>
        <v>1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0.21356082328765091</v>
      </c>
      <c r="CO5" s="11">
        <f t="shared" ca="1" si="31"/>
        <v>15</v>
      </c>
      <c r="CP5" s="4"/>
      <c r="CQ5" s="4">
        <v>5</v>
      </c>
      <c r="CR5" s="4">
        <v>0</v>
      </c>
      <c r="CS5" s="4">
        <v>0</v>
      </c>
      <c r="CU5" s="10">
        <f t="shared" ca="1" si="32"/>
        <v>0.26481885936239846</v>
      </c>
      <c r="CV5" s="11">
        <f t="shared" ca="1" si="33"/>
        <v>75</v>
      </c>
      <c r="CW5" s="4"/>
      <c r="CX5" s="4">
        <v>5</v>
      </c>
      <c r="CY5" s="4">
        <v>0</v>
      </c>
      <c r="CZ5" s="4">
        <v>4</v>
      </c>
      <c r="DB5" s="10">
        <f t="shared" ca="1" si="34"/>
        <v>0.18516770453197862</v>
      </c>
      <c r="DC5" s="11">
        <f t="shared" ca="1" si="35"/>
        <v>87</v>
      </c>
      <c r="DD5" s="4"/>
      <c r="DE5" s="4">
        <v>5</v>
      </c>
      <c r="DF5" s="4">
        <v>0</v>
      </c>
      <c r="DG5" s="4">
        <v>4</v>
      </c>
      <c r="DI5" s="10">
        <f t="shared" ca="1" si="36"/>
        <v>0.9857846140886628</v>
      </c>
      <c r="DJ5" s="11">
        <f t="shared" ca="1" si="37"/>
        <v>1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299</v>
      </c>
      <c r="AG6" s="4" t="s">
        <v>1</v>
      </c>
      <c r="AH6" s="4">
        <f t="shared" ca="1" si="2"/>
        <v>551</v>
      </c>
      <c r="AI6" s="4" t="s">
        <v>4</v>
      </c>
      <c r="AJ6" s="4">
        <f t="shared" ca="1" si="3"/>
        <v>850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2</v>
      </c>
      <c r="AP6" s="4">
        <f t="shared" ca="1" si="7"/>
        <v>9</v>
      </c>
      <c r="AQ6" s="4">
        <f t="shared" ca="1" si="8"/>
        <v>9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5</v>
      </c>
      <c r="AW6" s="4">
        <f t="shared" ca="1" si="12"/>
        <v>5</v>
      </c>
      <c r="AX6" s="4">
        <f t="shared" ca="1" si="13"/>
        <v>1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8</v>
      </c>
      <c r="BD6" s="4">
        <f t="shared" ca="1" si="17"/>
        <v>5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2</v>
      </c>
      <c r="BT6" s="8">
        <f t="shared" ca="1" si="0"/>
        <v>5</v>
      </c>
      <c r="BU6" s="9"/>
      <c r="BW6" s="4">
        <v>6</v>
      </c>
      <c r="BX6" s="8">
        <f t="shared" ca="1" si="24"/>
        <v>9</v>
      </c>
      <c r="BY6" s="8">
        <f t="shared" ca="1" si="25"/>
        <v>5</v>
      </c>
      <c r="BZ6" s="9"/>
      <c r="CB6" s="4">
        <v>6</v>
      </c>
      <c r="CC6" s="8">
        <f t="shared" ca="1" si="26"/>
        <v>9</v>
      </c>
      <c r="CD6" s="8">
        <f t="shared" ca="1" si="27"/>
        <v>1</v>
      </c>
      <c r="CE6" s="9"/>
      <c r="CF6" s="7"/>
      <c r="CG6" s="10">
        <f t="shared" ca="1" si="28"/>
        <v>0.73468440925145295</v>
      </c>
      <c r="CH6" s="11">
        <f t="shared" ca="1" si="29"/>
        <v>6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9.7892307843164827E-3</v>
      </c>
      <c r="CO6" s="11">
        <f t="shared" ca="1" si="31"/>
        <v>18</v>
      </c>
      <c r="CP6" s="4"/>
      <c r="CQ6" s="4">
        <v>6</v>
      </c>
      <c r="CR6" s="4">
        <v>0</v>
      </c>
      <c r="CS6" s="4">
        <v>0</v>
      </c>
      <c r="CU6" s="10">
        <f t="shared" ca="1" si="32"/>
        <v>0.71877269175712111</v>
      </c>
      <c r="CV6" s="11">
        <f t="shared" ca="1" si="33"/>
        <v>26</v>
      </c>
      <c r="CW6" s="4"/>
      <c r="CX6" s="4">
        <v>6</v>
      </c>
      <c r="CY6" s="4">
        <v>0</v>
      </c>
      <c r="CZ6" s="4">
        <v>5</v>
      </c>
      <c r="DB6" s="10">
        <f t="shared" ca="1" si="34"/>
        <v>3.1869211317099744E-2</v>
      </c>
      <c r="DC6" s="11">
        <f t="shared" ca="1" si="35"/>
        <v>96</v>
      </c>
      <c r="DD6" s="4"/>
      <c r="DE6" s="4">
        <v>6</v>
      </c>
      <c r="DF6" s="4">
        <v>0</v>
      </c>
      <c r="DG6" s="4">
        <v>5</v>
      </c>
      <c r="DI6" s="10">
        <f t="shared" ca="1" si="36"/>
        <v>8.8505387895172705E-2</v>
      </c>
      <c r="DJ6" s="11">
        <f t="shared" ca="1" si="37"/>
        <v>73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0</v>
      </c>
      <c r="E7" s="30" t="str">
        <f ca="1">IF(AND(F7=0,G7=0,H7=0),"",".")</f>
        <v>.</v>
      </c>
      <c r="F7" s="31">
        <f ca="1">$BS1</f>
        <v>2</v>
      </c>
      <c r="G7" s="31">
        <f ca="1">$BX1</f>
        <v>2</v>
      </c>
      <c r="H7" s="31">
        <f ca="1">$CC1</f>
        <v>6</v>
      </c>
      <c r="I7" s="27"/>
      <c r="J7" s="19"/>
      <c r="K7" s="28"/>
      <c r="L7" s="29">
        <f ca="1">$BI2</f>
        <v>0</v>
      </c>
      <c r="M7" s="30">
        <f ca="1">$BN2</f>
        <v>0</v>
      </c>
      <c r="N7" s="30" t="str">
        <f ca="1">IF(AND(O7=0,P7=0,Q7=0),"",".")</f>
        <v>.</v>
      </c>
      <c r="O7" s="31">
        <f ca="1">$BS2</f>
        <v>5</v>
      </c>
      <c r="P7" s="31">
        <f ca="1">$BX2</f>
        <v>0</v>
      </c>
      <c r="Q7" s="31">
        <f ca="1">$CC2</f>
        <v>3</v>
      </c>
      <c r="R7" s="27"/>
      <c r="S7" s="19"/>
      <c r="T7" s="28"/>
      <c r="U7" s="29">
        <f ca="1">$BI3</f>
        <v>0</v>
      </c>
      <c r="V7" s="30">
        <f ca="1">$BN3</f>
        <v>0</v>
      </c>
      <c r="W7" s="30" t="str">
        <f ca="1">IF(AND(X7=0,Y7=0,Z7=0),"",".")</f>
        <v>.</v>
      </c>
      <c r="X7" s="31">
        <f ca="1">$BS3</f>
        <v>8</v>
      </c>
      <c r="Y7" s="31">
        <f ca="1">$BX3</f>
        <v>8</v>
      </c>
      <c r="Z7" s="31">
        <f ca="1">$CC3</f>
        <v>3</v>
      </c>
      <c r="AA7" s="27"/>
      <c r="AE7" s="2" t="s">
        <v>24</v>
      </c>
      <c r="AF7" s="4">
        <f t="shared" ca="1" si="1"/>
        <v>304</v>
      </c>
      <c r="AG7" s="4" t="s">
        <v>21</v>
      </c>
      <c r="AH7" s="4">
        <f t="shared" ca="1" si="2"/>
        <v>502</v>
      </c>
      <c r="AI7" s="4" t="s">
        <v>4</v>
      </c>
      <c r="AJ7" s="4">
        <f t="shared" ca="1" si="3"/>
        <v>806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3</v>
      </c>
      <c r="AP7" s="4">
        <f t="shared" ca="1" si="7"/>
        <v>0</v>
      </c>
      <c r="AQ7" s="4">
        <f t="shared" ca="1" si="8"/>
        <v>4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5</v>
      </c>
      <c r="AW7" s="4">
        <f t="shared" ca="1" si="12"/>
        <v>0</v>
      </c>
      <c r="AX7" s="4">
        <f t="shared" ca="1" si="13"/>
        <v>2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8</v>
      </c>
      <c r="BD7" s="4">
        <f t="shared" ca="1" si="17"/>
        <v>0</v>
      </c>
      <c r="BE7" s="4">
        <f t="shared" ca="1" si="18"/>
        <v>6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3</v>
      </c>
      <c r="BT7" s="8">
        <f t="shared" ca="1" si="0"/>
        <v>5</v>
      </c>
      <c r="BU7" s="9"/>
      <c r="BW7" s="4">
        <v>7</v>
      </c>
      <c r="BX7" s="8">
        <f t="shared" ca="1" si="24"/>
        <v>0</v>
      </c>
      <c r="BY7" s="8">
        <f t="shared" ca="1" si="25"/>
        <v>0</v>
      </c>
      <c r="BZ7" s="9"/>
      <c r="CB7" s="4">
        <v>7</v>
      </c>
      <c r="CC7" s="8">
        <f t="shared" ca="1" si="26"/>
        <v>4</v>
      </c>
      <c r="CD7" s="8">
        <f t="shared" ca="1" si="27"/>
        <v>2</v>
      </c>
      <c r="CE7" s="9"/>
      <c r="CF7" s="7"/>
      <c r="CG7" s="10">
        <f t="shared" ca="1" si="28"/>
        <v>0.20261032557536307</v>
      </c>
      <c r="CH7" s="11">
        <f t="shared" ca="1" si="29"/>
        <v>15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0.68476448484047669</v>
      </c>
      <c r="CO7" s="11">
        <f t="shared" ca="1" si="31"/>
        <v>5</v>
      </c>
      <c r="CP7" s="4"/>
      <c r="CQ7" s="4">
        <v>7</v>
      </c>
      <c r="CR7" s="4">
        <v>0</v>
      </c>
      <c r="CS7" s="4">
        <v>0</v>
      </c>
      <c r="CU7" s="10">
        <f t="shared" ca="1" si="32"/>
        <v>0.62626782777558776</v>
      </c>
      <c r="CV7" s="11">
        <f t="shared" ca="1" si="33"/>
        <v>36</v>
      </c>
      <c r="CW7" s="4"/>
      <c r="CX7" s="4">
        <v>7</v>
      </c>
      <c r="CY7" s="4">
        <v>0</v>
      </c>
      <c r="CZ7" s="4">
        <v>6</v>
      </c>
      <c r="DB7" s="10">
        <f t="shared" ca="1" si="34"/>
        <v>0.98421714252088344</v>
      </c>
      <c r="DC7" s="11">
        <f t="shared" ca="1" si="35"/>
        <v>1</v>
      </c>
      <c r="DD7" s="4"/>
      <c r="DE7" s="4">
        <v>7</v>
      </c>
      <c r="DF7" s="4">
        <v>0</v>
      </c>
      <c r="DG7" s="4">
        <v>6</v>
      </c>
      <c r="DI7" s="10">
        <f t="shared" ca="1" si="36"/>
        <v>0.62934052902055748</v>
      </c>
      <c r="DJ7" s="11">
        <f t="shared" ca="1" si="37"/>
        <v>29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0</v>
      </c>
      <c r="E8" s="34" t="str">
        <f ca="1">IF(AND(F8=0,G8=0,H8=0),"",".")</f>
        <v>.</v>
      </c>
      <c r="F8" s="35">
        <f ca="1">$BT1</f>
        <v>6</v>
      </c>
      <c r="G8" s="35">
        <f ca="1">$BY1</f>
        <v>7</v>
      </c>
      <c r="H8" s="35">
        <f ca="1">$CD1</f>
        <v>7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0</v>
      </c>
      <c r="N8" s="34" t="str">
        <f ca="1">IF(AND(O8=0,P8=0,Q8=0),"",".")</f>
        <v>.</v>
      </c>
      <c r="O8" s="35">
        <f ca="1">$BT2</f>
        <v>4</v>
      </c>
      <c r="P8" s="35">
        <f ca="1">$BY2</f>
        <v>3</v>
      </c>
      <c r="Q8" s="35">
        <f ca="1">$CD2</f>
        <v>2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0</v>
      </c>
      <c r="W8" s="34" t="str">
        <f ca="1">IF(AND(X8=0,Y8=0,Z8=0),"",".")</f>
        <v>.</v>
      </c>
      <c r="X8" s="35">
        <f ca="1">$BT3</f>
        <v>4</v>
      </c>
      <c r="Y8" s="35">
        <f ca="1">$BY3</f>
        <v>7</v>
      </c>
      <c r="Z8" s="35">
        <f ca="1">$CD3</f>
        <v>5</v>
      </c>
      <c r="AA8" s="27"/>
      <c r="AE8" s="2" t="s">
        <v>25</v>
      </c>
      <c r="AF8" s="4">
        <f t="shared" ca="1" si="1"/>
        <v>326</v>
      </c>
      <c r="AG8" s="4" t="s">
        <v>1</v>
      </c>
      <c r="AH8" s="4">
        <f t="shared" ca="1" si="2"/>
        <v>634</v>
      </c>
      <c r="AI8" s="4" t="s">
        <v>13</v>
      </c>
      <c r="AJ8" s="4">
        <f t="shared" ca="1" si="3"/>
        <v>960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3</v>
      </c>
      <c r="AP8" s="4">
        <f t="shared" ca="1" si="7"/>
        <v>2</v>
      </c>
      <c r="AQ8" s="4">
        <f t="shared" ca="1" si="8"/>
        <v>6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6</v>
      </c>
      <c r="AW8" s="4">
        <f t="shared" ca="1" si="12"/>
        <v>3</v>
      </c>
      <c r="AX8" s="4">
        <f t="shared" ca="1" si="13"/>
        <v>4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9</v>
      </c>
      <c r="BD8" s="4">
        <f t="shared" ca="1" si="17"/>
        <v>6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3</v>
      </c>
      <c r="BT8" s="8">
        <f t="shared" ca="1" si="0"/>
        <v>6</v>
      </c>
      <c r="BU8" s="9"/>
      <c r="BW8" s="4">
        <v>8</v>
      </c>
      <c r="BX8" s="8">
        <f t="shared" ca="1" si="24"/>
        <v>2</v>
      </c>
      <c r="BY8" s="8">
        <f t="shared" ca="1" si="25"/>
        <v>3</v>
      </c>
      <c r="BZ8" s="9"/>
      <c r="CB8" s="4">
        <v>8</v>
      </c>
      <c r="CC8" s="8">
        <f t="shared" ca="1" si="26"/>
        <v>6</v>
      </c>
      <c r="CD8" s="8">
        <f t="shared" ca="1" si="27"/>
        <v>4</v>
      </c>
      <c r="CE8" s="9"/>
      <c r="CF8" s="7"/>
      <c r="CG8" s="10">
        <f t="shared" ca="1" si="28"/>
        <v>0.71718969718352443</v>
      </c>
      <c r="CH8" s="11">
        <f t="shared" ca="1" si="29"/>
        <v>7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0.64315550260129872</v>
      </c>
      <c r="CO8" s="11">
        <f t="shared" ca="1" si="31"/>
        <v>6</v>
      </c>
      <c r="CP8" s="4"/>
      <c r="CQ8" s="4">
        <v>8</v>
      </c>
      <c r="CR8" s="4">
        <v>0</v>
      </c>
      <c r="CS8" s="4">
        <v>0</v>
      </c>
      <c r="CU8" s="10">
        <f t="shared" ca="1" si="32"/>
        <v>0.62518125976195815</v>
      </c>
      <c r="CV8" s="11">
        <f t="shared" ca="1" si="33"/>
        <v>37</v>
      </c>
      <c r="CW8" s="4"/>
      <c r="CX8" s="4">
        <v>8</v>
      </c>
      <c r="CY8" s="4">
        <v>0</v>
      </c>
      <c r="CZ8" s="4">
        <v>7</v>
      </c>
      <c r="DB8" s="10">
        <f t="shared" ca="1" si="34"/>
        <v>0.7992853528647279</v>
      </c>
      <c r="DC8" s="11">
        <f t="shared" ca="1" si="35"/>
        <v>24</v>
      </c>
      <c r="DD8" s="4"/>
      <c r="DE8" s="4">
        <v>8</v>
      </c>
      <c r="DF8" s="4">
        <v>0</v>
      </c>
      <c r="DG8" s="4">
        <v>7</v>
      </c>
      <c r="DI8" s="10">
        <f t="shared" ca="1" si="36"/>
        <v>0.3407960679889529</v>
      </c>
      <c r="DJ8" s="11">
        <f t="shared" ca="1" si="37"/>
        <v>49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9</v>
      </c>
      <c r="G9" s="40">
        <f ca="1">$BD1</f>
        <v>0</v>
      </c>
      <c r="H9" s="40">
        <f ca="1">$BE1</f>
        <v>3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9</v>
      </c>
      <c r="P9" s="40">
        <f ca="1">$BD2</f>
        <v>3</v>
      </c>
      <c r="Q9" s="40">
        <f ca="1">$BE2</f>
        <v>5</v>
      </c>
      <c r="R9" s="41"/>
      <c r="S9" s="42"/>
      <c r="T9" s="36"/>
      <c r="U9" s="37">
        <f ca="1">$AZ3</f>
        <v>0</v>
      </c>
      <c r="V9" s="38">
        <f ca="1">$BA3</f>
        <v>1</v>
      </c>
      <c r="W9" s="38" t="str">
        <f>$BB3</f>
        <v>.</v>
      </c>
      <c r="X9" s="39">
        <f ca="1">$BC3</f>
        <v>3</v>
      </c>
      <c r="Y9" s="40">
        <f ca="1">$BD3</f>
        <v>5</v>
      </c>
      <c r="Z9" s="40">
        <f ca="1">$BE3</f>
        <v>8</v>
      </c>
      <c r="AA9" s="43"/>
      <c r="AE9" s="2" t="s">
        <v>26</v>
      </c>
      <c r="AF9" s="4">
        <f t="shared" ca="1" si="1"/>
        <v>182</v>
      </c>
      <c r="AG9" s="4" t="s">
        <v>1</v>
      </c>
      <c r="AH9" s="4">
        <f t="shared" ca="1" si="2"/>
        <v>748</v>
      </c>
      <c r="AI9" s="4" t="s">
        <v>13</v>
      </c>
      <c r="AJ9" s="4">
        <f t="shared" ca="1" si="3"/>
        <v>930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1</v>
      </c>
      <c r="AP9" s="4">
        <f t="shared" ca="1" si="7"/>
        <v>8</v>
      </c>
      <c r="AQ9" s="4">
        <f t="shared" ca="1" si="8"/>
        <v>2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7</v>
      </c>
      <c r="AW9" s="4">
        <f t="shared" ca="1" si="12"/>
        <v>4</v>
      </c>
      <c r="AX9" s="4">
        <f t="shared" ca="1" si="13"/>
        <v>8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9</v>
      </c>
      <c r="BD9" s="4">
        <f t="shared" ca="1" si="17"/>
        <v>3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1</v>
      </c>
      <c r="BT9" s="8">
        <f t="shared" ca="1" si="0"/>
        <v>7</v>
      </c>
      <c r="BU9" s="9"/>
      <c r="BW9" s="4">
        <v>9</v>
      </c>
      <c r="BX9" s="8">
        <f t="shared" ca="1" si="24"/>
        <v>8</v>
      </c>
      <c r="BY9" s="8">
        <f t="shared" ca="1" si="25"/>
        <v>4</v>
      </c>
      <c r="BZ9" s="9"/>
      <c r="CB9" s="4">
        <v>9</v>
      </c>
      <c r="CC9" s="8">
        <f t="shared" ca="1" si="26"/>
        <v>2</v>
      </c>
      <c r="CD9" s="8">
        <f t="shared" ca="1" si="27"/>
        <v>8</v>
      </c>
      <c r="CE9" s="9"/>
      <c r="CF9" s="7"/>
      <c r="CG9" s="10">
        <f t="shared" ca="1" si="28"/>
        <v>0.77485988409978979</v>
      </c>
      <c r="CH9" s="11">
        <f t="shared" ca="1" si="29"/>
        <v>4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0.42091235689085671</v>
      </c>
      <c r="CO9" s="11">
        <f t="shared" ca="1" si="31"/>
        <v>10</v>
      </c>
      <c r="CP9" s="4"/>
      <c r="CQ9" s="4">
        <v>9</v>
      </c>
      <c r="CR9" s="4">
        <v>0</v>
      </c>
      <c r="CS9" s="4">
        <v>0</v>
      </c>
      <c r="CU9" s="10">
        <f t="shared" ca="1" si="32"/>
        <v>0.79313472019305709</v>
      </c>
      <c r="CV9" s="11">
        <f t="shared" ca="1" si="33"/>
        <v>18</v>
      </c>
      <c r="CW9" s="4"/>
      <c r="CX9" s="4">
        <v>9</v>
      </c>
      <c r="CY9" s="4">
        <v>0</v>
      </c>
      <c r="CZ9" s="4">
        <v>8</v>
      </c>
      <c r="DB9" s="10">
        <f t="shared" ca="1" si="34"/>
        <v>0.20481956436784621</v>
      </c>
      <c r="DC9" s="11">
        <f t="shared" ca="1" si="35"/>
        <v>85</v>
      </c>
      <c r="DD9" s="4"/>
      <c r="DE9" s="4">
        <v>9</v>
      </c>
      <c r="DF9" s="4">
        <v>0</v>
      </c>
      <c r="DG9" s="4">
        <v>8</v>
      </c>
      <c r="DI9" s="10">
        <f t="shared" ca="1" si="36"/>
        <v>0.76370812973471003</v>
      </c>
      <c r="DJ9" s="11">
        <f t="shared" ca="1" si="37"/>
        <v>17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72</v>
      </c>
      <c r="AG10" s="4" t="s">
        <v>21</v>
      </c>
      <c r="AH10" s="4">
        <f t="shared" ca="1" si="2"/>
        <v>797</v>
      </c>
      <c r="AI10" s="4" t="s">
        <v>4</v>
      </c>
      <c r="AJ10" s="4">
        <f t="shared" ca="1" si="3"/>
        <v>869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0</v>
      </c>
      <c r="AP10" s="4">
        <f t="shared" ca="1" si="7"/>
        <v>7</v>
      </c>
      <c r="AQ10" s="4">
        <f t="shared" ca="1" si="8"/>
        <v>2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7</v>
      </c>
      <c r="AW10" s="4">
        <f t="shared" ca="1" si="12"/>
        <v>9</v>
      </c>
      <c r="AX10" s="4">
        <f t="shared" ca="1" si="13"/>
        <v>7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8</v>
      </c>
      <c r="BD10" s="4">
        <f t="shared" ca="1" si="17"/>
        <v>6</v>
      </c>
      <c r="BE10" s="4">
        <f t="shared" ca="1" si="18"/>
        <v>9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0</v>
      </c>
      <c r="BT10" s="8">
        <f t="shared" ca="1" si="0"/>
        <v>7</v>
      </c>
      <c r="BU10" s="9"/>
      <c r="BW10" s="4">
        <v>10</v>
      </c>
      <c r="BX10" s="8">
        <f t="shared" ca="1" si="24"/>
        <v>7</v>
      </c>
      <c r="BY10" s="8">
        <f t="shared" ca="1" si="25"/>
        <v>9</v>
      </c>
      <c r="BZ10" s="9"/>
      <c r="CB10" s="4">
        <v>10</v>
      </c>
      <c r="CC10" s="8">
        <f t="shared" ca="1" si="26"/>
        <v>2</v>
      </c>
      <c r="CD10" s="8">
        <f t="shared" ca="1" si="27"/>
        <v>7</v>
      </c>
      <c r="CE10" s="9"/>
      <c r="CF10" s="7"/>
      <c r="CG10" s="10">
        <f t="shared" ca="1" si="28"/>
        <v>6.742256712485184E-2</v>
      </c>
      <c r="CH10" s="11">
        <f t="shared" ca="1" si="29"/>
        <v>18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0.8815029200762271</v>
      </c>
      <c r="CO10" s="11">
        <f t="shared" ca="1" si="31"/>
        <v>1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0.87221134599048766</v>
      </c>
      <c r="CV10" s="11">
        <f t="shared" ca="1" si="33"/>
        <v>8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0.24605950912379893</v>
      </c>
      <c r="DC10" s="11">
        <f t="shared" ca="1" si="35"/>
        <v>80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0.77953550274380667</v>
      </c>
      <c r="DJ10" s="11">
        <f t="shared" ca="1" si="37"/>
        <v>16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882</v>
      </c>
      <c r="AG11" s="4" t="s">
        <v>1</v>
      </c>
      <c r="AH11" s="4">
        <f t="shared" ca="1" si="2"/>
        <v>213</v>
      </c>
      <c r="AI11" s="4" t="s">
        <v>13</v>
      </c>
      <c r="AJ11" s="4">
        <f t="shared" ca="1" si="3"/>
        <v>1095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8</v>
      </c>
      <c r="AP11" s="4">
        <f t="shared" ca="1" si="7"/>
        <v>8</v>
      </c>
      <c r="AQ11" s="4">
        <f t="shared" ca="1" si="8"/>
        <v>2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2</v>
      </c>
      <c r="AW11" s="4">
        <f t="shared" ca="1" si="12"/>
        <v>1</v>
      </c>
      <c r="AX11" s="4">
        <f t="shared" ca="1" si="13"/>
        <v>3</v>
      </c>
      <c r="AY11" s="4" t="s">
        <v>13</v>
      </c>
      <c r="AZ11" s="4">
        <f t="shared" ca="1" si="14"/>
        <v>0</v>
      </c>
      <c r="BA11" s="4">
        <f t="shared" ca="1" si="15"/>
        <v>1</v>
      </c>
      <c r="BB11" s="4" t="s">
        <v>17</v>
      </c>
      <c r="BC11" s="4">
        <f t="shared" ca="1" si="16"/>
        <v>0</v>
      </c>
      <c r="BD11" s="4">
        <f t="shared" ca="1" si="17"/>
        <v>9</v>
      </c>
      <c r="BE11" s="4">
        <f t="shared" ca="1" si="18"/>
        <v>5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8</v>
      </c>
      <c r="BT11" s="8">
        <f t="shared" ca="1" si="0"/>
        <v>2</v>
      </c>
      <c r="BU11" s="9"/>
      <c r="BW11" s="4">
        <v>11</v>
      </c>
      <c r="BX11" s="8">
        <f t="shared" ca="1" si="24"/>
        <v>8</v>
      </c>
      <c r="BY11" s="8">
        <f t="shared" ca="1" si="25"/>
        <v>1</v>
      </c>
      <c r="BZ11" s="9"/>
      <c r="CB11" s="4">
        <v>11</v>
      </c>
      <c r="CC11" s="8">
        <f t="shared" ca="1" si="26"/>
        <v>2</v>
      </c>
      <c r="CD11" s="8">
        <f t="shared" ca="1" si="27"/>
        <v>3</v>
      </c>
      <c r="CE11" s="9"/>
      <c r="CF11" s="7"/>
      <c r="CG11" s="10">
        <f t="shared" ca="1" si="28"/>
        <v>0.58206919636541954</v>
      </c>
      <c r="CH11" s="11">
        <f t="shared" ca="1" si="29"/>
        <v>10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0.39195242018759402</v>
      </c>
      <c r="CO11" s="11">
        <f t="shared" ca="1" si="31"/>
        <v>12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0.21248001256113658</v>
      </c>
      <c r="CV11" s="11">
        <f t="shared" ca="1" si="33"/>
        <v>83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0.22961842346766526</v>
      </c>
      <c r="DC11" s="11">
        <f t="shared" ca="1" si="35"/>
        <v>82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0.79638266804363178</v>
      </c>
      <c r="DJ11" s="11">
        <f t="shared" ca="1" si="37"/>
        <v>12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8" t="str">
        <f ca="1">$AF4/1000&amp;$AG4&amp;$AH4/1000&amp;$AI4</f>
        <v>0.145＋0.533＝</v>
      </c>
      <c r="C12" s="79"/>
      <c r="D12" s="79"/>
      <c r="E12" s="79"/>
      <c r="F12" s="79"/>
      <c r="G12" s="76">
        <f ca="1">$AJ4/1000</f>
        <v>0.67800000000000005</v>
      </c>
      <c r="H12" s="77"/>
      <c r="I12" s="20"/>
      <c r="J12" s="19"/>
      <c r="K12" s="78" t="str">
        <f ca="1">$AF5/1000&amp;$AG5&amp;$AH5/1000&amp;$AI5</f>
        <v>0.781＋0.461＝</v>
      </c>
      <c r="L12" s="79"/>
      <c r="M12" s="79"/>
      <c r="N12" s="79"/>
      <c r="O12" s="79"/>
      <c r="P12" s="76">
        <f ca="1">$AJ5/1000</f>
        <v>1.242</v>
      </c>
      <c r="Q12" s="77"/>
      <c r="R12" s="21"/>
      <c r="S12" s="19"/>
      <c r="T12" s="78" t="str">
        <f ca="1">$AF6/1000&amp;$AG6&amp;$AH6/1000&amp;$AI6</f>
        <v>0.299＋0.551＝</v>
      </c>
      <c r="U12" s="79"/>
      <c r="V12" s="79"/>
      <c r="W12" s="79"/>
      <c r="X12" s="79"/>
      <c r="Y12" s="76">
        <f ca="1">$AJ6/1000</f>
        <v>0.85</v>
      </c>
      <c r="Z12" s="77"/>
      <c r="AA12" s="27"/>
      <c r="AE12" s="2" t="s">
        <v>32</v>
      </c>
      <c r="AF12" s="4">
        <f t="shared" ca="1" si="1"/>
        <v>583</v>
      </c>
      <c r="AG12" s="4" t="s">
        <v>21</v>
      </c>
      <c r="AH12" s="4">
        <f t="shared" ca="1" si="2"/>
        <v>293</v>
      </c>
      <c r="AI12" s="4" t="s">
        <v>4</v>
      </c>
      <c r="AJ12" s="4">
        <f t="shared" ca="1" si="3"/>
        <v>876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5</v>
      </c>
      <c r="AP12" s="4">
        <f t="shared" ca="1" si="7"/>
        <v>8</v>
      </c>
      <c r="AQ12" s="4">
        <f t="shared" ca="1" si="8"/>
        <v>3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2</v>
      </c>
      <c r="AW12" s="4">
        <f t="shared" ca="1" si="12"/>
        <v>9</v>
      </c>
      <c r="AX12" s="4">
        <f t="shared" ca="1" si="13"/>
        <v>3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8</v>
      </c>
      <c r="BD12" s="4">
        <f t="shared" ca="1" si="17"/>
        <v>7</v>
      </c>
      <c r="BE12" s="4">
        <f t="shared" ca="1" si="18"/>
        <v>6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5</v>
      </c>
      <c r="BT12" s="8">
        <f t="shared" ca="1" si="0"/>
        <v>2</v>
      </c>
      <c r="BU12" s="9"/>
      <c r="BW12" s="4">
        <v>12</v>
      </c>
      <c r="BX12" s="8">
        <f t="shared" ca="1" si="24"/>
        <v>8</v>
      </c>
      <c r="BY12" s="8">
        <f t="shared" ca="1" si="25"/>
        <v>9</v>
      </c>
      <c r="BZ12" s="9"/>
      <c r="CB12" s="4">
        <v>12</v>
      </c>
      <c r="CC12" s="8">
        <f t="shared" ca="1" si="26"/>
        <v>3</v>
      </c>
      <c r="CD12" s="8">
        <f t="shared" ca="1" si="27"/>
        <v>3</v>
      </c>
      <c r="CE12" s="9"/>
      <c r="CF12" s="7"/>
      <c r="CG12" s="10">
        <f t="shared" ca="1" si="28"/>
        <v>0.53484797698180508</v>
      </c>
      <c r="CH12" s="11">
        <f t="shared" ca="1" si="29"/>
        <v>11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0.78574693754703528</v>
      </c>
      <c r="CO12" s="11">
        <f t="shared" ca="1" si="31"/>
        <v>2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0.4549486290790532</v>
      </c>
      <c r="CV12" s="11">
        <f t="shared" ca="1" si="33"/>
        <v>53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0.15083660226614592</v>
      </c>
      <c r="DC12" s="11">
        <f t="shared" ca="1" si="35"/>
        <v>90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0.71211987862097637</v>
      </c>
      <c r="DJ12" s="11">
        <f t="shared" ca="1" si="37"/>
        <v>21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0.18414421298702255</v>
      </c>
      <c r="CH13" s="11">
        <f t="shared" ca="1" si="29"/>
        <v>17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0.53670808881429155</v>
      </c>
      <c r="CO13" s="11">
        <f t="shared" ca="1" si="31"/>
        <v>8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0.70505324350598031</v>
      </c>
      <c r="CV13" s="11">
        <f t="shared" ca="1" si="33"/>
        <v>28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0.53070408415248715</v>
      </c>
      <c r="DC13" s="11">
        <f t="shared" ca="1" si="35"/>
        <v>53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0.66173166455993115</v>
      </c>
      <c r="DJ13" s="11">
        <f t="shared" ca="1" si="37"/>
        <v>27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0</v>
      </c>
      <c r="E14" s="30" t="str">
        <f ca="1">IF(AND(F14=0,G14=0,H14=0),"",".")</f>
        <v>.</v>
      </c>
      <c r="F14" s="31">
        <f ca="1">$BS4</f>
        <v>1</v>
      </c>
      <c r="G14" s="31">
        <f ca="1">$BX4</f>
        <v>4</v>
      </c>
      <c r="H14" s="31">
        <f ca="1">$CC4</f>
        <v>5</v>
      </c>
      <c r="I14" s="27"/>
      <c r="J14" s="19"/>
      <c r="K14" s="28"/>
      <c r="L14" s="29">
        <f ca="1">$BI5</f>
        <v>0</v>
      </c>
      <c r="M14" s="30">
        <f ca="1">$BN5</f>
        <v>0</v>
      </c>
      <c r="N14" s="30" t="str">
        <f ca="1">IF(AND(O14=0,P14=0,Q14=0),"",".")</f>
        <v>.</v>
      </c>
      <c r="O14" s="31">
        <f ca="1">$BS5</f>
        <v>7</v>
      </c>
      <c r="P14" s="31">
        <f ca="1">$BX5</f>
        <v>8</v>
      </c>
      <c r="Q14" s="31">
        <f ca="1">$CC5</f>
        <v>1</v>
      </c>
      <c r="R14" s="27"/>
      <c r="S14" s="19"/>
      <c r="T14" s="28"/>
      <c r="U14" s="29">
        <f ca="1">$BI6</f>
        <v>0</v>
      </c>
      <c r="V14" s="30">
        <f ca="1">$BN6</f>
        <v>0</v>
      </c>
      <c r="W14" s="30" t="str">
        <f ca="1">IF(AND(X14=0,Y14=0,Z14=0),"",".")</f>
        <v>.</v>
      </c>
      <c r="X14" s="31">
        <f ca="1">$BS6</f>
        <v>2</v>
      </c>
      <c r="Y14" s="31">
        <f ca="1">$BX6</f>
        <v>9</v>
      </c>
      <c r="Z14" s="31">
        <f ca="1">$CC6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0.20164493472960865</v>
      </c>
      <c r="CH14" s="11">
        <f t="shared" ca="1" si="29"/>
        <v>16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0.27312709944625768</v>
      </c>
      <c r="CO14" s="11">
        <f t="shared" ca="1" si="31"/>
        <v>14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0.25902292634979884</v>
      </c>
      <c r="CV14" s="11">
        <f t="shared" ca="1" si="33"/>
        <v>76</v>
      </c>
      <c r="CW14" s="4"/>
      <c r="CX14" s="4">
        <v>14</v>
      </c>
      <c r="CY14" s="4">
        <v>1</v>
      </c>
      <c r="CZ14" s="4">
        <v>3</v>
      </c>
      <c r="DB14" s="10">
        <f t="shared" ca="1" si="34"/>
        <v>2.5060644340458849E-2</v>
      </c>
      <c r="DC14" s="11">
        <f t="shared" ca="1" si="35"/>
        <v>97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0.64670739012525624</v>
      </c>
      <c r="DJ14" s="11">
        <f t="shared" ca="1" si="37"/>
        <v>28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0</v>
      </c>
      <c r="E15" s="34" t="str">
        <f ca="1">IF(AND(F15=0,G15=0,H15=0),"",".")</f>
        <v>.</v>
      </c>
      <c r="F15" s="35">
        <f ca="1">$BT4</f>
        <v>5</v>
      </c>
      <c r="G15" s="35">
        <f ca="1">$BY4</f>
        <v>3</v>
      </c>
      <c r="H15" s="35">
        <f ca="1">$CD4</f>
        <v>3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0</v>
      </c>
      <c r="N15" s="34" t="str">
        <f ca="1">IF(AND(O15=0,P15=0,Q15=0),"",".")</f>
        <v>.</v>
      </c>
      <c r="O15" s="35">
        <f ca="1">$BT5</f>
        <v>4</v>
      </c>
      <c r="P15" s="35">
        <f ca="1">$BY5</f>
        <v>6</v>
      </c>
      <c r="Q15" s="35">
        <f ca="1">$CD5</f>
        <v>1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0</v>
      </c>
      <c r="W15" s="34" t="str">
        <f ca="1">IF(AND(X15=0,Y15=0,Z15=0),"",".")</f>
        <v>.</v>
      </c>
      <c r="X15" s="35">
        <f ca="1">$BT6</f>
        <v>5</v>
      </c>
      <c r="Y15" s="35">
        <f ca="1">$BY6</f>
        <v>5</v>
      </c>
      <c r="Z15" s="35">
        <f ca="1">$CD6</f>
        <v>1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0.78660070785817526</v>
      </c>
      <c r="CH15" s="11">
        <f t="shared" ca="1" si="29"/>
        <v>3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0.29513975658423452</v>
      </c>
      <c r="CO15" s="11">
        <f t="shared" ca="1" si="31"/>
        <v>13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0.7755901612297138</v>
      </c>
      <c r="CV15" s="11">
        <f t="shared" ca="1" si="33"/>
        <v>24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0.43194968254850341</v>
      </c>
      <c r="DC15" s="11">
        <f t="shared" ca="1" si="35"/>
        <v>61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0.13021071531095774</v>
      </c>
      <c r="DJ15" s="11">
        <f t="shared" ca="1" si="37"/>
        <v>69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6</v>
      </c>
      <c r="G16" s="40">
        <f ca="1">$BD4</f>
        <v>7</v>
      </c>
      <c r="H16" s="40">
        <f ca="1">$BE4</f>
        <v>8</v>
      </c>
      <c r="I16" s="41"/>
      <c r="J16" s="42"/>
      <c r="K16" s="36"/>
      <c r="L16" s="37">
        <f ca="1">$AZ5</f>
        <v>0</v>
      </c>
      <c r="M16" s="38">
        <f ca="1">$BA5</f>
        <v>1</v>
      </c>
      <c r="N16" s="38" t="str">
        <f>$BB5</f>
        <v>.</v>
      </c>
      <c r="O16" s="39">
        <f ca="1">$BC5</f>
        <v>2</v>
      </c>
      <c r="P16" s="40">
        <f ca="1">$BD5</f>
        <v>4</v>
      </c>
      <c r="Q16" s="40">
        <f ca="1">$BE5</f>
        <v>2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8</v>
      </c>
      <c r="Y16" s="40">
        <f ca="1">$BD6</f>
        <v>5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0.42410583396701174</v>
      </c>
      <c r="CH16" s="11">
        <f t="shared" ca="1" si="29"/>
        <v>12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0.63934950594691642</v>
      </c>
      <c r="CO16" s="11">
        <f t="shared" ca="1" si="31"/>
        <v>7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0.40880107181760994</v>
      </c>
      <c r="CV16" s="11">
        <f t="shared" ca="1" si="33"/>
        <v>61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0.29760185436358688</v>
      </c>
      <c r="DC16" s="11">
        <f t="shared" ca="1" si="35"/>
        <v>75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0.78572273740380905</v>
      </c>
      <c r="DJ16" s="11">
        <f t="shared" ca="1" si="37"/>
        <v>15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0.95649711753725875</v>
      </c>
      <c r="CH17" s="11">
        <f t="shared" ca="1" si="29"/>
        <v>2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0.50494859749347831</v>
      </c>
      <c r="CO17" s="11">
        <f t="shared" ca="1" si="31"/>
        <v>9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0.1550976478737458</v>
      </c>
      <c r="CV17" s="11">
        <f t="shared" ca="1" si="33"/>
        <v>87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0.90584304758230938</v>
      </c>
      <c r="DC17" s="11">
        <f t="shared" ca="1" si="35"/>
        <v>8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0.25313074972150351</v>
      </c>
      <c r="DJ17" s="11">
        <f t="shared" ca="1" si="37"/>
        <v>57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0.74597756613453914</v>
      </c>
      <c r="CH18" s="11">
        <f t="shared" ca="1" si="29"/>
        <v>5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0.77207604947570407</v>
      </c>
      <c r="CO18" s="11">
        <f t="shared" ca="1" si="31"/>
        <v>3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0.93297427381115106</v>
      </c>
      <c r="CV18" s="11">
        <f t="shared" ca="1" si="33"/>
        <v>6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0.60539897344150306</v>
      </c>
      <c r="DC18" s="11">
        <f t="shared" ca="1" si="35"/>
        <v>42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0.86841615443158471</v>
      </c>
      <c r="DJ18" s="11">
        <f t="shared" ca="1" si="37"/>
        <v>7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8" t="str">
        <f ca="1">$AF7/1000&amp;$AG7&amp;$AH7/1000&amp;$AI7</f>
        <v>0.304＋0.502＝</v>
      </c>
      <c r="C19" s="79"/>
      <c r="D19" s="79"/>
      <c r="E19" s="79"/>
      <c r="F19" s="79"/>
      <c r="G19" s="76">
        <f ca="1">$AJ7/1000</f>
        <v>0.80600000000000005</v>
      </c>
      <c r="H19" s="77"/>
      <c r="I19" s="20"/>
      <c r="J19" s="19"/>
      <c r="K19" s="78" t="str">
        <f ca="1">$AF8/1000&amp;$AG8&amp;$AH8/1000&amp;$AI8</f>
        <v>0.326＋0.634＝</v>
      </c>
      <c r="L19" s="79"/>
      <c r="M19" s="79"/>
      <c r="N19" s="79"/>
      <c r="O19" s="79"/>
      <c r="P19" s="76">
        <f ca="1">$AJ8/1000</f>
        <v>0.96</v>
      </c>
      <c r="Q19" s="77"/>
      <c r="R19" s="21"/>
      <c r="S19" s="19"/>
      <c r="T19" s="78" t="str">
        <f ca="1">$AF9/1000&amp;$AG9&amp;$AH9/1000&amp;$AI9</f>
        <v>0.182＋0.748＝</v>
      </c>
      <c r="U19" s="79"/>
      <c r="V19" s="79"/>
      <c r="W19" s="79"/>
      <c r="X19" s="79"/>
      <c r="Y19" s="76">
        <f ca="1">$AJ9/1000</f>
        <v>0.93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0.14550477485028457</v>
      </c>
      <c r="CV19" s="11">
        <f t="shared" ca="1" si="33"/>
        <v>88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0.83054268216273619</v>
      </c>
      <c r="DC19" s="11">
        <f t="shared" ca="1" si="35"/>
        <v>21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0.79453983635141612</v>
      </c>
      <c r="DJ19" s="11">
        <f t="shared" ca="1" si="37"/>
        <v>13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0.2474178958694675</v>
      </c>
      <c r="CV20" s="11">
        <f t="shared" ca="1" si="33"/>
        <v>79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0.32464263848099895</v>
      </c>
      <c r="DC20" s="11">
        <f t="shared" ca="1" si="35"/>
        <v>73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0.81827419174933402</v>
      </c>
      <c r="DJ20" s="11">
        <f t="shared" ca="1" si="37"/>
        <v>10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0</v>
      </c>
      <c r="E21" s="30" t="str">
        <f ca="1">IF(AND(F21=0,G21=0,H21=0),"",".")</f>
        <v>.</v>
      </c>
      <c r="F21" s="31">
        <f ca="1">$BS7</f>
        <v>3</v>
      </c>
      <c r="G21" s="31">
        <f ca="1">$BX7</f>
        <v>0</v>
      </c>
      <c r="H21" s="31">
        <f ca="1">$CC7</f>
        <v>4</v>
      </c>
      <c r="I21" s="27"/>
      <c r="J21" s="19"/>
      <c r="K21" s="28"/>
      <c r="L21" s="29">
        <f ca="1">$BI8</f>
        <v>0</v>
      </c>
      <c r="M21" s="30">
        <f ca="1">$BN8</f>
        <v>0</v>
      </c>
      <c r="N21" s="30" t="str">
        <f ca="1">IF(AND(O21=0,P21=0,Q21=0),"",".")</f>
        <v>.</v>
      </c>
      <c r="O21" s="31">
        <f ca="1">$BS8</f>
        <v>3</v>
      </c>
      <c r="P21" s="31">
        <f ca="1">$BX8</f>
        <v>2</v>
      </c>
      <c r="Q21" s="31">
        <f ca="1">$CC8</f>
        <v>6</v>
      </c>
      <c r="R21" s="27"/>
      <c r="S21" s="19"/>
      <c r="T21" s="28"/>
      <c r="U21" s="29">
        <f ca="1">$BI9</f>
        <v>0</v>
      </c>
      <c r="V21" s="30">
        <f ca="1">$BN9</f>
        <v>0</v>
      </c>
      <c r="W21" s="30" t="str">
        <f ca="1">IF(AND(X21=0,Y21=0,Z21=0),"",".")</f>
        <v>.</v>
      </c>
      <c r="X21" s="31">
        <f ca="1">$BS9</f>
        <v>1</v>
      </c>
      <c r="Y21" s="31">
        <f ca="1">$BX9</f>
        <v>8</v>
      </c>
      <c r="Z21" s="31">
        <f ca="1">$CC9</f>
        <v>2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1.6991056179009867E-2</v>
      </c>
      <c r="CV21" s="11">
        <f t="shared" ca="1" si="33"/>
        <v>100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0.83091530568427263</v>
      </c>
      <c r="DC21" s="11">
        <f t="shared" ca="1" si="35"/>
        <v>20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0.24480077017234403</v>
      </c>
      <c r="DJ21" s="11">
        <f t="shared" ca="1" si="37"/>
        <v>58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0</v>
      </c>
      <c r="E22" s="34" t="str">
        <f ca="1">IF(AND(F22=0,G22=0,H22=0),"",".")</f>
        <v>.</v>
      </c>
      <c r="F22" s="35">
        <f ca="1">$BT7</f>
        <v>5</v>
      </c>
      <c r="G22" s="35">
        <f ca="1">$BY7</f>
        <v>0</v>
      </c>
      <c r="H22" s="35">
        <f ca="1">$CD7</f>
        <v>2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0</v>
      </c>
      <c r="N22" s="34" t="str">
        <f ca="1">IF(AND(O22=0,P22=0,Q22=0),"",".")</f>
        <v>.</v>
      </c>
      <c r="O22" s="35">
        <f ca="1">$BT8</f>
        <v>6</v>
      </c>
      <c r="P22" s="35">
        <f ca="1">$BY8</f>
        <v>3</v>
      </c>
      <c r="Q22" s="35">
        <f ca="1">$CD8</f>
        <v>4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0</v>
      </c>
      <c r="W22" s="34" t="str">
        <f ca="1">IF(AND(X22=0,Y22=0,Z22=0),"",".")</f>
        <v>.</v>
      </c>
      <c r="X22" s="35">
        <f ca="1">$BT9</f>
        <v>7</v>
      </c>
      <c r="Y22" s="35">
        <f ca="1">$BY9</f>
        <v>4</v>
      </c>
      <c r="Z22" s="35">
        <f ca="1">$CD9</f>
        <v>8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3.8850690599061988E-2</v>
      </c>
      <c r="CV22" s="11">
        <f t="shared" ca="1" si="33"/>
        <v>97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0.43044141273063452</v>
      </c>
      <c r="DC22" s="11">
        <f t="shared" ca="1" si="35"/>
        <v>63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0.92549798640205261</v>
      </c>
      <c r="DJ22" s="11">
        <f t="shared" ca="1" si="37"/>
        <v>3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8</v>
      </c>
      <c r="G23" s="40">
        <f ca="1">$BD7</f>
        <v>0</v>
      </c>
      <c r="H23" s="40">
        <f ca="1">$BE7</f>
        <v>6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9</v>
      </c>
      <c r="P23" s="40">
        <f ca="1">$BD8</f>
        <v>6</v>
      </c>
      <c r="Q23" s="40">
        <f ca="1">$BE8</f>
        <v>0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9</v>
      </c>
      <c r="Y23" s="40">
        <f ca="1">$BD9</f>
        <v>3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0.43998846875983111</v>
      </c>
      <c r="CV23" s="11">
        <f t="shared" ca="1" si="33"/>
        <v>56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0.83236771909740526</v>
      </c>
      <c r="DC23" s="11">
        <f t="shared" ca="1" si="35"/>
        <v>19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0.15682382775658021</v>
      </c>
      <c r="DJ23" s="11">
        <f t="shared" ca="1" si="37"/>
        <v>65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0.54596866105400521</v>
      </c>
      <c r="CV24" s="11">
        <f t="shared" ca="1" si="33"/>
        <v>45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0.63380898107877459</v>
      </c>
      <c r="DC24" s="11">
        <f t="shared" ca="1" si="35"/>
        <v>36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0.39768686127986053</v>
      </c>
      <c r="DJ24" s="11">
        <f t="shared" ca="1" si="37"/>
        <v>38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0.49367633896487162</v>
      </c>
      <c r="CV25" s="11">
        <f t="shared" ca="1" si="33"/>
        <v>49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0.32893741024778345</v>
      </c>
      <c r="DC25" s="11">
        <f t="shared" ca="1" si="35"/>
        <v>71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0.2554347265287521</v>
      </c>
      <c r="DJ25" s="11">
        <f t="shared" ca="1" si="37"/>
        <v>56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8" t="str">
        <f ca="1">$AF10/1000&amp;$AG10&amp;$AH10/1000&amp;$AI10</f>
        <v>0.072＋0.797＝</v>
      </c>
      <c r="C26" s="79"/>
      <c r="D26" s="79"/>
      <c r="E26" s="79"/>
      <c r="F26" s="79"/>
      <c r="G26" s="76">
        <f ca="1">$AJ10/1000</f>
        <v>0.86899999999999999</v>
      </c>
      <c r="H26" s="77"/>
      <c r="I26" s="20"/>
      <c r="J26" s="19"/>
      <c r="K26" s="78" t="str">
        <f ca="1">$AF11/1000&amp;$AG11&amp;$AH11/1000&amp;$AI11</f>
        <v>0.882＋0.213＝</v>
      </c>
      <c r="L26" s="79"/>
      <c r="M26" s="79"/>
      <c r="N26" s="79"/>
      <c r="O26" s="79"/>
      <c r="P26" s="76">
        <f ca="1">$AJ11/1000</f>
        <v>1.095</v>
      </c>
      <c r="Q26" s="77"/>
      <c r="R26" s="21"/>
      <c r="S26" s="19"/>
      <c r="T26" s="78" t="str">
        <f ca="1">$AF12/1000&amp;$AG12&amp;$AH12/1000&amp;$AI12</f>
        <v>0.583＋0.293＝</v>
      </c>
      <c r="U26" s="79"/>
      <c r="V26" s="79"/>
      <c r="W26" s="79"/>
      <c r="X26" s="79"/>
      <c r="Y26" s="76">
        <f ca="1">$AJ12/1000</f>
        <v>0.876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0.830713443348012</v>
      </c>
      <c r="CV26" s="11">
        <f t="shared" ca="1" si="33"/>
        <v>14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0.89034919023331682</v>
      </c>
      <c r="DC26" s="11">
        <f t="shared" ca="1" si="35"/>
        <v>10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0.91752756963978288</v>
      </c>
      <c r="DJ26" s="11">
        <f t="shared" ca="1" si="37"/>
        <v>6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0.3041697835207543</v>
      </c>
      <c r="CV27" s="11">
        <f t="shared" ca="1" si="33"/>
        <v>71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0.60227189437529038</v>
      </c>
      <c r="DC27" s="11">
        <f t="shared" ca="1" si="35"/>
        <v>43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0.75543423542923693</v>
      </c>
      <c r="DJ27" s="11">
        <f t="shared" ca="1" si="37"/>
        <v>18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0</v>
      </c>
      <c r="E28" s="30" t="str">
        <f ca="1">IF(AND(F28=0,G28=0,H28=0),"",".")</f>
        <v>.</v>
      </c>
      <c r="F28" s="31">
        <f ca="1">$BS10</f>
        <v>0</v>
      </c>
      <c r="G28" s="31">
        <f ca="1">$BX10</f>
        <v>7</v>
      </c>
      <c r="H28" s="31">
        <f ca="1">$CC10</f>
        <v>2</v>
      </c>
      <c r="I28" s="27"/>
      <c r="J28" s="19"/>
      <c r="K28" s="28"/>
      <c r="L28" s="29">
        <f ca="1">$BI11</f>
        <v>0</v>
      </c>
      <c r="M28" s="30">
        <f ca="1">$BN11</f>
        <v>0</v>
      </c>
      <c r="N28" s="30" t="str">
        <f ca="1">IF(AND(O28=0,P28=0,Q28=0),"",".")</f>
        <v>.</v>
      </c>
      <c r="O28" s="31">
        <f ca="1">$BS11</f>
        <v>8</v>
      </c>
      <c r="P28" s="31">
        <f ca="1">$BX11</f>
        <v>8</v>
      </c>
      <c r="Q28" s="31">
        <f ca="1">$CC11</f>
        <v>2</v>
      </c>
      <c r="R28" s="27"/>
      <c r="S28" s="19"/>
      <c r="T28" s="28"/>
      <c r="U28" s="29">
        <f ca="1">$BI12</f>
        <v>0</v>
      </c>
      <c r="V28" s="30">
        <f ca="1">$BN12</f>
        <v>0</v>
      </c>
      <c r="W28" s="30" t="str">
        <f ca="1">IF(AND(X28=0,Y28=0,Z28=0),"",".")</f>
        <v>.</v>
      </c>
      <c r="X28" s="31">
        <f ca="1">$BS12</f>
        <v>5</v>
      </c>
      <c r="Y28" s="31">
        <f ca="1">$BX12</f>
        <v>8</v>
      </c>
      <c r="Z28" s="31">
        <f ca="1">$CC12</f>
        <v>3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0.94552925703088964</v>
      </c>
      <c r="CV28" s="11">
        <f t="shared" ca="1" si="33"/>
        <v>5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0.41959843636094729</v>
      </c>
      <c r="DC28" s="11">
        <f t="shared" ca="1" si="35"/>
        <v>65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0.24294114803931866</v>
      </c>
      <c r="DJ28" s="11">
        <f t="shared" ca="1" si="37"/>
        <v>59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0</v>
      </c>
      <c r="E29" s="34" t="str">
        <f ca="1">IF(AND(F29=0,G29=0,H29=0),"",".")</f>
        <v>.</v>
      </c>
      <c r="F29" s="35">
        <f ca="1">$BT10</f>
        <v>7</v>
      </c>
      <c r="G29" s="35">
        <f ca="1">$BY10</f>
        <v>9</v>
      </c>
      <c r="H29" s="35">
        <f ca="1">$CD10</f>
        <v>7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0</v>
      </c>
      <c r="N29" s="34" t="str">
        <f ca="1">IF(AND(O29=0,P29=0,Q29=0),"",".")</f>
        <v>.</v>
      </c>
      <c r="O29" s="35">
        <f ca="1">$BT11</f>
        <v>2</v>
      </c>
      <c r="P29" s="35">
        <f ca="1">$BY11</f>
        <v>1</v>
      </c>
      <c r="Q29" s="35">
        <f ca="1">$CD11</f>
        <v>3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0</v>
      </c>
      <c r="W29" s="34" t="str">
        <f ca="1">IF(AND(X29=0,Y29=0,Z29=0),"",".")</f>
        <v>.</v>
      </c>
      <c r="X29" s="35">
        <f ca="1">$BT12</f>
        <v>2</v>
      </c>
      <c r="Y29" s="35">
        <f ca="1">$BY12</f>
        <v>9</v>
      </c>
      <c r="Z29" s="35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4.7784353159095794E-2</v>
      </c>
      <c r="CV29" s="11">
        <f t="shared" ca="1" si="33"/>
        <v>96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0.72156369467596138</v>
      </c>
      <c r="DC29" s="11">
        <f t="shared" ca="1" si="35"/>
        <v>29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0.21646879136723207</v>
      </c>
      <c r="DJ29" s="11">
        <f t="shared" ca="1" si="37"/>
        <v>62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8</v>
      </c>
      <c r="G30" s="40">
        <f ca="1">$BD10</f>
        <v>6</v>
      </c>
      <c r="H30" s="40">
        <f ca="1">$BE10</f>
        <v>9</v>
      </c>
      <c r="I30" s="41"/>
      <c r="J30" s="42"/>
      <c r="K30" s="36"/>
      <c r="L30" s="37">
        <f ca="1">$AZ11</f>
        <v>0</v>
      </c>
      <c r="M30" s="38">
        <f ca="1">$BA11</f>
        <v>1</v>
      </c>
      <c r="N30" s="38" t="str">
        <f>$BB11</f>
        <v>.</v>
      </c>
      <c r="O30" s="39">
        <f ca="1">$BC11</f>
        <v>0</v>
      </c>
      <c r="P30" s="40">
        <f ca="1">$BD11</f>
        <v>9</v>
      </c>
      <c r="Q30" s="40">
        <f ca="1">$BE11</f>
        <v>5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8</v>
      </c>
      <c r="Y30" s="40">
        <f ca="1">$BD12</f>
        <v>7</v>
      </c>
      <c r="Z30" s="40">
        <f ca="1">$BE12</f>
        <v>6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0.50582034931885678</v>
      </c>
      <c r="CV30" s="11">
        <f t="shared" ca="1" si="33"/>
        <v>48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0.67592854954330217</v>
      </c>
      <c r="DC30" s="11">
        <f t="shared" ca="1" si="35"/>
        <v>32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0.34964721015477074</v>
      </c>
      <c r="DJ30" s="11">
        <f t="shared" ca="1" si="37"/>
        <v>46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0.77714034972006552</v>
      </c>
      <c r="CV31" s="11">
        <f t="shared" ca="1" si="33"/>
        <v>22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0.34128324895831386</v>
      </c>
      <c r="DC31" s="11">
        <f t="shared" ca="1" si="35"/>
        <v>70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0.23215634080548986</v>
      </c>
      <c r="DJ31" s="11">
        <f t="shared" ca="1" si="37"/>
        <v>60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80" t="str">
        <f>A1</f>
        <v>小数 たし算 小数第三位 (0.111) ミックス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8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0.66622765377737592</v>
      </c>
      <c r="CV32" s="11">
        <f t="shared" ca="1" si="33"/>
        <v>33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0.8835860746425499</v>
      </c>
      <c r="DC32" s="11">
        <f t="shared" ca="1" si="35"/>
        <v>13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0.52150872199977516</v>
      </c>
      <c r="DJ32" s="11">
        <f t="shared" ca="1" si="37"/>
        <v>32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0.55995362415305794</v>
      </c>
      <c r="CV33" s="11">
        <f t="shared" ca="1" si="33"/>
        <v>43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0.64249877839067038</v>
      </c>
      <c r="DC33" s="11">
        <f t="shared" ca="1" si="35"/>
        <v>34</v>
      </c>
      <c r="DD33" s="4"/>
      <c r="DE33" s="4">
        <v>33</v>
      </c>
      <c r="DF33" s="4">
        <v>3</v>
      </c>
      <c r="DG33" s="4">
        <v>2</v>
      </c>
      <c r="DI33" s="10">
        <f t="shared" ca="1" si="36"/>
        <v>2.7429984687956654E-2</v>
      </c>
      <c r="DJ33" s="11">
        <f t="shared" ca="1" si="37"/>
        <v>77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0.77655081341674925</v>
      </c>
      <c r="CV34" s="11">
        <f t="shared" ca="1" si="33"/>
        <v>23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0.55209341714346161</v>
      </c>
      <c r="DC34" s="11">
        <f t="shared" ca="1" si="35"/>
        <v>50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0.59225239126365536</v>
      </c>
      <c r="DJ34" s="11">
        <f t="shared" ca="1" si="37"/>
        <v>30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0.45989711166556202</v>
      </c>
      <c r="CV35" s="11">
        <f t="shared" ca="1" si="33"/>
        <v>51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0.86168301843708783</v>
      </c>
      <c r="DC35" s="11">
        <f t="shared" ca="1" si="35"/>
        <v>16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0.34839977584684434</v>
      </c>
      <c r="DJ35" s="11">
        <f t="shared" ca="1" si="37"/>
        <v>47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93" t="str">
        <f t="shared" ref="B36:G36" ca="1" si="39">B5</f>
        <v>0.226＋0.677＝</v>
      </c>
      <c r="C36" s="94"/>
      <c r="D36" s="94"/>
      <c r="E36" s="94"/>
      <c r="F36" s="94"/>
      <c r="G36" s="91">
        <f t="shared" ca="1" si="39"/>
        <v>0.90300000000000002</v>
      </c>
      <c r="H36" s="92"/>
      <c r="I36" s="56"/>
      <c r="J36" s="57"/>
      <c r="K36" s="93" t="str">
        <f t="shared" ref="K36:P36" ca="1" si="40">K5</f>
        <v>0.503＋0.432＝</v>
      </c>
      <c r="L36" s="94"/>
      <c r="M36" s="94"/>
      <c r="N36" s="94"/>
      <c r="O36" s="94"/>
      <c r="P36" s="91">
        <f t="shared" ca="1" si="40"/>
        <v>0.93500000000000005</v>
      </c>
      <c r="Q36" s="92"/>
      <c r="R36" s="27"/>
      <c r="S36" s="23"/>
      <c r="T36" s="93" t="str">
        <f t="shared" ref="T36:Y36" ca="1" si="41">T5</f>
        <v>0.883＋0.475＝</v>
      </c>
      <c r="U36" s="94"/>
      <c r="V36" s="94"/>
      <c r="W36" s="94"/>
      <c r="X36" s="94"/>
      <c r="Y36" s="91">
        <f t="shared" ca="1" si="41"/>
        <v>1.3580000000000001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9</v>
      </c>
      <c r="AI36" s="59">
        <f t="shared" ref="AI36:AI38" ca="1" si="43">BD1</f>
        <v>0</v>
      </c>
      <c r="AJ36" s="59">
        <f t="shared" ref="AJ36:AJ38" ca="1" si="44">BE1</f>
        <v>3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0.78911738835319001</v>
      </c>
      <c r="CV36" s="11">
        <f t="shared" ca="1" si="33"/>
        <v>20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0.53568538966100199</v>
      </c>
      <c r="DC36" s="11">
        <f t="shared" ca="1" si="35"/>
        <v>52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0.35865623396640067</v>
      </c>
      <c r="DJ36" s="11">
        <f t="shared" ca="1" si="37"/>
        <v>45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9</v>
      </c>
      <c r="AI37" s="59">
        <f t="shared" ca="1" si="43"/>
        <v>3</v>
      </c>
      <c r="AJ37" s="59">
        <f t="shared" ca="1" si="44"/>
        <v>5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0.69784356178760465</v>
      </c>
      <c r="CV37" s="11">
        <f t="shared" ca="1" si="33"/>
        <v>29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0.52796761723293439</v>
      </c>
      <c r="DC37" s="11">
        <f t="shared" ca="1" si="35"/>
        <v>54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0.22642498307529746</v>
      </c>
      <c r="DJ37" s="11">
        <f t="shared" ca="1" si="37"/>
        <v>61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2</v>
      </c>
      <c r="G38" s="31">
        <f t="shared" ca="1" si="46"/>
        <v>2</v>
      </c>
      <c r="H38" s="31">
        <f t="shared" ca="1" si="46"/>
        <v>6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5</v>
      </c>
      <c r="P38" s="31">
        <f t="shared" ca="1" si="47"/>
        <v>0</v>
      </c>
      <c r="Q38" s="31">
        <f t="shared" ca="1" si="47"/>
        <v>3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8</v>
      </c>
      <c r="Y38" s="31">
        <f t="shared" ca="1" si="48"/>
        <v>8</v>
      </c>
      <c r="Z38" s="31">
        <f t="shared" ca="1" si="48"/>
        <v>3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3</v>
      </c>
      <c r="AI38" s="59">
        <f t="shared" ca="1" si="43"/>
        <v>5</v>
      </c>
      <c r="AJ38" s="59">
        <f t="shared" ca="1" si="44"/>
        <v>8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6.9587122546818869E-2</v>
      </c>
      <c r="CV38" s="11">
        <f t="shared" ca="1" si="33"/>
        <v>93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0.81302314287195443</v>
      </c>
      <c r="DC38" s="11">
        <f t="shared" ca="1" si="35"/>
        <v>23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0.36571272068494476</v>
      </c>
      <c r="DJ38" s="11">
        <f t="shared" ca="1" si="37"/>
        <v>44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6</v>
      </c>
      <c r="G39" s="35">
        <f t="shared" ca="1" si="46"/>
        <v>7</v>
      </c>
      <c r="H39" s="35">
        <f t="shared" ca="1" si="46"/>
        <v>7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4</v>
      </c>
      <c r="P39" s="35">
        <f t="shared" ca="1" si="49"/>
        <v>3</v>
      </c>
      <c r="Q39" s="35">
        <f t="shared" ca="1" si="49"/>
        <v>2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4</v>
      </c>
      <c r="Y39" s="35">
        <f t="shared" ca="1" si="50"/>
        <v>7</v>
      </c>
      <c r="Z39" s="35">
        <f t="shared" ca="1" si="50"/>
        <v>5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6</v>
      </c>
      <c r="AI39" s="59">
        <f t="shared" ref="AI39:AJ47" ca="1" si="52">BD4</f>
        <v>7</v>
      </c>
      <c r="AJ39" s="59">
        <f t="shared" ca="1" si="52"/>
        <v>8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0.12162706166621817</v>
      </c>
      <c r="CV39" s="11">
        <f t="shared" ca="1" si="33"/>
        <v>89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0.7866229808427897</v>
      </c>
      <c r="DC39" s="11">
        <f t="shared" ca="1" si="35"/>
        <v>26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0.68693932186115381</v>
      </c>
      <c r="DJ39" s="11">
        <f t="shared" ca="1" si="37"/>
        <v>25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9</v>
      </c>
      <c r="G40" s="64">
        <f t="shared" ca="1" si="46"/>
        <v>0</v>
      </c>
      <c r="H40" s="64">
        <f t="shared" ca="1" si="46"/>
        <v>3</v>
      </c>
      <c r="I40" s="27"/>
      <c r="J40" s="13"/>
      <c r="K40" s="60"/>
      <c r="L40" s="61">
        <f ca="1">L9</f>
        <v>0</v>
      </c>
      <c r="M40" s="62">
        <f t="shared" ca="1" si="49"/>
        <v>0</v>
      </c>
      <c r="N40" s="62" t="str">
        <f t="shared" si="49"/>
        <v>.</v>
      </c>
      <c r="O40" s="63">
        <f t="shared" ca="1" si="49"/>
        <v>9</v>
      </c>
      <c r="P40" s="64">
        <f t="shared" ca="1" si="49"/>
        <v>3</v>
      </c>
      <c r="Q40" s="64">
        <f t="shared" ca="1" si="49"/>
        <v>5</v>
      </c>
      <c r="R40" s="27"/>
      <c r="S40" s="19"/>
      <c r="T40" s="60"/>
      <c r="U40" s="61">
        <f ca="1">U9</f>
        <v>0</v>
      </c>
      <c r="V40" s="62">
        <f t="shared" ca="1" si="50"/>
        <v>1</v>
      </c>
      <c r="W40" s="62" t="str">
        <f t="shared" si="50"/>
        <v>.</v>
      </c>
      <c r="X40" s="63">
        <f t="shared" ca="1" si="50"/>
        <v>3</v>
      </c>
      <c r="Y40" s="64">
        <f t="shared" ca="1" si="50"/>
        <v>5</v>
      </c>
      <c r="Z40" s="64">
        <f t="shared" ca="1" si="50"/>
        <v>8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2</v>
      </c>
      <c r="AI40" s="59">
        <f t="shared" ca="1" si="52"/>
        <v>4</v>
      </c>
      <c r="AJ40" s="59">
        <f t="shared" ca="1" si="52"/>
        <v>2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0.48419276604265826</v>
      </c>
      <c r="CV40" s="11">
        <f t="shared" ca="1" si="33"/>
        <v>50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0.8645359732388771</v>
      </c>
      <c r="DC40" s="11">
        <f t="shared" ca="1" si="35"/>
        <v>15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0.41437535024796857</v>
      </c>
      <c r="DJ40" s="11">
        <f t="shared" ca="1" si="37"/>
        <v>37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OKC</v>
      </c>
      <c r="AH41" s="59">
        <f t="shared" ca="1" si="51"/>
        <v>8</v>
      </c>
      <c r="AI41" s="59">
        <f t="shared" ca="1" si="52"/>
        <v>5</v>
      </c>
      <c r="AJ41" s="59">
        <f t="shared" ca="1" si="52"/>
        <v>0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0.23691668014063483</v>
      </c>
      <c r="CV41" s="11">
        <f t="shared" ca="1" si="33"/>
        <v>80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0.69753983661575736</v>
      </c>
      <c r="DC41" s="11">
        <f t="shared" ca="1" si="35"/>
        <v>31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0.1464421091162359</v>
      </c>
      <c r="DJ41" s="11">
        <f t="shared" ca="1" si="37"/>
        <v>67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8</v>
      </c>
      <c r="AI42" s="59">
        <f t="shared" ca="1" si="52"/>
        <v>0</v>
      </c>
      <c r="AJ42" s="59">
        <f t="shared" ca="1" si="52"/>
        <v>6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0.67008619942454539</v>
      </c>
      <c r="CV42" s="11">
        <f t="shared" ca="1" si="33"/>
        <v>32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0.44994653878065716</v>
      </c>
      <c r="DC42" s="11">
        <f t="shared" ca="1" si="35"/>
        <v>60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0.27225809751025887</v>
      </c>
      <c r="DJ42" s="11">
        <f t="shared" ca="1" si="37"/>
        <v>54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93" t="str">
        <f t="shared" ref="B43:G43" ca="1" si="53">B12</f>
        <v>0.145＋0.533＝</v>
      </c>
      <c r="C43" s="94"/>
      <c r="D43" s="94"/>
      <c r="E43" s="94"/>
      <c r="F43" s="94"/>
      <c r="G43" s="91">
        <f t="shared" ca="1" si="53"/>
        <v>0.67800000000000005</v>
      </c>
      <c r="H43" s="92"/>
      <c r="I43" s="27"/>
      <c r="J43" s="23"/>
      <c r="K43" s="93" t="str">
        <f t="shared" ref="K43:P43" ca="1" si="54">K12</f>
        <v>0.781＋0.461＝</v>
      </c>
      <c r="L43" s="94"/>
      <c r="M43" s="94"/>
      <c r="N43" s="94"/>
      <c r="O43" s="94"/>
      <c r="P43" s="91">
        <f t="shared" ca="1" si="54"/>
        <v>1.242</v>
      </c>
      <c r="Q43" s="92"/>
      <c r="R43" s="27"/>
      <c r="S43" s="23"/>
      <c r="T43" s="93" t="str">
        <f t="shared" ref="T43:Y43" ca="1" si="55">T12</f>
        <v>0.299＋0.551＝</v>
      </c>
      <c r="U43" s="94"/>
      <c r="V43" s="94"/>
      <c r="W43" s="94"/>
      <c r="X43" s="94"/>
      <c r="Y43" s="91">
        <f t="shared" ca="1" si="55"/>
        <v>0.85</v>
      </c>
      <c r="Z43" s="92"/>
      <c r="AA43" s="27"/>
      <c r="AF43" s="4" t="s">
        <v>46</v>
      </c>
      <c r="AG43" s="4" t="str">
        <f t="shared" ca="1" si="45"/>
        <v>OKC</v>
      </c>
      <c r="AH43" s="59">
        <f t="shared" ca="1" si="51"/>
        <v>9</v>
      </c>
      <c r="AI43" s="59">
        <f t="shared" ca="1" si="52"/>
        <v>6</v>
      </c>
      <c r="AJ43" s="59">
        <f t="shared" ca="1" si="52"/>
        <v>0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0.74476123737543631</v>
      </c>
      <c r="CV43" s="11">
        <f t="shared" ca="1" si="33"/>
        <v>25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0.85624418037765682</v>
      </c>
      <c r="DC43" s="11">
        <f t="shared" ca="1" si="35"/>
        <v>17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0.95459012326237103</v>
      </c>
      <c r="DJ43" s="11">
        <f t="shared" ca="1" si="37"/>
        <v>2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OKC</v>
      </c>
      <c r="AH44" s="59">
        <f t="shared" ca="1" si="51"/>
        <v>9</v>
      </c>
      <c r="AI44" s="59">
        <f t="shared" ca="1" si="52"/>
        <v>3</v>
      </c>
      <c r="AJ44" s="59">
        <f t="shared" ca="1" si="52"/>
        <v>0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0.52722655289206166</v>
      </c>
      <c r="CV44" s="11">
        <f t="shared" ca="1" si="33"/>
        <v>46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0.84718236079603548</v>
      </c>
      <c r="DC44" s="11">
        <f t="shared" ca="1" si="35"/>
        <v>18</v>
      </c>
      <c r="DD44" s="4"/>
      <c r="DE44" s="4">
        <v>44</v>
      </c>
      <c r="DF44" s="4">
        <v>4</v>
      </c>
      <c r="DG44" s="4">
        <v>3</v>
      </c>
      <c r="DI44" s="10">
        <f t="shared" ca="1" si="36"/>
        <v>4.1774043747245915E-2</v>
      </c>
      <c r="DJ44" s="11">
        <f t="shared" ca="1" si="37"/>
        <v>75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1</v>
      </c>
      <c r="G45" s="31">
        <f t="shared" ca="1" si="56"/>
        <v>4</v>
      </c>
      <c r="H45" s="31">
        <f t="shared" ca="1" si="56"/>
        <v>5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8</v>
      </c>
      <c r="Q45" s="31">
        <f t="shared" ca="1" si="57"/>
        <v>1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2</v>
      </c>
      <c r="Y45" s="31">
        <f t="shared" ca="1" si="58"/>
        <v>9</v>
      </c>
      <c r="Z45" s="31">
        <f t="shared" ca="1" si="58"/>
        <v>9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8</v>
      </c>
      <c r="AI45" s="59">
        <f t="shared" ca="1" si="52"/>
        <v>6</v>
      </c>
      <c r="AJ45" s="59">
        <f t="shared" ca="1" si="52"/>
        <v>9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0.45753045501352607</v>
      </c>
      <c r="CV45" s="11">
        <f t="shared" ca="1" si="33"/>
        <v>52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0.26796111038201742</v>
      </c>
      <c r="DC45" s="11">
        <f t="shared" ca="1" si="35"/>
        <v>78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0.10517438241592014</v>
      </c>
      <c r="DJ45" s="11">
        <f t="shared" ca="1" si="37"/>
        <v>72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5</v>
      </c>
      <c r="G46" s="35">
        <f t="shared" ca="1" si="59"/>
        <v>3</v>
      </c>
      <c r="H46" s="35">
        <f t="shared" ca="1" si="59"/>
        <v>3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4</v>
      </c>
      <c r="P46" s="35">
        <f t="shared" ca="1" si="60"/>
        <v>6</v>
      </c>
      <c r="Q46" s="35">
        <f t="shared" ca="1" si="60"/>
        <v>1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5</v>
      </c>
      <c r="Y46" s="35">
        <f t="shared" ca="1" si="61"/>
        <v>5</v>
      </c>
      <c r="Z46" s="35">
        <f t="shared" ca="1" si="61"/>
        <v>1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0</v>
      </c>
      <c r="AI46" s="59">
        <f t="shared" ca="1" si="52"/>
        <v>9</v>
      </c>
      <c r="AJ46" s="59">
        <f t="shared" ca="1" si="52"/>
        <v>5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0.83821808670496301</v>
      </c>
      <c r="CV46" s="11">
        <f t="shared" ca="1" si="33"/>
        <v>13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0.39222153407458271</v>
      </c>
      <c r="DC46" s="11">
        <f t="shared" ca="1" si="35"/>
        <v>67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0.18346903245758162</v>
      </c>
      <c r="DJ46" s="11">
        <f t="shared" ca="1" si="37"/>
        <v>63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0</v>
      </c>
      <c r="E47" s="62" t="str">
        <f t="shared" si="59"/>
        <v>.</v>
      </c>
      <c r="F47" s="63">
        <f t="shared" ca="1" si="59"/>
        <v>6</v>
      </c>
      <c r="G47" s="64">
        <f t="shared" ca="1" si="59"/>
        <v>7</v>
      </c>
      <c r="H47" s="64">
        <f t="shared" ca="1" si="59"/>
        <v>8</v>
      </c>
      <c r="I47" s="27"/>
      <c r="J47" s="13"/>
      <c r="K47" s="60"/>
      <c r="L47" s="61">
        <f ca="1">L16</f>
        <v>0</v>
      </c>
      <c r="M47" s="62">
        <f t="shared" ca="1" si="60"/>
        <v>1</v>
      </c>
      <c r="N47" s="62" t="str">
        <f t="shared" si="60"/>
        <v>.</v>
      </c>
      <c r="O47" s="63">
        <f t="shared" ca="1" si="60"/>
        <v>2</v>
      </c>
      <c r="P47" s="64">
        <f t="shared" ca="1" si="60"/>
        <v>4</v>
      </c>
      <c r="Q47" s="64">
        <f t="shared" ca="1" si="60"/>
        <v>2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8</v>
      </c>
      <c r="Y47" s="64">
        <f t="shared" ca="1" si="61"/>
        <v>5</v>
      </c>
      <c r="Z47" s="64">
        <f t="shared" ca="1" si="61"/>
        <v>0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8</v>
      </c>
      <c r="AI47" s="59">
        <f t="shared" ca="1" si="52"/>
        <v>7</v>
      </c>
      <c r="AJ47" s="59">
        <f t="shared" ca="1" si="52"/>
        <v>6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0.30723980425299413</v>
      </c>
      <c r="CV47" s="11">
        <f t="shared" ca="1" si="33"/>
        <v>70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0.63435996662207772</v>
      </c>
      <c r="DC47" s="11">
        <f t="shared" ca="1" si="35"/>
        <v>35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0.37703702364347103</v>
      </c>
      <c r="DJ47" s="11">
        <f t="shared" ca="1" si="37"/>
        <v>41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0.26623203775504223</v>
      </c>
      <c r="CV48" s="11">
        <f t="shared" ca="1" si="33"/>
        <v>74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0.95689522706701846</v>
      </c>
      <c r="DC48" s="11">
        <f t="shared" ca="1" si="35"/>
        <v>3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0.91957470334657831</v>
      </c>
      <c r="DJ48" s="11">
        <f t="shared" ca="1" si="37"/>
        <v>5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0.97328909082096315</v>
      </c>
      <c r="CV49" s="11">
        <f t="shared" ca="1" si="33"/>
        <v>2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0.61580459574344915</v>
      </c>
      <c r="DC49" s="11">
        <f t="shared" ca="1" si="35"/>
        <v>41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0.36952448260147852</v>
      </c>
      <c r="DJ49" s="11">
        <f t="shared" ca="1" si="37"/>
        <v>42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93" t="str">
        <f t="shared" ref="B50:G50" ca="1" si="62">B19</f>
        <v>0.304＋0.502＝</v>
      </c>
      <c r="C50" s="94"/>
      <c r="D50" s="94"/>
      <c r="E50" s="94"/>
      <c r="F50" s="94"/>
      <c r="G50" s="91">
        <f t="shared" ca="1" si="62"/>
        <v>0.80600000000000005</v>
      </c>
      <c r="H50" s="92"/>
      <c r="I50" s="27"/>
      <c r="J50" s="23"/>
      <c r="K50" s="93" t="str">
        <f t="shared" ref="K50:P50" ca="1" si="63">K19</f>
        <v>0.326＋0.634＝</v>
      </c>
      <c r="L50" s="94"/>
      <c r="M50" s="94"/>
      <c r="N50" s="94"/>
      <c r="O50" s="94"/>
      <c r="P50" s="91">
        <f t="shared" ca="1" si="63"/>
        <v>0.96</v>
      </c>
      <c r="Q50" s="92"/>
      <c r="R50" s="27"/>
      <c r="S50" s="23"/>
      <c r="T50" s="93" t="str">
        <f t="shared" ref="T50:Y50" ca="1" si="64">T19</f>
        <v>0.182＋0.748＝</v>
      </c>
      <c r="U50" s="94"/>
      <c r="V50" s="94"/>
      <c r="W50" s="94"/>
      <c r="X50" s="94"/>
      <c r="Y50" s="91">
        <f t="shared" ca="1" si="64"/>
        <v>0.93</v>
      </c>
      <c r="Z50" s="9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0.57594600454615064</v>
      </c>
      <c r="CV50" s="11">
        <f t="shared" ca="1" si="33"/>
        <v>42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0.14533304110678202</v>
      </c>
      <c r="DC50" s="11">
        <f t="shared" ca="1" si="35"/>
        <v>91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0.33860811292438198</v>
      </c>
      <c r="DJ50" s="11">
        <f t="shared" ca="1" si="37"/>
        <v>50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0.85021072343810977</v>
      </c>
      <c r="CV51" s="11">
        <f t="shared" ca="1" si="33"/>
        <v>10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0.56221218651520699</v>
      </c>
      <c r="DC51" s="11">
        <f t="shared" ca="1" si="35"/>
        <v>48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0.92217425102928408</v>
      </c>
      <c r="DJ51" s="11">
        <f t="shared" ca="1" si="37"/>
        <v>4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3</v>
      </c>
      <c r="G52" s="31">
        <f t="shared" ca="1" si="65"/>
        <v>0</v>
      </c>
      <c r="H52" s="31">
        <f t="shared" ca="1" si="65"/>
        <v>4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3</v>
      </c>
      <c r="P52" s="31">
        <f t="shared" ca="1" si="66"/>
        <v>2</v>
      </c>
      <c r="Q52" s="31">
        <f t="shared" ca="1" si="66"/>
        <v>6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1</v>
      </c>
      <c r="Y52" s="31">
        <f t="shared" ca="1" si="67"/>
        <v>8</v>
      </c>
      <c r="Z52" s="31">
        <f t="shared" ca="1" si="67"/>
        <v>2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0.44564289670221902</v>
      </c>
      <c r="CV52" s="11">
        <f t="shared" ca="1" si="33"/>
        <v>54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0.36148170110349653</v>
      </c>
      <c r="DC52" s="11">
        <f t="shared" ca="1" si="35"/>
        <v>69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0.68934887676995682</v>
      </c>
      <c r="DJ52" s="11">
        <f t="shared" ca="1" si="37"/>
        <v>24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5</v>
      </c>
      <c r="G53" s="35">
        <f t="shared" ca="1" si="68"/>
        <v>0</v>
      </c>
      <c r="H53" s="35">
        <f t="shared" ca="1" si="68"/>
        <v>2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6</v>
      </c>
      <c r="P53" s="35">
        <f t="shared" ca="1" si="69"/>
        <v>3</v>
      </c>
      <c r="Q53" s="35">
        <f t="shared" ca="1" si="69"/>
        <v>4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7</v>
      </c>
      <c r="Y53" s="35">
        <f t="shared" ca="1" si="70"/>
        <v>4</v>
      </c>
      <c r="Z53" s="35">
        <f t="shared" ca="1" si="70"/>
        <v>8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0.61591093217462156</v>
      </c>
      <c r="CV53" s="11">
        <f t="shared" ca="1" si="33"/>
        <v>38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0.40996308767994083</v>
      </c>
      <c r="DC53" s="11">
        <f t="shared" ca="1" si="35"/>
        <v>66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0.15485706614497452</v>
      </c>
      <c r="DJ53" s="11">
        <f t="shared" ca="1" si="37"/>
        <v>66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8</v>
      </c>
      <c r="G54" s="64">
        <f t="shared" ca="1" si="68"/>
        <v>0</v>
      </c>
      <c r="H54" s="64">
        <f t="shared" ca="1" si="68"/>
        <v>6</v>
      </c>
      <c r="I54" s="27"/>
      <c r="J54" s="13"/>
      <c r="K54" s="60"/>
      <c r="L54" s="61">
        <f ca="1">L23</f>
        <v>0</v>
      </c>
      <c r="M54" s="62">
        <f t="shared" ca="1" si="69"/>
        <v>0</v>
      </c>
      <c r="N54" s="62" t="str">
        <f t="shared" si="69"/>
        <v>.</v>
      </c>
      <c r="O54" s="63">
        <f t="shared" ca="1" si="69"/>
        <v>9</v>
      </c>
      <c r="P54" s="64">
        <f t="shared" ca="1" si="69"/>
        <v>6</v>
      </c>
      <c r="Q54" s="64">
        <f t="shared" ca="1" si="69"/>
        <v>0</v>
      </c>
      <c r="R54" s="27"/>
      <c r="S54" s="19"/>
      <c r="T54" s="60"/>
      <c r="U54" s="61">
        <f ca="1">U23</f>
        <v>0</v>
      </c>
      <c r="V54" s="62">
        <f t="shared" ca="1" si="70"/>
        <v>0</v>
      </c>
      <c r="W54" s="62" t="str">
        <f t="shared" si="70"/>
        <v>.</v>
      </c>
      <c r="X54" s="63">
        <f t="shared" ca="1" si="70"/>
        <v>9</v>
      </c>
      <c r="Y54" s="64">
        <f t="shared" ca="1" si="70"/>
        <v>3</v>
      </c>
      <c r="Z54" s="64">
        <f t="shared" ca="1" si="70"/>
        <v>0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0.63679597391416132</v>
      </c>
      <c r="CV54" s="11">
        <f t="shared" ca="1" si="33"/>
        <v>35</v>
      </c>
      <c r="CW54" s="4"/>
      <c r="CX54" s="4">
        <v>54</v>
      </c>
      <c r="CY54" s="4">
        <v>5</v>
      </c>
      <c r="CZ54" s="4">
        <v>3</v>
      </c>
      <c r="DB54" s="10">
        <f t="shared" ca="1" si="34"/>
        <v>6.384548243202226E-3</v>
      </c>
      <c r="DC54" s="11">
        <f t="shared" ca="1" si="35"/>
        <v>99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0.10884767600594669</v>
      </c>
      <c r="DJ54" s="11">
        <f t="shared" ca="1" si="37"/>
        <v>71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2"/>
        <v>0.82465435556403499</v>
      </c>
      <c r="CV55" s="11">
        <f t="shared" ca="1" si="33"/>
        <v>15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0.82377186495467303</v>
      </c>
      <c r="DC55" s="11">
        <f t="shared" ca="1" si="35"/>
        <v>22</v>
      </c>
      <c r="DD55" s="4"/>
      <c r="DE55" s="4">
        <v>55</v>
      </c>
      <c r="DF55" s="4">
        <v>5</v>
      </c>
      <c r="DG55" s="4">
        <v>4</v>
      </c>
      <c r="DI55" s="10">
        <f t="shared" ca="1" si="36"/>
        <v>1.2229986433591522E-2</v>
      </c>
      <c r="DJ55" s="11">
        <f t="shared" ca="1" si="37"/>
        <v>78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2"/>
        <v>1.7377112741210121E-2</v>
      </c>
      <c r="CV56" s="11">
        <f t="shared" ca="1" si="33"/>
        <v>99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0.73722851198371075</v>
      </c>
      <c r="DC56" s="11">
        <f t="shared" ca="1" si="35"/>
        <v>27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0.17713321910921664</v>
      </c>
      <c r="DJ56" s="11">
        <f t="shared" ca="1" si="37"/>
        <v>64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93" t="str">
        <f t="shared" ref="B57:G57" ca="1" si="71">B26</f>
        <v>0.072＋0.797＝</v>
      </c>
      <c r="C57" s="94"/>
      <c r="D57" s="94"/>
      <c r="E57" s="94"/>
      <c r="F57" s="94"/>
      <c r="G57" s="91">
        <f t="shared" ca="1" si="71"/>
        <v>0.86899999999999999</v>
      </c>
      <c r="H57" s="92"/>
      <c r="I57" s="27"/>
      <c r="J57" s="23"/>
      <c r="K57" s="93" t="str">
        <f t="shared" ref="K57:P57" ca="1" si="72">K26</f>
        <v>0.882＋0.213＝</v>
      </c>
      <c r="L57" s="94"/>
      <c r="M57" s="94"/>
      <c r="N57" s="94"/>
      <c r="O57" s="94"/>
      <c r="P57" s="91">
        <f t="shared" ca="1" si="72"/>
        <v>1.095</v>
      </c>
      <c r="Q57" s="92"/>
      <c r="R57" s="27"/>
      <c r="S57" s="23"/>
      <c r="T57" s="93" t="str">
        <f t="shared" ref="T57:Y57" ca="1" si="73">T26</f>
        <v>0.583＋0.293＝</v>
      </c>
      <c r="U57" s="94"/>
      <c r="V57" s="94"/>
      <c r="W57" s="94"/>
      <c r="X57" s="94"/>
      <c r="Y57" s="91">
        <f t="shared" ca="1" si="73"/>
        <v>0.876</v>
      </c>
      <c r="Z57" s="9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2"/>
        <v>0.23387665456105944</v>
      </c>
      <c r="CV57" s="11">
        <f t="shared" ca="1" si="33"/>
        <v>81</v>
      </c>
      <c r="CW57" s="4"/>
      <c r="CX57" s="4">
        <v>57</v>
      </c>
      <c r="CY57" s="4">
        <v>5</v>
      </c>
      <c r="CZ57" s="4">
        <v>6</v>
      </c>
      <c r="DB57" s="10">
        <f t="shared" ca="1" si="34"/>
        <v>6.3650339813889012E-2</v>
      </c>
      <c r="DC57" s="11">
        <f t="shared" ca="1" si="35"/>
        <v>93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0.28190459810847668</v>
      </c>
      <c r="DJ57" s="11">
        <f t="shared" ca="1" si="37"/>
        <v>53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2"/>
        <v>0.77977899437532361</v>
      </c>
      <c r="CV58" s="11">
        <f t="shared" ca="1" si="33"/>
        <v>21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0.27711349094113191</v>
      </c>
      <c r="DC58" s="11">
        <f t="shared" ca="1" si="35"/>
        <v>76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0.14355003891897411</v>
      </c>
      <c r="DJ58" s="11">
        <f t="shared" ca="1" si="37"/>
        <v>68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0</v>
      </c>
      <c r="G59" s="31">
        <f t="shared" ca="1" si="74"/>
        <v>7</v>
      </c>
      <c r="H59" s="31">
        <f t="shared" ca="1" si="74"/>
        <v>2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8</v>
      </c>
      <c r="P59" s="31">
        <f t="shared" ca="1" si="75"/>
        <v>8</v>
      </c>
      <c r="Q59" s="31">
        <f t="shared" ca="1" si="75"/>
        <v>2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5</v>
      </c>
      <c r="Y59" s="31">
        <f t="shared" ca="1" si="76"/>
        <v>8</v>
      </c>
      <c r="Z59" s="31">
        <f t="shared" ca="1" si="76"/>
        <v>3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2"/>
        <v>0.5163876026940849</v>
      </c>
      <c r="CV59" s="11">
        <f t="shared" ca="1" si="33"/>
        <v>47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0.21453018292069193</v>
      </c>
      <c r="DC59" s="11">
        <f t="shared" ca="1" si="35"/>
        <v>84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0.46241016375968358</v>
      </c>
      <c r="DJ59" s="11">
        <f t="shared" ca="1" si="37"/>
        <v>34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7</v>
      </c>
      <c r="G60" s="35">
        <f t="shared" ca="1" si="77"/>
        <v>9</v>
      </c>
      <c r="H60" s="35">
        <f t="shared" ca="1" si="77"/>
        <v>7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2</v>
      </c>
      <c r="P60" s="35">
        <f t="shared" ca="1" si="78"/>
        <v>1</v>
      </c>
      <c r="Q60" s="35">
        <f t="shared" ca="1" si="78"/>
        <v>3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2</v>
      </c>
      <c r="Y60" s="35">
        <f t="shared" ca="1" si="79"/>
        <v>9</v>
      </c>
      <c r="Z60" s="35">
        <f t="shared" ca="1" si="79"/>
        <v>3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2"/>
        <v>0.95640807250303006</v>
      </c>
      <c r="CV60" s="11">
        <f t="shared" ca="1" si="33"/>
        <v>3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0.32578494097349975</v>
      </c>
      <c r="DC60" s="11">
        <f t="shared" ca="1" si="35"/>
        <v>72</v>
      </c>
      <c r="DD60" s="4"/>
      <c r="DE60" s="4">
        <v>60</v>
      </c>
      <c r="DF60" s="4">
        <v>5</v>
      </c>
      <c r="DG60" s="4">
        <v>9</v>
      </c>
      <c r="DI60" s="10">
        <f t="shared" ca="1" si="36"/>
        <v>4.4911916889323056E-3</v>
      </c>
      <c r="DJ60" s="11">
        <f t="shared" ca="1" si="37"/>
        <v>81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0</v>
      </c>
      <c r="E61" s="62" t="str">
        <f t="shared" si="77"/>
        <v>.</v>
      </c>
      <c r="F61" s="63">
        <f t="shared" ca="1" si="77"/>
        <v>8</v>
      </c>
      <c r="G61" s="64">
        <f t="shared" ca="1" si="77"/>
        <v>6</v>
      </c>
      <c r="H61" s="64">
        <f t="shared" ca="1" si="77"/>
        <v>9</v>
      </c>
      <c r="I61" s="27"/>
      <c r="J61" s="13"/>
      <c r="K61" s="60"/>
      <c r="L61" s="61">
        <f ca="1">L30</f>
        <v>0</v>
      </c>
      <c r="M61" s="62">
        <f t="shared" ca="1" si="78"/>
        <v>1</v>
      </c>
      <c r="N61" s="62" t="str">
        <f t="shared" si="78"/>
        <v>.</v>
      </c>
      <c r="O61" s="63">
        <f t="shared" ca="1" si="78"/>
        <v>0</v>
      </c>
      <c r="P61" s="64">
        <f t="shared" ca="1" si="78"/>
        <v>9</v>
      </c>
      <c r="Q61" s="64">
        <f t="shared" ca="1" si="78"/>
        <v>5</v>
      </c>
      <c r="R61" s="27"/>
      <c r="S61" s="19"/>
      <c r="T61" s="60"/>
      <c r="U61" s="61">
        <f ca="1">U30</f>
        <v>0</v>
      </c>
      <c r="V61" s="62">
        <f t="shared" ca="1" si="79"/>
        <v>0</v>
      </c>
      <c r="W61" s="62" t="str">
        <f t="shared" si="79"/>
        <v>.</v>
      </c>
      <c r="X61" s="63">
        <f t="shared" ca="1" si="79"/>
        <v>8</v>
      </c>
      <c r="Y61" s="64">
        <f t="shared" ca="1" si="79"/>
        <v>7</v>
      </c>
      <c r="Z61" s="64">
        <f t="shared" ca="1" si="79"/>
        <v>6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2"/>
        <v>0.63817955935166737</v>
      </c>
      <c r="CV61" s="11">
        <f t="shared" ca="1" si="33"/>
        <v>34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0.26093214811003207</v>
      </c>
      <c r="DC61" s="11">
        <f t="shared" ca="1" si="35"/>
        <v>79</v>
      </c>
      <c r="DD61" s="4"/>
      <c r="DE61" s="4">
        <v>61</v>
      </c>
      <c r="DF61" s="4">
        <v>6</v>
      </c>
      <c r="DG61" s="4">
        <v>0</v>
      </c>
      <c r="DI61" s="10">
        <f t="shared" ca="1" si="36"/>
        <v>3.4640060973726405E-2</v>
      </c>
      <c r="DJ61" s="11">
        <f t="shared" ca="1" si="37"/>
        <v>76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2"/>
        <v>0.5814711594644344</v>
      </c>
      <c r="CV62" s="11">
        <f t="shared" ca="1" si="33"/>
        <v>40</v>
      </c>
      <c r="CW62" s="4"/>
      <c r="CX62" s="4">
        <v>62</v>
      </c>
      <c r="CY62" s="4">
        <v>6</v>
      </c>
      <c r="CZ62" s="4">
        <v>1</v>
      </c>
      <c r="DB62" s="10">
        <f t="shared" ca="1" si="34"/>
        <v>1.679956606349009E-3</v>
      </c>
      <c r="DC62" s="11">
        <f t="shared" ca="1" si="35"/>
        <v>100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0.79007503923652911</v>
      </c>
      <c r="DJ62" s="11">
        <f t="shared" ca="1" si="37"/>
        <v>14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2"/>
        <v>0.67209486350945113</v>
      </c>
      <c r="CV63" s="11">
        <f t="shared" ca="1" si="33"/>
        <v>31</v>
      </c>
      <c r="CX63" s="4">
        <v>63</v>
      </c>
      <c r="CY63" s="4">
        <v>6</v>
      </c>
      <c r="CZ63" s="4">
        <v>2</v>
      </c>
      <c r="DB63" s="10">
        <f t="shared" ca="1" si="34"/>
        <v>0.70474485022562972</v>
      </c>
      <c r="DC63" s="11">
        <f t="shared" ca="1" si="35"/>
        <v>30</v>
      </c>
      <c r="DE63" s="4">
        <v>63</v>
      </c>
      <c r="DF63" s="4">
        <v>6</v>
      </c>
      <c r="DG63" s="4">
        <v>2</v>
      </c>
      <c r="DI63" s="10">
        <f t="shared" ca="1" si="36"/>
        <v>0.44564610972608032</v>
      </c>
      <c r="DJ63" s="11">
        <f t="shared" ca="1" si="37"/>
        <v>35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2"/>
        <v>4.9117995726474573E-2</v>
      </c>
      <c r="CV64" s="11">
        <f t="shared" ca="1" si="33"/>
        <v>95</v>
      </c>
      <c r="CX64" s="4">
        <v>64</v>
      </c>
      <c r="CY64" s="4">
        <v>6</v>
      </c>
      <c r="CZ64" s="4">
        <v>3</v>
      </c>
      <c r="DB64" s="10">
        <f t="shared" ca="1" si="34"/>
        <v>0.79453502082163563</v>
      </c>
      <c r="DC64" s="11">
        <f t="shared" ca="1" si="35"/>
        <v>25</v>
      </c>
      <c r="DE64" s="4">
        <v>64</v>
      </c>
      <c r="DF64" s="4">
        <v>6</v>
      </c>
      <c r="DG64" s="4">
        <v>3</v>
      </c>
      <c r="DI64" s="10">
        <f t="shared" ca="1" si="36"/>
        <v>0.34410394862699456</v>
      </c>
      <c r="DJ64" s="11">
        <f t="shared" ca="1" si="37"/>
        <v>48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2"/>
        <v>0.38186677930702528</v>
      </c>
      <c r="CV65" s="11">
        <f t="shared" ca="1" si="33"/>
        <v>62</v>
      </c>
      <c r="CX65" s="4">
        <v>65</v>
      </c>
      <c r="CY65" s="4">
        <v>6</v>
      </c>
      <c r="CZ65" s="4">
        <v>4</v>
      </c>
      <c r="DB65" s="10">
        <f t="shared" ca="1" si="34"/>
        <v>3.9180072472793537E-2</v>
      </c>
      <c r="DC65" s="11">
        <f t="shared" ca="1" si="35"/>
        <v>95</v>
      </c>
      <c r="DE65" s="4">
        <v>65</v>
      </c>
      <c r="DF65" s="4">
        <v>6</v>
      </c>
      <c r="DG65" s="4">
        <v>4</v>
      </c>
      <c r="DI65" s="10">
        <f t="shared" ca="1" si="36"/>
        <v>0.58193817339367793</v>
      </c>
      <c r="DJ65" s="11">
        <f t="shared" ca="1" si="37"/>
        <v>31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80">RAND()</f>
        <v>0.41821552042733046</v>
      </c>
      <c r="CV66" s="11">
        <f t="shared" ref="CV66:CV100" ca="1" si="81">RANK(CU66,$CU$1:$CU$100,)</f>
        <v>59</v>
      </c>
      <c r="CX66" s="4">
        <v>66</v>
      </c>
      <c r="CY66" s="4">
        <v>6</v>
      </c>
      <c r="CZ66" s="4">
        <v>5</v>
      </c>
      <c r="DB66" s="10">
        <f t="shared" ref="DB66:DB100" ca="1" si="82">RAND()</f>
        <v>0.15249225323439697</v>
      </c>
      <c r="DC66" s="11">
        <f t="shared" ref="DC66:DC100" ca="1" si="83">RANK(DB66,$DB$1:$DB$100,)</f>
        <v>89</v>
      </c>
      <c r="DE66" s="4">
        <v>66</v>
      </c>
      <c r="DF66" s="4">
        <v>6</v>
      </c>
      <c r="DG66" s="4">
        <v>5</v>
      </c>
      <c r="DI66" s="10">
        <f t="shared" ref="DI66:DI81" ca="1" si="84">RAND()</f>
        <v>0.12063500810248362</v>
      </c>
      <c r="DJ66" s="11">
        <f t="shared" ref="DJ66:DJ81" ca="1" si="85">RANK(DI66,$DI$1:$DI$100,)</f>
        <v>70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80"/>
        <v>0.552190535438839</v>
      </c>
      <c r="CV67" s="11">
        <f t="shared" ca="1" si="81"/>
        <v>44</v>
      </c>
      <c r="CX67" s="4">
        <v>67</v>
      </c>
      <c r="CY67" s="4">
        <v>6</v>
      </c>
      <c r="CZ67" s="4">
        <v>6</v>
      </c>
      <c r="DB67" s="10">
        <f t="shared" ca="1" si="82"/>
        <v>0.62250991575962511</v>
      </c>
      <c r="DC67" s="11">
        <f t="shared" ca="1" si="83"/>
        <v>39</v>
      </c>
      <c r="DE67" s="4">
        <v>67</v>
      </c>
      <c r="DF67" s="4">
        <v>6</v>
      </c>
      <c r="DG67" s="4">
        <v>6</v>
      </c>
      <c r="DI67" s="10">
        <f t="shared" ca="1" si="84"/>
        <v>0.81252650369602697</v>
      </c>
      <c r="DJ67" s="11">
        <f t="shared" ca="1" si="85"/>
        <v>11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80"/>
        <v>0.86539286550639172</v>
      </c>
      <c r="CV68" s="11">
        <f t="shared" ca="1" si="81"/>
        <v>9</v>
      </c>
      <c r="CX68" s="4">
        <v>68</v>
      </c>
      <c r="CY68" s="4">
        <v>6</v>
      </c>
      <c r="CZ68" s="4">
        <v>7</v>
      </c>
      <c r="DB68" s="10">
        <f t="shared" ca="1" si="82"/>
        <v>2.3824465246787163E-2</v>
      </c>
      <c r="DC68" s="11">
        <f t="shared" ca="1" si="83"/>
        <v>98</v>
      </c>
      <c r="DE68" s="4">
        <v>68</v>
      </c>
      <c r="DF68" s="4">
        <v>6</v>
      </c>
      <c r="DG68" s="4">
        <v>7</v>
      </c>
      <c r="DI68" s="10">
        <f t="shared" ca="1" si="84"/>
        <v>8.7782329044880369E-2</v>
      </c>
      <c r="DJ68" s="11">
        <f t="shared" ca="1" si="85"/>
        <v>74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80"/>
        <v>9.6634201597157188E-2</v>
      </c>
      <c r="CV69" s="11">
        <f t="shared" ca="1" si="81"/>
        <v>91</v>
      </c>
      <c r="CX69" s="4">
        <v>69</v>
      </c>
      <c r="CY69" s="4">
        <v>6</v>
      </c>
      <c r="CZ69" s="4">
        <v>8</v>
      </c>
      <c r="DB69" s="10">
        <f t="shared" ca="1" si="82"/>
        <v>0.93900393593799802</v>
      </c>
      <c r="DC69" s="11">
        <f t="shared" ca="1" si="83"/>
        <v>6</v>
      </c>
      <c r="DE69" s="4">
        <v>69</v>
      </c>
      <c r="DF69" s="4">
        <v>6</v>
      </c>
      <c r="DG69" s="4">
        <v>8</v>
      </c>
      <c r="DI69" s="10">
        <f t="shared" ca="1" si="84"/>
        <v>0.36583606309377892</v>
      </c>
      <c r="DJ69" s="11">
        <f t="shared" ca="1" si="85"/>
        <v>43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80"/>
        <v>0.79146305756353308</v>
      </c>
      <c r="CV70" s="11">
        <f t="shared" ca="1" si="81"/>
        <v>19</v>
      </c>
      <c r="CX70" s="4">
        <v>70</v>
      </c>
      <c r="CY70" s="4">
        <v>6</v>
      </c>
      <c r="CZ70" s="4">
        <v>9</v>
      </c>
      <c r="DB70" s="10">
        <f t="shared" ca="1" si="82"/>
        <v>0.46005754678462307</v>
      </c>
      <c r="DC70" s="11">
        <f t="shared" ca="1" si="83"/>
        <v>58</v>
      </c>
      <c r="DE70" s="4">
        <v>70</v>
      </c>
      <c r="DF70" s="4">
        <v>6</v>
      </c>
      <c r="DG70" s="4">
        <v>9</v>
      </c>
      <c r="DI70" s="10">
        <f t="shared" ca="1" si="84"/>
        <v>0.25696069832683599</v>
      </c>
      <c r="DJ70" s="11">
        <f t="shared" ca="1" si="85"/>
        <v>55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80"/>
        <v>0.36590052077954316</v>
      </c>
      <c r="CV71" s="11">
        <f t="shared" ca="1" si="81"/>
        <v>64</v>
      </c>
      <c r="CX71" s="4">
        <v>71</v>
      </c>
      <c r="CY71" s="4">
        <v>7</v>
      </c>
      <c r="CZ71" s="4">
        <v>0</v>
      </c>
      <c r="DB71" s="10">
        <f t="shared" ca="1" si="82"/>
        <v>0.62296457661800153</v>
      </c>
      <c r="DC71" s="11">
        <f t="shared" ca="1" si="83"/>
        <v>38</v>
      </c>
      <c r="DE71" s="4">
        <v>71</v>
      </c>
      <c r="DF71" s="4">
        <v>7</v>
      </c>
      <c r="DG71" s="4">
        <v>0</v>
      </c>
      <c r="DI71" s="10">
        <f t="shared" ca="1" si="84"/>
        <v>0.67036430020505999</v>
      </c>
      <c r="DJ71" s="11">
        <f t="shared" ca="1" si="85"/>
        <v>26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80"/>
        <v>0.8179095347450871</v>
      </c>
      <c r="CV72" s="11">
        <f t="shared" ca="1" si="81"/>
        <v>17</v>
      </c>
      <c r="CX72" s="4">
        <v>72</v>
      </c>
      <c r="CY72" s="4">
        <v>7</v>
      </c>
      <c r="CZ72" s="4">
        <v>1</v>
      </c>
      <c r="DB72" s="10">
        <f t="shared" ca="1" si="82"/>
        <v>0.5692328316381986</v>
      </c>
      <c r="DC72" s="11">
        <f t="shared" ca="1" si="83"/>
        <v>47</v>
      </c>
      <c r="DE72" s="4">
        <v>72</v>
      </c>
      <c r="DF72" s="4">
        <v>7</v>
      </c>
      <c r="DG72" s="4">
        <v>1</v>
      </c>
      <c r="DI72" s="10">
        <f t="shared" ca="1" si="84"/>
        <v>0.46486673810612711</v>
      </c>
      <c r="DJ72" s="11">
        <f t="shared" ca="1" si="85"/>
        <v>33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80"/>
        <v>0.91638147802383096</v>
      </c>
      <c r="CV73" s="11">
        <f t="shared" ca="1" si="81"/>
        <v>7</v>
      </c>
      <c r="CX73" s="4">
        <v>73</v>
      </c>
      <c r="CY73" s="4">
        <v>7</v>
      </c>
      <c r="CZ73" s="4">
        <v>2</v>
      </c>
      <c r="DB73" s="10">
        <f t="shared" ca="1" si="82"/>
        <v>0.88386730050271856</v>
      </c>
      <c r="DC73" s="11">
        <f t="shared" ca="1" si="83"/>
        <v>12</v>
      </c>
      <c r="DE73" s="4">
        <v>73</v>
      </c>
      <c r="DF73" s="4">
        <v>7</v>
      </c>
      <c r="DG73" s="4">
        <v>2</v>
      </c>
      <c r="DI73" s="10">
        <f t="shared" ca="1" si="84"/>
        <v>9.718209792433985E-3</v>
      </c>
      <c r="DJ73" s="11">
        <f t="shared" ca="1" si="85"/>
        <v>79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80"/>
        <v>0.57754986791686758</v>
      </c>
      <c r="CV74" s="11">
        <f t="shared" ca="1" si="81"/>
        <v>41</v>
      </c>
      <c r="CX74" s="4">
        <v>74</v>
      </c>
      <c r="CY74" s="4">
        <v>7</v>
      </c>
      <c r="CZ74" s="4">
        <v>3</v>
      </c>
      <c r="DB74" s="10">
        <f t="shared" ca="1" si="82"/>
        <v>0.93251628305434031</v>
      </c>
      <c r="DC74" s="11">
        <f t="shared" ca="1" si="83"/>
        <v>7</v>
      </c>
      <c r="DE74" s="4">
        <v>74</v>
      </c>
      <c r="DF74" s="4">
        <v>7</v>
      </c>
      <c r="DG74" s="4">
        <v>3</v>
      </c>
      <c r="DI74" s="10">
        <f t="shared" ca="1" si="84"/>
        <v>6.7095974384140389E-3</v>
      </c>
      <c r="DJ74" s="11">
        <f t="shared" ca="1" si="85"/>
        <v>80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80"/>
        <v>0.25164035338141766</v>
      </c>
      <c r="CV75" s="11">
        <f t="shared" ca="1" si="81"/>
        <v>78</v>
      </c>
      <c r="CX75" s="4">
        <v>75</v>
      </c>
      <c r="CY75" s="4">
        <v>7</v>
      </c>
      <c r="CZ75" s="4">
        <v>4</v>
      </c>
      <c r="DB75" s="10">
        <f t="shared" ca="1" si="82"/>
        <v>0.22449955825013135</v>
      </c>
      <c r="DC75" s="11">
        <f t="shared" ca="1" si="83"/>
        <v>83</v>
      </c>
      <c r="DE75" s="4">
        <v>75</v>
      </c>
      <c r="DF75" s="4">
        <v>7</v>
      </c>
      <c r="DG75" s="4">
        <v>4</v>
      </c>
      <c r="DI75" s="10">
        <f t="shared" ca="1" si="84"/>
        <v>0.84826487051252786</v>
      </c>
      <c r="DJ75" s="11">
        <f t="shared" ca="1" si="85"/>
        <v>8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80"/>
        <v>0.98828051132597561</v>
      </c>
      <c r="CV76" s="11">
        <f t="shared" ca="1" si="81"/>
        <v>1</v>
      </c>
      <c r="CX76" s="4">
        <v>76</v>
      </c>
      <c r="CY76" s="4">
        <v>7</v>
      </c>
      <c r="CZ76" s="4">
        <v>5</v>
      </c>
      <c r="DB76" s="10">
        <f t="shared" ca="1" si="82"/>
        <v>0.94151791191215717</v>
      </c>
      <c r="DC76" s="11">
        <f t="shared" ca="1" si="83"/>
        <v>5</v>
      </c>
      <c r="DE76" s="4">
        <v>76</v>
      </c>
      <c r="DF76" s="4">
        <v>7</v>
      </c>
      <c r="DG76" s="4">
        <v>5</v>
      </c>
      <c r="DI76" s="10">
        <f t="shared" ca="1" si="84"/>
        <v>0.74577386607595453</v>
      </c>
      <c r="DJ76" s="11">
        <f t="shared" ca="1" si="85"/>
        <v>19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80"/>
        <v>0.83855709254196031</v>
      </c>
      <c r="CV77" s="11">
        <f t="shared" ca="1" si="81"/>
        <v>11</v>
      </c>
      <c r="CX77" s="4">
        <v>77</v>
      </c>
      <c r="CY77" s="4">
        <v>7</v>
      </c>
      <c r="CZ77" s="4">
        <v>6</v>
      </c>
      <c r="DB77" s="10">
        <f t="shared" ca="1" si="82"/>
        <v>0.55866025436510636</v>
      </c>
      <c r="DC77" s="11">
        <f t="shared" ca="1" si="83"/>
        <v>49</v>
      </c>
      <c r="DE77" s="4">
        <v>77</v>
      </c>
      <c r="DF77" s="4">
        <v>7</v>
      </c>
      <c r="DG77" s="4">
        <v>6</v>
      </c>
      <c r="DI77" s="10">
        <f t="shared" ca="1" si="84"/>
        <v>0.33225632222682955</v>
      </c>
      <c r="DJ77" s="11">
        <f t="shared" ca="1" si="85"/>
        <v>51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80"/>
        <v>0.21014566639444721</v>
      </c>
      <c r="CV78" s="11">
        <f t="shared" ca="1" si="81"/>
        <v>84</v>
      </c>
      <c r="CX78" s="4">
        <v>78</v>
      </c>
      <c r="CY78" s="4">
        <v>7</v>
      </c>
      <c r="CZ78" s="4">
        <v>7</v>
      </c>
      <c r="DB78" s="10">
        <f t="shared" ca="1" si="82"/>
        <v>0.46949410672827108</v>
      </c>
      <c r="DC78" s="11">
        <f t="shared" ca="1" si="83"/>
        <v>56</v>
      </c>
      <c r="DE78" s="4">
        <v>78</v>
      </c>
      <c r="DF78" s="4">
        <v>7</v>
      </c>
      <c r="DG78" s="4">
        <v>7</v>
      </c>
      <c r="DI78" s="10">
        <f t="shared" ca="1" si="84"/>
        <v>0.70534174351867296</v>
      </c>
      <c r="DJ78" s="11">
        <f t="shared" ca="1" si="85"/>
        <v>22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80"/>
        <v>0.28560733944303429</v>
      </c>
      <c r="CV79" s="11">
        <f t="shared" ca="1" si="81"/>
        <v>72</v>
      </c>
      <c r="CX79" s="4">
        <v>79</v>
      </c>
      <c r="CY79" s="4">
        <v>7</v>
      </c>
      <c r="CZ79" s="4">
        <v>8</v>
      </c>
      <c r="DB79" s="10">
        <f t="shared" ca="1" si="82"/>
        <v>0.30842527561098532</v>
      </c>
      <c r="DC79" s="11">
        <f t="shared" ca="1" si="83"/>
        <v>74</v>
      </c>
      <c r="DE79" s="4">
        <v>79</v>
      </c>
      <c r="DF79" s="4">
        <v>7</v>
      </c>
      <c r="DG79" s="4">
        <v>8</v>
      </c>
      <c r="DI79" s="10">
        <f t="shared" ca="1" si="84"/>
        <v>0.8274770186573438</v>
      </c>
      <c r="DJ79" s="11">
        <f t="shared" ca="1" si="85"/>
        <v>9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80"/>
        <v>0.94838970034205328</v>
      </c>
      <c r="CV80" s="11">
        <f t="shared" ca="1" si="81"/>
        <v>4</v>
      </c>
      <c r="CX80" s="4">
        <v>80</v>
      </c>
      <c r="CY80" s="4">
        <v>7</v>
      </c>
      <c r="CZ80" s="4">
        <v>9</v>
      </c>
      <c r="DB80" s="10">
        <f t="shared" ca="1" si="82"/>
        <v>4.3154176848967496E-2</v>
      </c>
      <c r="DC80" s="11">
        <f t="shared" ca="1" si="83"/>
        <v>94</v>
      </c>
      <c r="DE80" s="4">
        <v>80</v>
      </c>
      <c r="DF80" s="4">
        <v>7</v>
      </c>
      <c r="DG80" s="4">
        <v>9</v>
      </c>
      <c r="DI80" s="10">
        <f t="shared" ca="1" si="84"/>
        <v>0.43868585415879946</v>
      </c>
      <c r="DJ80" s="11">
        <f t="shared" ca="1" si="85"/>
        <v>36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80"/>
        <v>0.36480592762342134</v>
      </c>
      <c r="CV81" s="11">
        <f t="shared" ca="1" si="81"/>
        <v>65</v>
      </c>
      <c r="CX81" s="4">
        <v>81</v>
      </c>
      <c r="CY81" s="4">
        <v>8</v>
      </c>
      <c r="CZ81" s="4">
        <v>0</v>
      </c>
      <c r="DB81" s="10">
        <f t="shared" ca="1" si="82"/>
        <v>0.43165645396234198</v>
      </c>
      <c r="DC81" s="11">
        <f t="shared" ca="1" si="83"/>
        <v>62</v>
      </c>
      <c r="DE81" s="4">
        <v>81</v>
      </c>
      <c r="DF81" s="4">
        <v>8</v>
      </c>
      <c r="DG81" s="4">
        <v>0</v>
      </c>
      <c r="DI81" s="10">
        <f t="shared" ca="1" si="84"/>
        <v>0.39207071530531667</v>
      </c>
      <c r="DJ81" s="11">
        <f t="shared" ca="1" si="85"/>
        <v>40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80"/>
        <v>0.4380036804266253</v>
      </c>
      <c r="CV82" s="11">
        <f t="shared" ca="1" si="81"/>
        <v>57</v>
      </c>
      <c r="CX82" s="4">
        <v>82</v>
      </c>
      <c r="CY82" s="4">
        <v>8</v>
      </c>
      <c r="CZ82" s="4">
        <v>1</v>
      </c>
      <c r="DB82" s="10">
        <f t="shared" ca="1" si="82"/>
        <v>0.45148854895852575</v>
      </c>
      <c r="DC82" s="11">
        <f t="shared" ca="1" si="83"/>
        <v>59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80"/>
        <v>0.36832134885386147</v>
      </c>
      <c r="CV83" s="11">
        <f t="shared" ca="1" si="81"/>
        <v>63</v>
      </c>
      <c r="CX83" s="4">
        <v>83</v>
      </c>
      <c r="CY83" s="4">
        <v>8</v>
      </c>
      <c r="CZ83" s="4">
        <v>2</v>
      </c>
      <c r="DB83" s="10">
        <f t="shared" ca="1" si="82"/>
        <v>0.38177285642635606</v>
      </c>
      <c r="DC83" s="11">
        <f t="shared" ca="1" si="83"/>
        <v>68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80"/>
        <v>0.4156252646909151</v>
      </c>
      <c r="CV84" s="11">
        <f t="shared" ca="1" si="81"/>
        <v>60</v>
      </c>
      <c r="CX84" s="4">
        <v>84</v>
      </c>
      <c r="CY84" s="4">
        <v>8</v>
      </c>
      <c r="CZ84" s="4">
        <v>3</v>
      </c>
      <c r="DB84" s="10">
        <f t="shared" ca="1" si="82"/>
        <v>0.66307004239671397</v>
      </c>
      <c r="DC84" s="11">
        <f t="shared" ca="1" si="83"/>
        <v>33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80"/>
        <v>0.35461082058606919</v>
      </c>
      <c r="CV85" s="11">
        <f t="shared" ca="1" si="81"/>
        <v>67</v>
      </c>
      <c r="CX85" s="4">
        <v>85</v>
      </c>
      <c r="CY85" s="4">
        <v>8</v>
      </c>
      <c r="CZ85" s="4">
        <v>4</v>
      </c>
      <c r="DB85" s="10">
        <f t="shared" ca="1" si="82"/>
        <v>0.95777777979022038</v>
      </c>
      <c r="DC85" s="11">
        <f t="shared" ca="1" si="83"/>
        <v>2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80"/>
        <v>9.0679025359782228E-2</v>
      </c>
      <c r="CV86" s="11">
        <f t="shared" ca="1" si="81"/>
        <v>92</v>
      </c>
      <c r="CX86" s="4">
        <v>86</v>
      </c>
      <c r="CY86" s="4">
        <v>8</v>
      </c>
      <c r="CZ86" s="4">
        <v>5</v>
      </c>
      <c r="DB86" s="10">
        <f t="shared" ca="1" si="82"/>
        <v>0.23164551051768867</v>
      </c>
      <c r="DC86" s="11">
        <f t="shared" ca="1" si="83"/>
        <v>81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80"/>
        <v>0.42560467635448263</v>
      </c>
      <c r="CV87" s="11">
        <f t="shared" ca="1" si="81"/>
        <v>58</v>
      </c>
      <c r="CX87" s="4">
        <v>87</v>
      </c>
      <c r="CY87" s="4">
        <v>8</v>
      </c>
      <c r="CZ87" s="4">
        <v>6</v>
      </c>
      <c r="DB87" s="10">
        <f t="shared" ca="1" si="82"/>
        <v>0.53863660521001844</v>
      </c>
      <c r="DC87" s="11">
        <f t="shared" ca="1" si="83"/>
        <v>51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80"/>
        <v>1.7378717010413491E-2</v>
      </c>
      <c r="CV88" s="11">
        <f t="shared" ca="1" si="81"/>
        <v>98</v>
      </c>
      <c r="CX88" s="4">
        <v>88</v>
      </c>
      <c r="CY88" s="4">
        <v>8</v>
      </c>
      <c r="CZ88" s="4">
        <v>7</v>
      </c>
      <c r="DB88" s="10">
        <f t="shared" ca="1" si="82"/>
        <v>0.10640384747613718</v>
      </c>
      <c r="DC88" s="11">
        <f t="shared" ca="1" si="83"/>
        <v>92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80"/>
        <v>0.25211569161655667</v>
      </c>
      <c r="CV89" s="11">
        <f t="shared" ca="1" si="81"/>
        <v>77</v>
      </c>
      <c r="CX89" s="4">
        <v>89</v>
      </c>
      <c r="CY89" s="4">
        <v>8</v>
      </c>
      <c r="CZ89" s="4">
        <v>8</v>
      </c>
      <c r="DB89" s="10">
        <f t="shared" ca="1" si="82"/>
        <v>0.63266196839949118</v>
      </c>
      <c r="DC89" s="11">
        <f t="shared" ca="1" si="83"/>
        <v>37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80"/>
        <v>0.67277625776880512</v>
      </c>
      <c r="CV90" s="11">
        <f t="shared" ca="1" si="81"/>
        <v>30</v>
      </c>
      <c r="CX90" s="4">
        <v>90</v>
      </c>
      <c r="CY90" s="4">
        <v>8</v>
      </c>
      <c r="CZ90" s="4">
        <v>9</v>
      </c>
      <c r="DB90" s="10">
        <f t="shared" ca="1" si="82"/>
        <v>0.88481664561236772</v>
      </c>
      <c r="DC90" s="11">
        <f t="shared" ca="1" si="83"/>
        <v>11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80"/>
        <v>0.83846289448318556</v>
      </c>
      <c r="CV91" s="11">
        <f t="shared" ca="1" si="81"/>
        <v>12</v>
      </c>
      <c r="CX91" s="4">
        <v>91</v>
      </c>
      <c r="CY91" s="4">
        <v>9</v>
      </c>
      <c r="CZ91" s="4">
        <v>0</v>
      </c>
      <c r="DB91" s="10">
        <f t="shared" ca="1" si="82"/>
        <v>0.27540486838548173</v>
      </c>
      <c r="DC91" s="11">
        <f t="shared" ca="1" si="83"/>
        <v>77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>
        <f t="shared" ca="1" si="80"/>
        <v>0.22172841476360827</v>
      </c>
      <c r="CV92" s="11">
        <f t="shared" ca="1" si="81"/>
        <v>82</v>
      </c>
      <c r="CX92" s="4">
        <v>92</v>
      </c>
      <c r="CY92" s="4">
        <v>9</v>
      </c>
      <c r="CZ92" s="4">
        <v>1</v>
      </c>
      <c r="DB92" s="10">
        <f t="shared" ca="1" si="82"/>
        <v>0.61997069284179041</v>
      </c>
      <c r="DC92" s="11">
        <f t="shared" ca="1" si="83"/>
        <v>40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>
        <f t="shared" ca="1" si="80"/>
        <v>0.10664458515240371</v>
      </c>
      <c r="CV93" s="11">
        <f t="shared" ca="1" si="81"/>
        <v>90</v>
      </c>
      <c r="CX93" s="4">
        <v>93</v>
      </c>
      <c r="CY93" s="4">
        <v>9</v>
      </c>
      <c r="CZ93" s="4">
        <v>2</v>
      </c>
      <c r="DB93" s="10">
        <f t="shared" ca="1" si="82"/>
        <v>0.57135250654777303</v>
      </c>
      <c r="DC93" s="11">
        <f t="shared" ca="1" si="83"/>
        <v>46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>
        <f t="shared" ca="1" si="80"/>
        <v>0.60287479140906042</v>
      </c>
      <c r="CV94" s="11">
        <f t="shared" ca="1" si="81"/>
        <v>39</v>
      </c>
      <c r="CX94" s="4">
        <v>94</v>
      </c>
      <c r="CY94" s="4">
        <v>9</v>
      </c>
      <c r="CZ94" s="4">
        <v>3</v>
      </c>
      <c r="DB94" s="10">
        <f t="shared" ca="1" si="82"/>
        <v>0.42729515666929097</v>
      </c>
      <c r="DC94" s="11">
        <f t="shared" ca="1" si="83"/>
        <v>64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>
        <f t="shared" ca="1" si="80"/>
        <v>0.16523281752122576</v>
      </c>
      <c r="CV95" s="11">
        <f t="shared" ca="1" si="81"/>
        <v>86</v>
      </c>
      <c r="CX95" s="4">
        <v>95</v>
      </c>
      <c r="CY95" s="4">
        <v>9</v>
      </c>
      <c r="CZ95" s="4">
        <v>4</v>
      </c>
      <c r="DB95" s="10">
        <f t="shared" ca="1" si="82"/>
        <v>0.88057445062111794</v>
      </c>
      <c r="DC95" s="11">
        <f t="shared" ca="1" si="83"/>
        <v>14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>
        <f t="shared" ca="1" si="80"/>
        <v>5.9621106680589842E-2</v>
      </c>
      <c r="CV96" s="11">
        <f t="shared" ca="1" si="81"/>
        <v>94</v>
      </c>
      <c r="CX96" s="4">
        <v>96</v>
      </c>
      <c r="CY96" s="4">
        <v>9</v>
      </c>
      <c r="CZ96" s="4">
        <v>5</v>
      </c>
      <c r="DB96" s="10">
        <f t="shared" ca="1" si="82"/>
        <v>0.58833654454626128</v>
      </c>
      <c r="DC96" s="11">
        <f t="shared" ca="1" si="83"/>
        <v>45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>
        <f t="shared" ca="1" si="80"/>
        <v>0.35752399869127816</v>
      </c>
      <c r="CV97" s="11">
        <f t="shared" ca="1" si="81"/>
        <v>66</v>
      </c>
      <c r="CX97" s="4">
        <v>97</v>
      </c>
      <c r="CY97" s="4">
        <v>9</v>
      </c>
      <c r="CZ97" s="4">
        <v>6</v>
      </c>
      <c r="DB97" s="10">
        <f t="shared" ca="1" si="82"/>
        <v>0.90545588816936817</v>
      </c>
      <c r="DC97" s="11">
        <f t="shared" ca="1" si="83"/>
        <v>9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>
        <f t="shared" ca="1" si="80"/>
        <v>0.27012927955533761</v>
      </c>
      <c r="CV98" s="11">
        <f t="shared" ca="1" si="81"/>
        <v>73</v>
      </c>
      <c r="CX98" s="4">
        <v>98</v>
      </c>
      <c r="CY98" s="4">
        <v>9</v>
      </c>
      <c r="CZ98" s="4">
        <v>7</v>
      </c>
      <c r="DB98" s="10">
        <f t="shared" ca="1" si="82"/>
        <v>0.47151399702961161</v>
      </c>
      <c r="DC98" s="11">
        <f t="shared" ca="1" si="83"/>
        <v>55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>
        <f t="shared" ca="1" si="80"/>
        <v>0.3299272649536501</v>
      </c>
      <c r="CV99" s="11">
        <f t="shared" ca="1" si="81"/>
        <v>68</v>
      </c>
      <c r="CX99" s="4">
        <v>99</v>
      </c>
      <c r="CY99" s="4">
        <v>9</v>
      </c>
      <c r="CZ99" s="4">
        <v>8</v>
      </c>
      <c r="DB99" s="10">
        <f t="shared" ca="1" si="82"/>
        <v>0.46116586652436331</v>
      </c>
      <c r="DC99" s="11">
        <f t="shared" ca="1" si="83"/>
        <v>57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>
        <f t="shared" ca="1" si="80"/>
        <v>0.32384368782670869</v>
      </c>
      <c r="CV100" s="11">
        <f t="shared" ca="1" si="81"/>
        <v>69</v>
      </c>
      <c r="CX100" s="4">
        <v>100</v>
      </c>
      <c r="CY100" s="4">
        <v>9</v>
      </c>
      <c r="CZ100" s="4">
        <v>9</v>
      </c>
      <c r="DB100" s="10">
        <f t="shared" ca="1" si="82"/>
        <v>0.19317743455895753</v>
      </c>
      <c r="DC100" s="11">
        <f t="shared" ca="1" si="83"/>
        <v>86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+aIXqf0pOai8uyV01hwkgjZPd2jQ7Nq5Eh3H5pCosYFtX6ywzbw61U35kS8oC5r5necRCBzIVmpxXxkIfddaxA==" saltValue="vKLGmeNPctOKh1nBMDZm7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③(0.111)ミックス</vt:lpstr>
      <vt:lpstr>NO</vt:lpstr>
      <vt:lpstr>OKA</vt:lpstr>
      <vt:lpstr>OKB</vt:lpstr>
      <vt:lpstr>OKC</vt:lpstr>
      <vt:lpstr>'③(0.111)ミックス'!Print_Area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2024-04-11T15:06:14Z</dcterms:modified>
</cp:coreProperties>
</file>