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hs_A_master\"/>
    </mc:Choice>
  </mc:AlternateContent>
  <bookViews>
    <workbookView xWindow="0" yWindow="0" windowWidth="28800" windowHeight="12060"/>
  </bookViews>
  <sheets>
    <sheet name="⑤(1.111)くり上がり" sheetId="1" r:id="rId1"/>
  </sheets>
  <definedNames>
    <definedName name="go" localSheetId="0">INDIRECT('⑤(1.111)くり上がり'!$AG$40)</definedName>
    <definedName name="hati" localSheetId="0">INDIRECT('⑤(1.111)くり上がり'!$AG$43)</definedName>
    <definedName name="hati">INDIRECT(#REF!)</definedName>
    <definedName name="hatihati">INDIRECT(#REF!)</definedName>
    <definedName name="iti" localSheetId="0">INDIRECT('⑤(1.111)くり上がり'!$AG$36)</definedName>
    <definedName name="iti">INDIRECT(#REF!)</definedName>
    <definedName name="itit">INDIRECT(#REF!)</definedName>
    <definedName name="ju" localSheetId="0">INDIRECT('⑤(1.111)くり上がり'!$AG$45)</definedName>
    <definedName name="ju">INDIRECT(#REF!)</definedName>
    <definedName name="juiti" localSheetId="0">INDIRECT('⑤(1.111)くり上がり'!$AG$46)</definedName>
    <definedName name="juiti">INDIRECT(#REF!)</definedName>
    <definedName name="juni" localSheetId="0">INDIRECT('⑤(1.111)くり上がり'!$AG$47)</definedName>
    <definedName name="juni">INDIRECT(#REF!)</definedName>
    <definedName name="ku" localSheetId="0">INDIRECT('⑤(1.111)くり上がり'!$AG$44)</definedName>
    <definedName name="ku">INDIRECT(#REF!)</definedName>
    <definedName name="nana" localSheetId="0">INDIRECT('⑤(1.111)くり上がり'!$AG$42)</definedName>
    <definedName name="nana">INDIRECT(#REF!)</definedName>
    <definedName name="ni" localSheetId="0">INDIRECT('⑤(1.111)くり上がり'!$AG$37)</definedName>
    <definedName name="ni">INDIRECT(#REF!)</definedName>
    <definedName name="NO">'⑤(1.111)くり上がり'!$AC$40</definedName>
    <definedName name="OK">#REF!</definedName>
    <definedName name="OKA">'⑤(1.111)くり上がり'!$AC$45</definedName>
    <definedName name="OKB">'⑤(1.111)くり上がり'!$AC$46</definedName>
    <definedName name="OKC">'⑤(1.111)くり上がり'!$AC$47</definedName>
    <definedName name="_xlnm.Print_Area" localSheetId="0">'⑤(1.111)くり上がり'!$A$1:$AA$62</definedName>
    <definedName name="roku" localSheetId="0">INDIRECT('⑤(1.111)くり上がり'!$AG$41)</definedName>
    <definedName name="roku">INDIRECT(#REF!)</definedName>
    <definedName name="san" localSheetId="0">INDIRECT('⑤(1.111)くり上がり'!$AG$38)</definedName>
    <definedName name="san">INDIRECT(#REF!)</definedName>
    <definedName name="si" localSheetId="0">INDIRECT('⑤(1.111)くり上がり'!$AG$39)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8" i="1" l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CG4" i="1"/>
  <c r="CG3" i="1"/>
  <c r="CH3" i="1" s="1"/>
  <c r="CG2" i="1"/>
  <c r="CG1" i="1"/>
  <c r="CU1" i="1"/>
  <c r="CU2" i="1"/>
  <c r="CU3" i="1"/>
  <c r="CU4" i="1"/>
  <c r="CU5" i="1"/>
  <c r="CU6" i="1"/>
  <c r="CU7" i="1"/>
  <c r="CU8" i="1"/>
  <c r="CU9" i="1"/>
  <c r="CU10" i="1"/>
  <c r="CU11" i="1"/>
  <c r="CU12" i="1"/>
  <c r="CU13" i="1"/>
  <c r="CU14" i="1"/>
  <c r="CU15" i="1"/>
  <c r="CU16" i="1"/>
  <c r="CU17" i="1"/>
  <c r="CU18" i="1"/>
  <c r="CU19" i="1"/>
  <c r="CU20" i="1"/>
  <c r="CU21" i="1"/>
  <c r="CU22" i="1"/>
  <c r="CU23" i="1"/>
  <c r="CU24" i="1"/>
  <c r="CU25" i="1"/>
  <c r="CU26" i="1"/>
  <c r="CU27" i="1"/>
  <c r="CU28" i="1"/>
  <c r="CU29" i="1"/>
  <c r="CU30" i="1"/>
  <c r="CU31" i="1"/>
  <c r="CU32" i="1"/>
  <c r="CU33" i="1"/>
  <c r="CU34" i="1"/>
  <c r="CU35" i="1"/>
  <c r="CU36" i="1"/>
  <c r="CU37" i="1"/>
  <c r="CU38" i="1"/>
  <c r="CU39" i="1"/>
  <c r="CU40" i="1"/>
  <c r="CU41" i="1"/>
  <c r="CU42" i="1"/>
  <c r="CU43" i="1"/>
  <c r="CU44" i="1"/>
  <c r="CU45" i="1"/>
  <c r="CU46" i="1"/>
  <c r="CU47" i="1"/>
  <c r="CU48" i="1"/>
  <c r="CU49" i="1"/>
  <c r="CU50" i="1"/>
  <c r="CU51" i="1"/>
  <c r="CU52" i="1"/>
  <c r="CU53" i="1"/>
  <c r="DB54" i="1"/>
  <c r="DB53" i="1"/>
  <c r="DB52" i="1"/>
  <c r="DB51" i="1"/>
  <c r="DB50" i="1"/>
  <c r="DB49" i="1"/>
  <c r="DB48" i="1"/>
  <c r="DB47" i="1"/>
  <c r="DB46" i="1"/>
  <c r="DB45" i="1"/>
  <c r="DB44" i="1"/>
  <c r="DB43" i="1"/>
  <c r="DB42" i="1"/>
  <c r="DB41" i="1"/>
  <c r="DB40" i="1"/>
  <c r="DB39" i="1"/>
  <c r="DB38" i="1"/>
  <c r="DB37" i="1"/>
  <c r="DB36" i="1"/>
  <c r="DB35" i="1"/>
  <c r="DB34" i="1"/>
  <c r="DB33" i="1"/>
  <c r="DB32" i="1"/>
  <c r="DB31" i="1"/>
  <c r="DB30" i="1"/>
  <c r="DB29" i="1"/>
  <c r="DB28" i="1"/>
  <c r="DB27" i="1"/>
  <c r="DB26" i="1"/>
  <c r="DB25" i="1"/>
  <c r="DB24" i="1"/>
  <c r="DB23" i="1"/>
  <c r="DB22" i="1"/>
  <c r="DB21" i="1"/>
  <c r="DB20" i="1"/>
  <c r="DB19" i="1"/>
  <c r="DB18" i="1"/>
  <c r="DB17" i="1"/>
  <c r="DB16" i="1"/>
  <c r="DB15" i="1"/>
  <c r="DB14" i="1"/>
  <c r="DB13" i="1"/>
  <c r="DB12" i="1"/>
  <c r="DB11" i="1"/>
  <c r="DB10" i="1"/>
  <c r="DB9" i="1"/>
  <c r="DB8" i="1"/>
  <c r="DB7" i="1"/>
  <c r="DB6" i="1"/>
  <c r="DB5" i="1"/>
  <c r="DB4" i="1"/>
  <c r="DB3" i="1"/>
  <c r="DB2" i="1"/>
  <c r="DB1" i="1"/>
  <c r="CH11" i="1" l="1"/>
  <c r="CH7" i="1"/>
  <c r="CH15" i="1"/>
  <c r="CH4" i="1"/>
  <c r="CH8" i="1"/>
  <c r="CH12" i="1"/>
  <c r="CH16" i="1"/>
  <c r="CH1" i="1"/>
  <c r="CH5" i="1"/>
  <c r="CH9" i="1"/>
  <c r="CH13" i="1"/>
  <c r="CH17" i="1"/>
  <c r="CH2" i="1"/>
  <c r="CH6" i="1"/>
  <c r="CH10" i="1"/>
  <c r="CH14" i="1"/>
  <c r="CH18" i="1"/>
  <c r="CV46" i="1"/>
  <c r="CV38" i="1"/>
  <c r="CV22" i="1"/>
  <c r="CV14" i="1"/>
  <c r="CV6" i="1"/>
  <c r="CV30" i="1"/>
  <c r="CV40" i="1"/>
  <c r="CV32" i="1"/>
  <c r="CV16" i="1"/>
  <c r="CV8" i="1"/>
  <c r="CV2" i="1"/>
  <c r="CV48" i="1"/>
  <c r="CV24" i="1"/>
  <c r="CV42" i="1"/>
  <c r="CV34" i="1"/>
  <c r="CV18" i="1"/>
  <c r="CV10" i="1"/>
  <c r="CV52" i="1"/>
  <c r="CV44" i="1"/>
  <c r="CV36" i="1"/>
  <c r="CV28" i="1"/>
  <c r="CV20" i="1"/>
  <c r="CV12" i="1"/>
  <c r="CV4" i="1"/>
  <c r="CV31" i="1"/>
  <c r="CV50" i="1"/>
  <c r="CV26" i="1"/>
  <c r="CV53" i="1"/>
  <c r="CV49" i="1"/>
  <c r="CV41" i="1"/>
  <c r="CV37" i="1"/>
  <c r="CV35" i="1"/>
  <c r="CV33" i="1"/>
  <c r="CV29" i="1"/>
  <c r="CV27" i="1"/>
  <c r="CV25" i="1"/>
  <c r="CV23" i="1"/>
  <c r="CV21" i="1"/>
  <c r="CV19" i="1"/>
  <c r="CV17" i="1"/>
  <c r="CV15" i="1"/>
  <c r="CV13" i="1"/>
  <c r="CV11" i="1"/>
  <c r="CV9" i="1"/>
  <c r="CV7" i="1"/>
  <c r="CV5" i="1"/>
  <c r="CV3" i="1"/>
  <c r="CV1" i="1"/>
  <c r="DC3" i="1"/>
  <c r="DC7" i="1"/>
  <c r="CV51" i="1"/>
  <c r="CV47" i="1"/>
  <c r="CV45" i="1"/>
  <c r="CV43" i="1"/>
  <c r="CV39" i="1"/>
  <c r="DC19" i="1"/>
  <c r="DC31" i="1"/>
  <c r="DC47" i="1"/>
  <c r="DC4" i="1"/>
  <c r="DC8" i="1"/>
  <c r="DC12" i="1"/>
  <c r="DC16" i="1"/>
  <c r="DC20" i="1"/>
  <c r="DC24" i="1"/>
  <c r="DC28" i="1"/>
  <c r="DC32" i="1"/>
  <c r="DC36" i="1"/>
  <c r="DC40" i="1"/>
  <c r="DC44" i="1"/>
  <c r="DC48" i="1"/>
  <c r="DC52" i="1"/>
  <c r="DC11" i="1"/>
  <c r="DC27" i="1"/>
  <c r="DC39" i="1"/>
  <c r="DC51" i="1"/>
  <c r="DC1" i="1"/>
  <c r="DC5" i="1"/>
  <c r="DC9" i="1"/>
  <c r="DC13" i="1"/>
  <c r="DC17" i="1"/>
  <c r="DC21" i="1"/>
  <c r="DC25" i="1"/>
  <c r="DC29" i="1"/>
  <c r="DC33" i="1"/>
  <c r="DC37" i="1"/>
  <c r="DC41" i="1"/>
  <c r="DC45" i="1"/>
  <c r="DC49" i="1"/>
  <c r="DC53" i="1"/>
  <c r="DC15" i="1"/>
  <c r="DC23" i="1"/>
  <c r="DC35" i="1"/>
  <c r="DC43" i="1"/>
  <c r="DC2" i="1"/>
  <c r="DC6" i="1"/>
  <c r="DC10" i="1"/>
  <c r="DC14" i="1"/>
  <c r="DC18" i="1"/>
  <c r="DC22" i="1"/>
  <c r="DC26" i="1"/>
  <c r="DC30" i="1"/>
  <c r="DC34" i="1"/>
  <c r="DC38" i="1"/>
  <c r="DC42" i="1"/>
  <c r="DC46" i="1"/>
  <c r="DC50" i="1"/>
  <c r="DC54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CN81" i="1" l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DI45" i="1"/>
  <c r="CN45" i="1"/>
  <c r="DI44" i="1"/>
  <c r="CN44" i="1"/>
  <c r="DI43" i="1"/>
  <c r="CN43" i="1"/>
  <c r="DI42" i="1"/>
  <c r="CN42" i="1"/>
  <c r="DI41" i="1"/>
  <c r="CN41" i="1"/>
  <c r="DI40" i="1"/>
  <c r="CN40" i="1"/>
  <c r="DI39" i="1"/>
  <c r="CN39" i="1"/>
  <c r="DI38" i="1"/>
  <c r="CN38" i="1"/>
  <c r="DI37" i="1"/>
  <c r="CN37" i="1"/>
  <c r="DI36" i="1"/>
  <c r="CN36" i="1"/>
  <c r="DI35" i="1"/>
  <c r="CN35" i="1"/>
  <c r="DI34" i="1"/>
  <c r="CN34" i="1"/>
  <c r="DI33" i="1"/>
  <c r="CN33" i="1"/>
  <c r="H33" i="1"/>
  <c r="B33" i="1"/>
  <c r="DI32" i="1"/>
  <c r="CN32" i="1"/>
  <c r="A32" i="1"/>
  <c r="DI31" i="1"/>
  <c r="CN31" i="1"/>
  <c r="DI30" i="1"/>
  <c r="CN30" i="1"/>
  <c r="W30" i="1"/>
  <c r="W61" i="1" s="1"/>
  <c r="N30" i="1"/>
  <c r="N61" i="1" s="1"/>
  <c r="E30" i="1"/>
  <c r="E61" i="1" s="1"/>
  <c r="DI29" i="1"/>
  <c r="CN29" i="1"/>
  <c r="DI28" i="1"/>
  <c r="CN28" i="1"/>
  <c r="DI27" i="1"/>
  <c r="CN27" i="1"/>
  <c r="DI26" i="1"/>
  <c r="CN26" i="1"/>
  <c r="DI25" i="1"/>
  <c r="CN25" i="1"/>
  <c r="DI24" i="1"/>
  <c r="CN24" i="1"/>
  <c r="DI23" i="1"/>
  <c r="CN23" i="1"/>
  <c r="W23" i="1"/>
  <c r="W54" i="1" s="1"/>
  <c r="N23" i="1"/>
  <c r="N54" i="1" s="1"/>
  <c r="E23" i="1"/>
  <c r="E54" i="1" s="1"/>
  <c r="DI22" i="1"/>
  <c r="CN22" i="1"/>
  <c r="DI21" i="1"/>
  <c r="CN21" i="1"/>
  <c r="DI20" i="1"/>
  <c r="CN20" i="1"/>
  <c r="DI19" i="1"/>
  <c r="CN19" i="1"/>
  <c r="DI18" i="1"/>
  <c r="CN18" i="1"/>
  <c r="DI17" i="1"/>
  <c r="CN17" i="1"/>
  <c r="DI16" i="1"/>
  <c r="CN16" i="1"/>
  <c r="W16" i="1"/>
  <c r="W47" i="1" s="1"/>
  <c r="N16" i="1"/>
  <c r="N47" i="1" s="1"/>
  <c r="E16" i="1"/>
  <c r="E47" i="1" s="1"/>
  <c r="DI15" i="1"/>
  <c r="CN15" i="1"/>
  <c r="DI14" i="1"/>
  <c r="CN14" i="1"/>
  <c r="DI13" i="1"/>
  <c r="CN13" i="1"/>
  <c r="DI12" i="1"/>
  <c r="CN12" i="1"/>
  <c r="DI11" i="1"/>
  <c r="CN11" i="1"/>
  <c r="DI10" i="1"/>
  <c r="CN10" i="1"/>
  <c r="DI9" i="1"/>
  <c r="CN9" i="1"/>
  <c r="W9" i="1"/>
  <c r="W40" i="1" s="1"/>
  <c r="N9" i="1"/>
  <c r="N40" i="1" s="1"/>
  <c r="E9" i="1"/>
  <c r="E40" i="1" s="1"/>
  <c r="DI8" i="1"/>
  <c r="CN8" i="1"/>
  <c r="DI7" i="1"/>
  <c r="CN7" i="1"/>
  <c r="DI6" i="1"/>
  <c r="CN6" i="1"/>
  <c r="DI5" i="1"/>
  <c r="CN5" i="1"/>
  <c r="DI4" i="1"/>
  <c r="CN4" i="1"/>
  <c r="DI3" i="1"/>
  <c r="CN3" i="1"/>
  <c r="DI2" i="1"/>
  <c r="CN2" i="1"/>
  <c r="DI1" i="1"/>
  <c r="CN1" i="1"/>
  <c r="BX4" i="1" l="1"/>
  <c r="CO4" i="1"/>
  <c r="BN4" i="1" s="1"/>
  <c r="BI11" i="1"/>
  <c r="BT3" i="1"/>
  <c r="CO2" i="1"/>
  <c r="BN2" i="1" s="1"/>
  <c r="BJ3" i="1"/>
  <c r="DJ3" i="1"/>
  <c r="CD3" i="1" s="1"/>
  <c r="BJ7" i="1"/>
  <c r="DJ7" i="1"/>
  <c r="CD7" i="1" s="1"/>
  <c r="BT2" i="1"/>
  <c r="CO3" i="1"/>
  <c r="BO3" i="1" s="1"/>
  <c r="BI4" i="1"/>
  <c r="BX5" i="1"/>
  <c r="CO13" i="1"/>
  <c r="BI2" i="1"/>
  <c r="DJ2" i="1"/>
  <c r="CC2" i="1" s="1"/>
  <c r="BX3" i="1"/>
  <c r="BJ6" i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CO15" i="1"/>
  <c r="CO62" i="1"/>
  <c r="CO65" i="1"/>
  <c r="CO68" i="1"/>
  <c r="CO71" i="1"/>
  <c r="CO74" i="1"/>
  <c r="CO77" i="1"/>
  <c r="CO80" i="1"/>
  <c r="DJ1" i="1"/>
  <c r="DJ4" i="1"/>
  <c r="DJ9" i="1"/>
  <c r="CO42" i="1"/>
  <c r="DJ19" i="1"/>
  <c r="CO63" i="1"/>
  <c r="CO66" i="1"/>
  <c r="CO69" i="1"/>
  <c r="CO72" i="1"/>
  <c r="CO75" i="1"/>
  <c r="CO78" i="1"/>
  <c r="CO81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CO5" i="1"/>
  <c r="DJ5" i="1"/>
  <c r="CO6" i="1"/>
  <c r="DJ11" i="1"/>
  <c r="DJ12" i="1"/>
  <c r="DJ16" i="1"/>
  <c r="CO20" i="1"/>
  <c r="CO22" i="1"/>
  <c r="CO23" i="1"/>
  <c r="DJ45" i="1"/>
  <c r="CO29" i="1"/>
  <c r="CO61" i="1"/>
  <c r="CO64" i="1"/>
  <c r="CO67" i="1"/>
  <c r="CO70" i="1"/>
  <c r="CO73" i="1"/>
  <c r="CO76" i="1"/>
  <c r="CO79" i="1"/>
  <c r="CO1" i="1"/>
  <c r="DJ8" i="1"/>
  <c r="CO10" i="1"/>
  <c r="CO14" i="1"/>
  <c r="CO17" i="1"/>
  <c r="CO18" i="1"/>
  <c r="CO19" i="1"/>
  <c r="DJ21" i="1"/>
  <c r="CO28" i="1"/>
  <c r="DJ39" i="1"/>
  <c r="DJ43" i="1"/>
  <c r="DJ44" i="1"/>
  <c r="CO45" i="1"/>
  <c r="DJ25" i="1"/>
  <c r="DJ30" i="1"/>
  <c r="DJ31" i="1"/>
  <c r="CO39" i="1"/>
  <c r="DJ40" i="1"/>
  <c r="DJ41" i="1"/>
  <c r="CO43" i="1"/>
  <c r="CO44" i="1"/>
  <c r="DJ23" i="1"/>
  <c r="CO25" i="1"/>
  <c r="DJ28" i="1"/>
  <c r="DJ29" i="1"/>
  <c r="CO30" i="1"/>
  <c r="CO31" i="1"/>
  <c r="CO40" i="1"/>
  <c r="CO41" i="1"/>
  <c r="DJ42" i="1"/>
  <c r="CO54" i="1"/>
  <c r="CO55" i="1"/>
  <c r="CO56" i="1"/>
  <c r="CO59" i="1"/>
  <c r="CO53" i="1"/>
  <c r="CO57" i="1"/>
  <c r="CO58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<sst xmlns="http://schemas.openxmlformats.org/spreadsheetml/2006/main" count="138" uniqueCount="60">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</sst>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2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2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2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2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2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5" t="s">
        <v>59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6">
        <v>1</v>
      </c>
      <c r="Z1" s="66"/>
      <c r="AA1" s="1"/>
      <c r="AE1" s="3" t="s">
        <v>0</v>
      </c>
      <c r="AF1" s="4">
        <f ca="1">BI1*10000+BN1*1000+BS1*100+BX1*10+CC1</f>
        <v>7676</v>
      </c>
      <c r="AG1" s="4" t="s">
        <v>1</v>
      </c>
      <c r="AH1" s="4">
        <f ca="1">BJ1*10000+BO1*1000+BT1*100+BY1*10+CD1</f>
        <v>5545</v>
      </c>
      <c r="AI1" s="4" t="s">
        <v>2</v>
      </c>
      <c r="AJ1" s="4">
        <f ca="1">AF1+AH1</f>
        <v>13221</v>
      </c>
      <c r="AL1" s="4">
        <f ca="1">BI1</f>
        <v>0</v>
      </c>
      <c r="AM1" s="4">
        <f ca="1">BN1</f>
        <v>7</v>
      </c>
      <c r="AN1" s="4" t="s">
        <v>3</v>
      </c>
      <c r="AO1" s="4">
        <f ca="1">BS1</f>
        <v>6</v>
      </c>
      <c r="AP1" s="4">
        <f ca="1">BX1</f>
        <v>7</v>
      </c>
      <c r="AQ1" s="4">
        <f ca="1">CC1</f>
        <v>6</v>
      </c>
      <c r="AR1" s="4" t="s">
        <v>1</v>
      </c>
      <c r="AS1" s="4">
        <f ca="1">BJ1</f>
        <v>0</v>
      </c>
      <c r="AT1" s="4">
        <f ca="1">BO1</f>
        <v>5</v>
      </c>
      <c r="AU1" s="4" t="s">
        <v>3</v>
      </c>
      <c r="AV1" s="4">
        <f ca="1">BT1</f>
        <v>5</v>
      </c>
      <c r="AW1" s="4">
        <f ca="1">BY1</f>
        <v>4</v>
      </c>
      <c r="AX1" s="4">
        <f ca="1">CD1</f>
        <v>5</v>
      </c>
      <c r="AY1" s="4" t="s">
        <v>4</v>
      </c>
      <c r="AZ1" s="4">
        <f ca="1">MOD(ROUNDDOWN(AJ1/10000,0),10)</f>
        <v>1</v>
      </c>
      <c r="BA1" s="4">
        <f ca="1">MOD(ROUNDDOWN(AJ1/1000,0),10)</f>
        <v>3</v>
      </c>
      <c r="BB1" s="4" t="s">
        <v>3</v>
      </c>
      <c r="BC1" s="4">
        <f ca="1">MOD(ROUNDDOWN(AJ1/100,0),10)</f>
        <v>2</v>
      </c>
      <c r="BD1" s="4">
        <f ca="1">MOD(ROUNDDOWN(AJ1/10,0),10)</f>
        <v>2</v>
      </c>
      <c r="BE1" s="4">
        <f ca="1">MOD(ROUNDDOWN(AJ1/1,0),10)</f>
        <v>1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7</v>
      </c>
      <c r="BO1" s="6">
        <f ca="1">VLOOKUP($CO1,$CQ$1:$CS$100,3,FALSE)</f>
        <v>5</v>
      </c>
      <c r="BP1" s="7"/>
      <c r="BQ1" s="5" t="s">
        <v>7</v>
      </c>
      <c r="BR1" s="4">
        <v>1</v>
      </c>
      <c r="BS1" s="8">
        <f t="shared" ref="BS1:BS10" ca="1" si="0">VLOOKUP($CV1,$CX$1:$CZ$100,2,FALSE)</f>
        <v>6</v>
      </c>
      <c r="BT1" s="8">
        <f t="shared" ref="BT1:BT10" ca="1" si="1">VLOOKUP($CV1,$CX$1:$CZ$100,3,FALSE)</f>
        <v>5</v>
      </c>
      <c r="BU1" s="9"/>
      <c r="BV1" s="5" t="s">
        <v>8</v>
      </c>
      <c r="BW1" s="4">
        <v>1</v>
      </c>
      <c r="BX1" s="8">
        <f t="shared" ref="BX1:BX10" ca="1" si="2">VLOOKUP($DC1,$DE$1:$DG$100,2,FALSE)</f>
        <v>7</v>
      </c>
      <c r="BY1" s="8">
        <f t="shared" ref="BY1:BY10" ca="1" si="3">VLOOKUP($DC1,$DE$1:$DG$100,3,FALSE)</f>
        <v>4</v>
      </c>
      <c r="BZ1" s="9"/>
      <c r="CA1" s="5" t="s">
        <v>9</v>
      </c>
      <c r="CB1" s="4">
        <v>1</v>
      </c>
      <c r="CC1" s="8">
        <f t="shared" ref="CC1:CC10" ca="1" si="4">VLOOKUP($DJ1,$DL$1:$DN$100,2,FALSE)</f>
        <v>6</v>
      </c>
      <c r="CD1" s="8">
        <f t="shared" ref="CD1:CD10" ca="1" si="5">VLOOKUP($DJ1,$DL$1:$DN$100,3,FALSE)</f>
        <v>5</v>
      </c>
      <c r="CE1" s="9"/>
      <c r="CF1" s="7"/>
      <c r="CG1" s="10">
        <f ca="1">RAND()</f>
        <v>0.1393289228715936</v>
      </c>
      <c r="CH1" s="11">
        <f ca="1">RANK(CG1,$CG$1:$CG$100,)</f>
        <v>18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0.26750067216270801</v>
      </c>
      <c r="CO1" s="11">
        <f ca="1">RANK(CN1,$CN$1:$CN$100,)</f>
        <v>59</v>
      </c>
      <c r="CP1" s="4"/>
      <c r="CQ1" s="4">
        <v>1</v>
      </c>
      <c r="CR1" s="4">
        <v>1</v>
      </c>
      <c r="CS1" s="4">
        <v>1</v>
      </c>
      <c r="CU1" s="10">
        <f ca="1">RAND()</f>
        <v>0.56160495121025211</v>
      </c>
      <c r="CV1" s="11">
        <f ca="1">RANK(CU1,$CU$1:$CU$100,)</f>
        <v>23</v>
      </c>
      <c r="CW1" s="4"/>
      <c r="CX1" s="4">
        <v>1</v>
      </c>
      <c r="CY1" s="4">
        <v>1</v>
      </c>
      <c r="CZ1" s="4">
        <v>8</v>
      </c>
      <c r="DA1" s="4"/>
      <c r="DB1" s="10">
        <f ca="1">RAND()</f>
        <v>0.43963225350698121</v>
      </c>
      <c r="DC1" s="11">
        <f ca="1">RANK(DB1,$DB$1:$DB$100,)</f>
        <v>31</v>
      </c>
      <c r="DD1" s="4"/>
      <c r="DE1" s="4">
        <v>1</v>
      </c>
      <c r="DF1" s="4">
        <v>0</v>
      </c>
      <c r="DG1" s="4">
        <v>9</v>
      </c>
      <c r="DI1" s="10">
        <f ca="1">RAND()</f>
        <v>0.65983024587471095</v>
      </c>
      <c r="DJ1" s="11">
        <f ca="1">RANK(DI1,$DI$1:$DI$100,)</f>
        <v>17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67" t="s">
        <v>10</v>
      </c>
      <c r="C2" s="68"/>
      <c r="D2" s="68"/>
      <c r="E2" s="68"/>
      <c r="F2" s="68"/>
      <c r="G2" s="69"/>
      <c r="H2" s="70" t="s">
        <v>11</v>
      </c>
      <c r="I2" s="71"/>
      <c r="J2" s="71"/>
      <c r="K2" s="71"/>
      <c r="L2" s="72"/>
      <c r="M2" s="73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  <c r="AE2" s="2" t="s">
        <v>12</v>
      </c>
      <c r="AF2" s="4">
        <f t="shared" ref="AF2:AF12" ca="1" si="6">BI2*10000+BN2*1000+BS2*100+BX2*10+CC2</f>
        <v>1768</v>
      </c>
      <c r="AG2" s="4" t="s">
        <v>1</v>
      </c>
      <c r="AH2" s="4">
        <f t="shared" ref="AH2:AH12" ca="1" si="7">BJ2*10000+BO2*1000+BT2*100+BY2*10+CD2</f>
        <v>9555</v>
      </c>
      <c r="AI2" s="4" t="s">
        <v>13</v>
      </c>
      <c r="AJ2" s="4">
        <f t="shared" ref="AJ2:AJ12" ca="1" si="8">AF2+AH2</f>
        <v>11323</v>
      </c>
      <c r="AL2" s="4">
        <f t="shared" ref="AL2:AL12" ca="1" si="9">BI2</f>
        <v>0</v>
      </c>
      <c r="AM2" s="4">
        <f t="shared" ref="AM2:AM12" ca="1" si="10">BN2</f>
        <v>1</v>
      </c>
      <c r="AN2" s="4" t="s">
        <v>3</v>
      </c>
      <c r="AO2" s="4">
        <f t="shared" ref="AO2:AO12" ca="1" si="11">BS2</f>
        <v>7</v>
      </c>
      <c r="AP2" s="4">
        <f t="shared" ref="AP2:AP12" ca="1" si="12">BX2</f>
        <v>6</v>
      </c>
      <c r="AQ2" s="4">
        <f t="shared" ref="AQ2:AQ12" ca="1" si="13">CC2</f>
        <v>8</v>
      </c>
      <c r="AR2" s="4" t="s">
        <v>14</v>
      </c>
      <c r="AS2" s="4">
        <f t="shared" ref="AS2:AS12" ca="1" si="14">BJ2</f>
        <v>0</v>
      </c>
      <c r="AT2" s="4">
        <f t="shared" ref="AT2:AT12" ca="1" si="15">BO2</f>
        <v>9</v>
      </c>
      <c r="AU2" s="4" t="s">
        <v>15</v>
      </c>
      <c r="AV2" s="4">
        <f t="shared" ref="AV2:AV12" ca="1" si="16">BT2</f>
        <v>5</v>
      </c>
      <c r="AW2" s="4">
        <f t="shared" ref="AW2:AW12" ca="1" si="17">BY2</f>
        <v>5</v>
      </c>
      <c r="AX2" s="4">
        <f t="shared" ref="AX2:AX12" ca="1" si="18">CD2</f>
        <v>5</v>
      </c>
      <c r="AY2" s="4" t="s">
        <v>13</v>
      </c>
      <c r="AZ2" s="4">
        <f t="shared" ref="AZ2:AZ12" ca="1" si="19">MOD(ROUNDDOWN(AJ2/10000,0),10)</f>
        <v>1</v>
      </c>
      <c r="BA2" s="4">
        <f t="shared" ref="BA2:BA12" ca="1" si="20">MOD(ROUNDDOWN(AJ2/1000,0),10)</f>
        <v>1</v>
      </c>
      <c r="BB2" s="4" t="s">
        <v>15</v>
      </c>
      <c r="BC2" s="4">
        <f t="shared" ref="BC2:BC12" ca="1" si="21">MOD(ROUNDDOWN(AJ2/100,0),10)</f>
        <v>3</v>
      </c>
      <c r="BD2" s="4">
        <f t="shared" ref="BD2:BD12" ca="1" si="22">MOD(ROUNDDOWN(AJ2/10,0),10)</f>
        <v>2</v>
      </c>
      <c r="BE2" s="4">
        <f t="shared" ref="BE2:BE12" ca="1" si="23">MOD(ROUNDDOWN(AJ2/1,0),10)</f>
        <v>3</v>
      </c>
      <c r="BH2" s="4">
        <v>2</v>
      </c>
      <c r="BI2" s="6">
        <f t="shared" ref="BI2:BI12" ca="1" si="24">VLOOKUP($CH2,$CJ$1:$CL$100,2,FALSE)</f>
        <v>0</v>
      </c>
      <c r="BJ2" s="6">
        <f t="shared" ref="BJ2:BJ12" ca="1" si="25">VLOOKUP($CH2,$CJ$1:$CL$100,3,FALSE)</f>
        <v>0</v>
      </c>
      <c r="BK2" s="7"/>
      <c r="BM2" s="4">
        <v>2</v>
      </c>
      <c r="BN2" s="6">
        <f t="shared" ref="BN2:BN12" ca="1" si="26">VLOOKUP($CO2,$CQ$1:$CS$100,2,FALSE)</f>
        <v>1</v>
      </c>
      <c r="BO2" s="6">
        <f t="shared" ref="BO2:BO12" ca="1" si="27">VLOOKUP($CO2,$CQ$1:$CS$100,3,FALSE)</f>
        <v>9</v>
      </c>
      <c r="BP2" s="7"/>
      <c r="BR2" s="4">
        <v>2</v>
      </c>
      <c r="BS2" s="8">
        <f t="shared" ca="1" si="0"/>
        <v>7</v>
      </c>
      <c r="BT2" s="8">
        <f t="shared" ca="1" si="1"/>
        <v>5</v>
      </c>
      <c r="BU2" s="9"/>
      <c r="BW2" s="4">
        <v>2</v>
      </c>
      <c r="BX2" s="8">
        <f t="shared" ca="1" si="2"/>
        <v>6</v>
      </c>
      <c r="BY2" s="8">
        <f t="shared" ca="1" si="3"/>
        <v>5</v>
      </c>
      <c r="BZ2" s="9"/>
      <c r="CB2" s="4">
        <v>2</v>
      </c>
      <c r="CC2" s="8">
        <f t="shared" ca="1" si="4"/>
        <v>8</v>
      </c>
      <c r="CD2" s="8">
        <f t="shared" ca="1" si="5"/>
        <v>5</v>
      </c>
      <c r="CE2" s="9"/>
      <c r="CF2" s="7"/>
      <c r="CG2" s="10">
        <f t="shared" ref="CG2:CG18" ca="1" si="28">RAND()</f>
        <v>0.59184091530287153</v>
      </c>
      <c r="CH2" s="11">
        <f t="shared" ref="CH2:CH18" ca="1" si="29">RANK(CG2,$CG$1:$CG$100,)</f>
        <v>8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0.90576448498215911</v>
      </c>
      <c r="CO2" s="11">
        <f t="shared" ref="CO2:CO65" ca="1" si="31">RANK(CN2,$CN$1:$CN$100,)</f>
        <v>9</v>
      </c>
      <c r="CP2" s="4"/>
      <c r="CQ2" s="4">
        <v>2</v>
      </c>
      <c r="CR2" s="4">
        <v>1</v>
      </c>
      <c r="CS2" s="4">
        <v>2</v>
      </c>
      <c r="CU2" s="10">
        <f t="shared" ref="CU2:CU53" ca="1" si="32">RAND()</f>
        <v>0.35793245056525747</v>
      </c>
      <c r="CV2" s="11">
        <f t="shared" ref="CV2:CV53" ca="1" si="33">RANK(CU2,$CU$1:$CU$100,)</f>
        <v>31</v>
      </c>
      <c r="CW2" s="4"/>
      <c r="CX2" s="4">
        <v>2</v>
      </c>
      <c r="CY2" s="4">
        <v>1</v>
      </c>
      <c r="CZ2" s="4">
        <v>9</v>
      </c>
      <c r="DB2" s="10">
        <f t="shared" ref="DB2:DB54" ca="1" si="34">RAND()</f>
        <v>0.56494344778699712</v>
      </c>
      <c r="DC2" s="11">
        <f t="shared" ref="DC2:DC54" ca="1" si="35">RANK(DB2,$DB$1:$DB$100,)</f>
        <v>24</v>
      </c>
      <c r="DD2" s="4"/>
      <c r="DE2" s="4">
        <v>2</v>
      </c>
      <c r="DF2" s="4">
        <v>1</v>
      </c>
      <c r="DG2" s="4">
        <v>8</v>
      </c>
      <c r="DI2" s="10">
        <f t="shared" ref="DI2:DI45" ca="1" si="36">RAND()</f>
        <v>0.29554073568155859</v>
      </c>
      <c r="DJ2" s="11">
        <f t="shared" ref="DJ2:DJ45" ca="1" si="37">RANK(DI2,$DI$1:$DI$100,)</f>
        <v>32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6"/>
        <v>9887</v>
      </c>
      <c r="AG3" s="4" t="s">
        <v>1</v>
      </c>
      <c r="AH3" s="4">
        <f t="shared" ca="1" si="7"/>
        <v>6679</v>
      </c>
      <c r="AI3" s="4" t="s">
        <v>13</v>
      </c>
      <c r="AJ3" s="4">
        <f t="shared" ca="1" si="8"/>
        <v>16566</v>
      </c>
      <c r="AL3" s="4">
        <f t="shared" ca="1" si="9"/>
        <v>0</v>
      </c>
      <c r="AM3" s="4">
        <f t="shared" ca="1" si="10"/>
        <v>9</v>
      </c>
      <c r="AN3" s="4" t="s">
        <v>17</v>
      </c>
      <c r="AO3" s="4">
        <f t="shared" ca="1" si="11"/>
        <v>8</v>
      </c>
      <c r="AP3" s="4">
        <f t="shared" ca="1" si="12"/>
        <v>8</v>
      </c>
      <c r="AQ3" s="4">
        <f t="shared" ca="1" si="13"/>
        <v>7</v>
      </c>
      <c r="AR3" s="4" t="s">
        <v>1</v>
      </c>
      <c r="AS3" s="4">
        <f t="shared" ca="1" si="14"/>
        <v>0</v>
      </c>
      <c r="AT3" s="4">
        <f t="shared" ca="1" si="15"/>
        <v>6</v>
      </c>
      <c r="AU3" s="4" t="s">
        <v>17</v>
      </c>
      <c r="AV3" s="4">
        <f t="shared" ca="1" si="16"/>
        <v>6</v>
      </c>
      <c r="AW3" s="4">
        <f t="shared" ca="1" si="17"/>
        <v>7</v>
      </c>
      <c r="AX3" s="4">
        <f t="shared" ca="1" si="18"/>
        <v>9</v>
      </c>
      <c r="AY3" s="4" t="s">
        <v>4</v>
      </c>
      <c r="AZ3" s="4">
        <f t="shared" ca="1" si="19"/>
        <v>1</v>
      </c>
      <c r="BA3" s="4">
        <f t="shared" ca="1" si="20"/>
        <v>6</v>
      </c>
      <c r="BB3" s="4" t="s">
        <v>3</v>
      </c>
      <c r="BC3" s="4">
        <f t="shared" ca="1" si="21"/>
        <v>5</v>
      </c>
      <c r="BD3" s="4">
        <f t="shared" ca="1" si="22"/>
        <v>6</v>
      </c>
      <c r="BE3" s="4">
        <f t="shared" ca="1" si="23"/>
        <v>6</v>
      </c>
      <c r="BH3" s="4">
        <v>3</v>
      </c>
      <c r="BI3" s="6">
        <f t="shared" ca="1" si="24"/>
        <v>0</v>
      </c>
      <c r="BJ3" s="6">
        <f t="shared" ca="1" si="25"/>
        <v>0</v>
      </c>
      <c r="BK3" s="7"/>
      <c r="BM3" s="4">
        <v>3</v>
      </c>
      <c r="BN3" s="6">
        <f t="shared" ca="1" si="26"/>
        <v>9</v>
      </c>
      <c r="BO3" s="6">
        <f t="shared" ca="1" si="27"/>
        <v>6</v>
      </c>
      <c r="BP3" s="7"/>
      <c r="BR3" s="4">
        <v>3</v>
      </c>
      <c r="BS3" s="8">
        <f t="shared" ca="1" si="0"/>
        <v>8</v>
      </c>
      <c r="BT3" s="8">
        <f t="shared" ca="1" si="1"/>
        <v>6</v>
      </c>
      <c r="BU3" s="9"/>
      <c r="BW3" s="4">
        <v>3</v>
      </c>
      <c r="BX3" s="8">
        <f t="shared" ca="1" si="2"/>
        <v>8</v>
      </c>
      <c r="BY3" s="8">
        <f t="shared" ca="1" si="3"/>
        <v>7</v>
      </c>
      <c r="BZ3" s="9"/>
      <c r="CB3" s="4">
        <v>3</v>
      </c>
      <c r="CC3" s="8">
        <f t="shared" ca="1" si="4"/>
        <v>7</v>
      </c>
      <c r="CD3" s="8">
        <f t="shared" ca="1" si="5"/>
        <v>9</v>
      </c>
      <c r="CE3" s="9"/>
      <c r="CF3" s="7"/>
      <c r="CG3" s="10">
        <f t="shared" ca="1" si="28"/>
        <v>0.19341266860112072</v>
      </c>
      <c r="CH3" s="11">
        <f t="shared" ca="1" si="29"/>
        <v>16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8.5452409348960146E-2</v>
      </c>
      <c r="CO3" s="11">
        <f t="shared" ca="1" si="31"/>
        <v>78</v>
      </c>
      <c r="CP3" s="4"/>
      <c r="CQ3" s="4">
        <v>3</v>
      </c>
      <c r="CR3" s="4">
        <v>1</v>
      </c>
      <c r="CS3" s="4">
        <v>3</v>
      </c>
      <c r="CU3" s="10">
        <f t="shared" ca="1" si="32"/>
        <v>0.21280271997657951</v>
      </c>
      <c r="CV3" s="11">
        <f t="shared" ca="1" si="33"/>
        <v>41</v>
      </c>
      <c r="CW3" s="4"/>
      <c r="CX3" s="4">
        <v>3</v>
      </c>
      <c r="CY3" s="4">
        <v>2</v>
      </c>
      <c r="CZ3" s="4">
        <v>7</v>
      </c>
      <c r="DB3" s="10">
        <f t="shared" ca="1" si="34"/>
        <v>0.19608594730321083</v>
      </c>
      <c r="DC3" s="11">
        <f t="shared" ca="1" si="35"/>
        <v>43</v>
      </c>
      <c r="DD3" s="4"/>
      <c r="DE3" s="4">
        <v>3</v>
      </c>
      <c r="DF3" s="4">
        <v>1</v>
      </c>
      <c r="DG3" s="4">
        <v>9</v>
      </c>
      <c r="DI3" s="10">
        <f t="shared" ca="1" si="36"/>
        <v>0.38989121774242697</v>
      </c>
      <c r="DJ3" s="11">
        <f t="shared" ca="1" si="37"/>
        <v>28</v>
      </c>
      <c r="DK3" s="4"/>
      <c r="DL3" s="4">
        <v>3</v>
      </c>
      <c r="DM3" s="4">
        <v>2</v>
      </c>
      <c r="DN3" s="4">
        <v>9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6"/>
        <v>4984</v>
      </c>
      <c r="AG4" s="4" t="s">
        <v>1</v>
      </c>
      <c r="AH4" s="4">
        <f t="shared" ca="1" si="7"/>
        <v>6369</v>
      </c>
      <c r="AI4" s="4" t="s">
        <v>4</v>
      </c>
      <c r="AJ4" s="4">
        <f t="shared" ca="1" si="8"/>
        <v>11353</v>
      </c>
      <c r="AL4" s="4">
        <f t="shared" ca="1" si="9"/>
        <v>0</v>
      </c>
      <c r="AM4" s="4">
        <f t="shared" ca="1" si="10"/>
        <v>4</v>
      </c>
      <c r="AN4" s="4" t="s">
        <v>3</v>
      </c>
      <c r="AO4" s="4">
        <f t="shared" ca="1" si="11"/>
        <v>9</v>
      </c>
      <c r="AP4" s="4">
        <f t="shared" ca="1" si="12"/>
        <v>8</v>
      </c>
      <c r="AQ4" s="4">
        <f t="shared" ca="1" si="13"/>
        <v>4</v>
      </c>
      <c r="AR4" s="4" t="s">
        <v>21</v>
      </c>
      <c r="AS4" s="4">
        <f t="shared" ca="1" si="14"/>
        <v>0</v>
      </c>
      <c r="AT4" s="4">
        <f t="shared" ca="1" si="15"/>
        <v>6</v>
      </c>
      <c r="AU4" s="4" t="s">
        <v>3</v>
      </c>
      <c r="AV4" s="4">
        <f t="shared" ca="1" si="16"/>
        <v>3</v>
      </c>
      <c r="AW4" s="4">
        <f t="shared" ca="1" si="17"/>
        <v>6</v>
      </c>
      <c r="AX4" s="4">
        <f t="shared" ca="1" si="18"/>
        <v>9</v>
      </c>
      <c r="AY4" s="4" t="s">
        <v>13</v>
      </c>
      <c r="AZ4" s="4">
        <f t="shared" ca="1" si="19"/>
        <v>1</v>
      </c>
      <c r="BA4" s="4">
        <f t="shared" ca="1" si="20"/>
        <v>1</v>
      </c>
      <c r="BB4" s="4" t="s">
        <v>3</v>
      </c>
      <c r="BC4" s="4">
        <f t="shared" ca="1" si="21"/>
        <v>3</v>
      </c>
      <c r="BD4" s="4">
        <f t="shared" ca="1" si="22"/>
        <v>5</v>
      </c>
      <c r="BE4" s="4">
        <f t="shared" ca="1" si="23"/>
        <v>3</v>
      </c>
      <c r="BH4" s="4">
        <v>4</v>
      </c>
      <c r="BI4" s="6">
        <f t="shared" ca="1" si="24"/>
        <v>0</v>
      </c>
      <c r="BJ4" s="6">
        <f t="shared" ca="1" si="25"/>
        <v>0</v>
      </c>
      <c r="BK4" s="7"/>
      <c r="BM4" s="4">
        <v>4</v>
      </c>
      <c r="BN4" s="6">
        <f t="shared" ca="1" si="26"/>
        <v>4</v>
      </c>
      <c r="BO4" s="6">
        <f t="shared" ca="1" si="27"/>
        <v>6</v>
      </c>
      <c r="BP4" s="7"/>
      <c r="BR4" s="4">
        <v>4</v>
      </c>
      <c r="BS4" s="8">
        <f t="shared" ca="1" si="0"/>
        <v>9</v>
      </c>
      <c r="BT4" s="8">
        <f t="shared" ca="1" si="1"/>
        <v>3</v>
      </c>
      <c r="BU4" s="9"/>
      <c r="BW4" s="4">
        <v>4</v>
      </c>
      <c r="BX4" s="8">
        <f t="shared" ca="1" si="2"/>
        <v>8</v>
      </c>
      <c r="BY4" s="8">
        <f t="shared" ca="1" si="3"/>
        <v>6</v>
      </c>
      <c r="BZ4" s="9"/>
      <c r="CB4" s="4">
        <v>4</v>
      </c>
      <c r="CC4" s="8">
        <f t="shared" ca="1" si="4"/>
        <v>4</v>
      </c>
      <c r="CD4" s="8">
        <f t="shared" ca="1" si="5"/>
        <v>9</v>
      </c>
      <c r="CE4" s="9"/>
      <c r="CF4" s="7"/>
      <c r="CG4" s="10">
        <f t="shared" ca="1" si="28"/>
        <v>0.8473985301194058</v>
      </c>
      <c r="CH4" s="11">
        <f t="shared" ca="1" si="29"/>
        <v>3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0.56174255539872575</v>
      </c>
      <c r="CO4" s="11">
        <f t="shared" ca="1" si="31"/>
        <v>33</v>
      </c>
      <c r="CP4" s="4"/>
      <c r="CQ4" s="4">
        <v>4</v>
      </c>
      <c r="CR4" s="4">
        <v>1</v>
      </c>
      <c r="CS4" s="4">
        <v>4</v>
      </c>
      <c r="CU4" s="10">
        <f t="shared" ca="1" si="32"/>
        <v>0.11231121800443966</v>
      </c>
      <c r="CV4" s="11">
        <f t="shared" ca="1" si="33"/>
        <v>47</v>
      </c>
      <c r="CW4" s="4"/>
      <c r="CX4" s="4">
        <v>4</v>
      </c>
      <c r="CY4" s="4">
        <v>2</v>
      </c>
      <c r="CZ4" s="4">
        <v>8</v>
      </c>
      <c r="DB4" s="10">
        <f t="shared" ca="1" si="34"/>
        <v>0.22000981317848789</v>
      </c>
      <c r="DC4" s="11">
        <f t="shared" ca="1" si="35"/>
        <v>42</v>
      </c>
      <c r="DD4" s="4"/>
      <c r="DE4" s="4">
        <v>4</v>
      </c>
      <c r="DF4" s="4">
        <v>2</v>
      </c>
      <c r="DG4" s="4">
        <v>7</v>
      </c>
      <c r="DI4" s="10">
        <f t="shared" ca="1" si="36"/>
        <v>0.7549599035289315</v>
      </c>
      <c r="DJ4" s="11">
        <f t="shared" ca="1" si="37"/>
        <v>10</v>
      </c>
      <c r="DK4" s="4"/>
      <c r="DL4" s="4">
        <v>4</v>
      </c>
      <c r="DM4" s="4">
        <v>3</v>
      </c>
      <c r="DN4" s="4">
        <v>7</v>
      </c>
    </row>
    <row r="5" spans="1:118" ht="48" customHeight="1" thickBot="1" x14ac:dyDescent="0.3">
      <c r="A5" s="19"/>
      <c r="B5" s="78" t="str">
        <f ca="1">$AF1/1000&amp;$AG1&amp;$AH1/1000&amp;$AI1</f>
        <v>7.676＋5.545＝</v>
      </c>
      <c r="C5" s="79"/>
      <c r="D5" s="79"/>
      <c r="E5" s="79"/>
      <c r="F5" s="79"/>
      <c r="G5" s="76">
        <f ca="1">$AJ1/1000</f>
        <v>13.221</v>
      </c>
      <c r="H5" s="77"/>
      <c r="I5" s="20"/>
      <c r="J5" s="19"/>
      <c r="K5" s="78" t="str">
        <f ca="1">$AF2/1000&amp;$AG2&amp;$AH2/1000&amp;$AI2</f>
        <v>1.768＋9.555＝</v>
      </c>
      <c r="L5" s="79"/>
      <c r="M5" s="79"/>
      <c r="N5" s="79"/>
      <c r="O5" s="79"/>
      <c r="P5" s="76">
        <f ca="1">$AJ2/1000</f>
        <v>11.323</v>
      </c>
      <c r="Q5" s="77"/>
      <c r="R5" s="21"/>
      <c r="S5" s="19"/>
      <c r="T5" s="78" t="str">
        <f ca="1">$AF3/1000&amp;$AG3&amp;$AH3/1000&amp;$AI3</f>
        <v>9.887＋6.679＝</v>
      </c>
      <c r="U5" s="79"/>
      <c r="V5" s="79"/>
      <c r="W5" s="79"/>
      <c r="X5" s="79"/>
      <c r="Y5" s="76">
        <f ca="1">$AJ3/1000</f>
        <v>16.565999999999999</v>
      </c>
      <c r="Z5" s="77"/>
      <c r="AA5" s="22"/>
      <c r="AE5" s="2" t="s">
        <v>22</v>
      </c>
      <c r="AF5" s="4">
        <f t="shared" ca="1" si="6"/>
        <v>6766</v>
      </c>
      <c r="AG5" s="4" t="s">
        <v>1</v>
      </c>
      <c r="AH5" s="4">
        <f t="shared" ca="1" si="7"/>
        <v>7846</v>
      </c>
      <c r="AI5" s="4" t="s">
        <v>13</v>
      </c>
      <c r="AJ5" s="4">
        <f t="shared" ca="1" si="8"/>
        <v>14612</v>
      </c>
      <c r="AL5" s="4">
        <f t="shared" ca="1" si="9"/>
        <v>0</v>
      </c>
      <c r="AM5" s="4">
        <f t="shared" ca="1" si="10"/>
        <v>6</v>
      </c>
      <c r="AN5" s="4" t="s">
        <v>3</v>
      </c>
      <c r="AO5" s="4">
        <f t="shared" ca="1" si="11"/>
        <v>7</v>
      </c>
      <c r="AP5" s="4">
        <f t="shared" ca="1" si="12"/>
        <v>6</v>
      </c>
      <c r="AQ5" s="4">
        <f t="shared" ca="1" si="13"/>
        <v>6</v>
      </c>
      <c r="AR5" s="4" t="s">
        <v>21</v>
      </c>
      <c r="AS5" s="4">
        <f t="shared" ca="1" si="14"/>
        <v>0</v>
      </c>
      <c r="AT5" s="4">
        <f t="shared" ca="1" si="15"/>
        <v>7</v>
      </c>
      <c r="AU5" s="4" t="s">
        <v>17</v>
      </c>
      <c r="AV5" s="4">
        <f t="shared" ca="1" si="16"/>
        <v>8</v>
      </c>
      <c r="AW5" s="4">
        <f t="shared" ca="1" si="17"/>
        <v>4</v>
      </c>
      <c r="AX5" s="4">
        <f t="shared" ca="1" si="18"/>
        <v>6</v>
      </c>
      <c r="AY5" s="4" t="s">
        <v>4</v>
      </c>
      <c r="AZ5" s="4">
        <f t="shared" ca="1" si="19"/>
        <v>1</v>
      </c>
      <c r="BA5" s="4">
        <f t="shared" ca="1" si="20"/>
        <v>4</v>
      </c>
      <c r="BB5" s="4" t="s">
        <v>17</v>
      </c>
      <c r="BC5" s="4">
        <f t="shared" ca="1" si="21"/>
        <v>6</v>
      </c>
      <c r="BD5" s="4">
        <f t="shared" ca="1" si="22"/>
        <v>1</v>
      </c>
      <c r="BE5" s="4">
        <f t="shared" ca="1" si="23"/>
        <v>2</v>
      </c>
      <c r="BH5" s="4">
        <v>5</v>
      </c>
      <c r="BI5" s="6">
        <f t="shared" ca="1" si="24"/>
        <v>0</v>
      </c>
      <c r="BJ5" s="6">
        <f t="shared" ca="1" si="25"/>
        <v>0</v>
      </c>
      <c r="BK5" s="7"/>
      <c r="BM5" s="4">
        <v>5</v>
      </c>
      <c r="BN5" s="6">
        <f t="shared" ca="1" si="26"/>
        <v>6</v>
      </c>
      <c r="BO5" s="6">
        <f t="shared" ca="1" si="27"/>
        <v>7</v>
      </c>
      <c r="BP5" s="7"/>
      <c r="BR5" s="4">
        <v>5</v>
      </c>
      <c r="BS5" s="8">
        <f t="shared" ca="1" si="0"/>
        <v>7</v>
      </c>
      <c r="BT5" s="8">
        <f t="shared" ca="1" si="1"/>
        <v>8</v>
      </c>
      <c r="BU5" s="9"/>
      <c r="BW5" s="4">
        <v>5</v>
      </c>
      <c r="BX5" s="8">
        <f t="shared" ca="1" si="2"/>
        <v>6</v>
      </c>
      <c r="BY5" s="8">
        <f t="shared" ca="1" si="3"/>
        <v>4</v>
      </c>
      <c r="BZ5" s="9"/>
      <c r="CB5" s="4">
        <v>5</v>
      </c>
      <c r="CC5" s="8">
        <f t="shared" ca="1" si="4"/>
        <v>6</v>
      </c>
      <c r="CD5" s="8">
        <f t="shared" ca="1" si="5"/>
        <v>6</v>
      </c>
      <c r="CE5" s="9"/>
      <c r="CF5" s="7"/>
      <c r="CG5" s="10">
        <f t="shared" ca="1" si="28"/>
        <v>0.57526346168796538</v>
      </c>
      <c r="CH5" s="11">
        <f t="shared" ca="1" si="29"/>
        <v>9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0.36237697967579308</v>
      </c>
      <c r="CO5" s="11">
        <f t="shared" ca="1" si="31"/>
        <v>52</v>
      </c>
      <c r="CP5" s="4"/>
      <c r="CQ5" s="4">
        <v>5</v>
      </c>
      <c r="CR5" s="4">
        <v>1</v>
      </c>
      <c r="CS5" s="4">
        <v>5</v>
      </c>
      <c r="CU5" s="10">
        <f t="shared" ca="1" si="32"/>
        <v>0.32514030168629493</v>
      </c>
      <c r="CV5" s="11">
        <f t="shared" ca="1" si="33"/>
        <v>34</v>
      </c>
      <c r="CW5" s="4"/>
      <c r="CX5" s="4">
        <v>5</v>
      </c>
      <c r="CY5" s="4">
        <v>2</v>
      </c>
      <c r="CZ5" s="4">
        <v>9</v>
      </c>
      <c r="DB5" s="10">
        <f t="shared" ca="1" si="34"/>
        <v>0.56894329897492912</v>
      </c>
      <c r="DC5" s="11">
        <f t="shared" ca="1" si="35"/>
        <v>23</v>
      </c>
      <c r="DD5" s="4"/>
      <c r="DE5" s="4">
        <v>5</v>
      </c>
      <c r="DF5" s="4">
        <v>2</v>
      </c>
      <c r="DG5" s="4">
        <v>8</v>
      </c>
      <c r="DI5" s="10">
        <f t="shared" ca="1" si="36"/>
        <v>0.63375420602144694</v>
      </c>
      <c r="DJ5" s="11">
        <f t="shared" ca="1" si="37"/>
        <v>18</v>
      </c>
      <c r="DK5" s="4"/>
      <c r="DL5" s="4">
        <v>5</v>
      </c>
      <c r="DM5" s="4">
        <v>3</v>
      </c>
      <c r="DN5" s="4">
        <v>8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6"/>
        <v>5849</v>
      </c>
      <c r="AG6" s="4" t="s">
        <v>1</v>
      </c>
      <c r="AH6" s="4">
        <f t="shared" ca="1" si="7"/>
        <v>5265</v>
      </c>
      <c r="AI6" s="4" t="s">
        <v>4</v>
      </c>
      <c r="AJ6" s="4">
        <f t="shared" ca="1" si="8"/>
        <v>11114</v>
      </c>
      <c r="AL6" s="4">
        <f t="shared" ca="1" si="9"/>
        <v>0</v>
      </c>
      <c r="AM6" s="4">
        <f t="shared" ca="1" si="10"/>
        <v>5</v>
      </c>
      <c r="AN6" s="4" t="s">
        <v>17</v>
      </c>
      <c r="AO6" s="4">
        <f t="shared" ca="1" si="11"/>
        <v>8</v>
      </c>
      <c r="AP6" s="4">
        <f t="shared" ca="1" si="12"/>
        <v>4</v>
      </c>
      <c r="AQ6" s="4">
        <f t="shared" ca="1" si="13"/>
        <v>9</v>
      </c>
      <c r="AR6" s="4" t="s">
        <v>21</v>
      </c>
      <c r="AS6" s="4">
        <f t="shared" ca="1" si="14"/>
        <v>0</v>
      </c>
      <c r="AT6" s="4">
        <f t="shared" ca="1" si="15"/>
        <v>5</v>
      </c>
      <c r="AU6" s="4" t="s">
        <v>17</v>
      </c>
      <c r="AV6" s="4">
        <f t="shared" ca="1" si="16"/>
        <v>2</v>
      </c>
      <c r="AW6" s="4">
        <f t="shared" ca="1" si="17"/>
        <v>6</v>
      </c>
      <c r="AX6" s="4">
        <f t="shared" ca="1" si="18"/>
        <v>5</v>
      </c>
      <c r="AY6" s="4" t="s">
        <v>13</v>
      </c>
      <c r="AZ6" s="4">
        <f t="shared" ca="1" si="19"/>
        <v>1</v>
      </c>
      <c r="BA6" s="4">
        <f t="shared" ca="1" si="20"/>
        <v>1</v>
      </c>
      <c r="BB6" s="4" t="s">
        <v>3</v>
      </c>
      <c r="BC6" s="4">
        <f t="shared" ca="1" si="21"/>
        <v>1</v>
      </c>
      <c r="BD6" s="4">
        <f t="shared" ca="1" si="22"/>
        <v>1</v>
      </c>
      <c r="BE6" s="4">
        <f t="shared" ca="1" si="23"/>
        <v>4</v>
      </c>
      <c r="BH6" s="4">
        <v>6</v>
      </c>
      <c r="BI6" s="6">
        <f t="shared" ca="1" si="24"/>
        <v>0</v>
      </c>
      <c r="BJ6" s="6">
        <f t="shared" ca="1" si="25"/>
        <v>0</v>
      </c>
      <c r="BK6" s="7"/>
      <c r="BM6" s="4">
        <v>6</v>
      </c>
      <c r="BN6" s="6">
        <f t="shared" ca="1" si="26"/>
        <v>5</v>
      </c>
      <c r="BO6" s="6">
        <f t="shared" ca="1" si="27"/>
        <v>5</v>
      </c>
      <c r="BP6" s="7"/>
      <c r="BR6" s="4">
        <v>6</v>
      </c>
      <c r="BS6" s="8">
        <f t="shared" ca="1" si="0"/>
        <v>8</v>
      </c>
      <c r="BT6" s="8">
        <f t="shared" ca="1" si="1"/>
        <v>2</v>
      </c>
      <c r="BU6" s="9"/>
      <c r="BW6" s="4">
        <v>6</v>
      </c>
      <c r="BX6" s="8">
        <f t="shared" ca="1" si="2"/>
        <v>4</v>
      </c>
      <c r="BY6" s="8">
        <f t="shared" ca="1" si="3"/>
        <v>6</v>
      </c>
      <c r="BZ6" s="9"/>
      <c r="CB6" s="4">
        <v>6</v>
      </c>
      <c r="CC6" s="8">
        <f t="shared" ca="1" si="4"/>
        <v>9</v>
      </c>
      <c r="CD6" s="8">
        <f t="shared" ca="1" si="5"/>
        <v>5</v>
      </c>
      <c r="CE6" s="9"/>
      <c r="CF6" s="7"/>
      <c r="CG6" s="10">
        <f t="shared" ca="1" si="28"/>
        <v>0.47821069387227999</v>
      </c>
      <c r="CH6" s="11">
        <f t="shared" ca="1" si="29"/>
        <v>12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0.52212022985340967</v>
      </c>
      <c r="CO6" s="11">
        <f t="shared" ca="1" si="31"/>
        <v>41</v>
      </c>
      <c r="CP6" s="4"/>
      <c r="CQ6" s="4">
        <v>6</v>
      </c>
      <c r="CR6" s="4">
        <v>1</v>
      </c>
      <c r="CS6" s="4">
        <v>6</v>
      </c>
      <c r="CU6" s="10">
        <f t="shared" ca="1" si="32"/>
        <v>0.2998165018779011</v>
      </c>
      <c r="CV6" s="11">
        <f t="shared" ca="1" si="33"/>
        <v>37</v>
      </c>
      <c r="CW6" s="4"/>
      <c r="CX6" s="4">
        <v>6</v>
      </c>
      <c r="CY6" s="4">
        <v>3</v>
      </c>
      <c r="CZ6" s="4">
        <v>6</v>
      </c>
      <c r="DB6" s="10">
        <f t="shared" ca="1" si="34"/>
        <v>0.77664864980614734</v>
      </c>
      <c r="DC6" s="11">
        <f t="shared" ca="1" si="35"/>
        <v>12</v>
      </c>
      <c r="DD6" s="4"/>
      <c r="DE6" s="4">
        <v>6</v>
      </c>
      <c r="DF6" s="4">
        <v>2</v>
      </c>
      <c r="DG6" s="4">
        <v>9</v>
      </c>
      <c r="DI6" s="10">
        <f t="shared" ca="1" si="36"/>
        <v>0.15409583408627403</v>
      </c>
      <c r="DJ6" s="11">
        <f t="shared" ca="1" si="37"/>
        <v>41</v>
      </c>
      <c r="DK6" s="4"/>
      <c r="DL6" s="4">
        <v>6</v>
      </c>
      <c r="DM6" s="4">
        <v>3</v>
      </c>
      <c r="DN6" s="4">
        <v>9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7</v>
      </c>
      <c r="E7" s="30" t="str">
        <f ca="1">IF(AND(F7=0,G7=0,H7=0),"",".")</f>
        <v>.</v>
      </c>
      <c r="F7" s="31">
        <f ca="1">$BS1</f>
        <v>6</v>
      </c>
      <c r="G7" s="31">
        <f ca="1">$BX1</f>
        <v>7</v>
      </c>
      <c r="H7" s="31">
        <f ca="1">$CC1</f>
        <v>6</v>
      </c>
      <c r="I7" s="27"/>
      <c r="J7" s="19"/>
      <c r="K7" s="28"/>
      <c r="L7" s="29">
        <f ca="1">$BI2</f>
        <v>0</v>
      </c>
      <c r="M7" s="30">
        <f ca="1">$BN2</f>
        <v>1</v>
      </c>
      <c r="N7" s="30" t="str">
        <f ca="1">IF(AND(O7=0,P7=0,Q7=0),"",".")</f>
        <v>.</v>
      </c>
      <c r="O7" s="31">
        <f ca="1">$BS2</f>
        <v>7</v>
      </c>
      <c r="P7" s="31">
        <f ca="1">$BX2</f>
        <v>6</v>
      </c>
      <c r="Q7" s="31">
        <f ca="1">$CC2</f>
        <v>8</v>
      </c>
      <c r="R7" s="27"/>
      <c r="S7" s="19"/>
      <c r="T7" s="28"/>
      <c r="U7" s="29">
        <f ca="1">$BI3</f>
        <v>0</v>
      </c>
      <c r="V7" s="30">
        <f ca="1">$BN3</f>
        <v>9</v>
      </c>
      <c r="W7" s="30" t="str">
        <f ca="1">IF(AND(X7=0,Y7=0,Z7=0),"",".")</f>
        <v>.</v>
      </c>
      <c r="X7" s="31">
        <f ca="1">$BS3</f>
        <v>8</v>
      </c>
      <c r="Y7" s="31">
        <f ca="1">$BX3</f>
        <v>8</v>
      </c>
      <c r="Z7" s="31">
        <f ca="1">$CC3</f>
        <v>7</v>
      </c>
      <c r="AA7" s="27"/>
      <c r="AE7" s="2" t="s">
        <v>24</v>
      </c>
      <c r="AF7" s="4">
        <f t="shared" ca="1" si="6"/>
        <v>7697</v>
      </c>
      <c r="AG7" s="4" t="s">
        <v>21</v>
      </c>
      <c r="AH7" s="4">
        <f t="shared" ca="1" si="7"/>
        <v>3438</v>
      </c>
      <c r="AI7" s="4" t="s">
        <v>4</v>
      </c>
      <c r="AJ7" s="4">
        <f t="shared" ca="1" si="8"/>
        <v>11135</v>
      </c>
      <c r="AL7" s="4">
        <f t="shared" ca="1" si="9"/>
        <v>0</v>
      </c>
      <c r="AM7" s="4">
        <f t="shared" ca="1" si="10"/>
        <v>7</v>
      </c>
      <c r="AN7" s="4" t="s">
        <v>3</v>
      </c>
      <c r="AO7" s="4">
        <f t="shared" ca="1" si="11"/>
        <v>6</v>
      </c>
      <c r="AP7" s="4">
        <f t="shared" ca="1" si="12"/>
        <v>9</v>
      </c>
      <c r="AQ7" s="4">
        <f t="shared" ca="1" si="13"/>
        <v>7</v>
      </c>
      <c r="AR7" s="4" t="s">
        <v>1</v>
      </c>
      <c r="AS7" s="4">
        <f t="shared" ca="1" si="14"/>
        <v>0</v>
      </c>
      <c r="AT7" s="4">
        <f t="shared" ca="1" si="15"/>
        <v>3</v>
      </c>
      <c r="AU7" s="4" t="s">
        <v>17</v>
      </c>
      <c r="AV7" s="4">
        <f t="shared" ca="1" si="16"/>
        <v>4</v>
      </c>
      <c r="AW7" s="4">
        <f t="shared" ca="1" si="17"/>
        <v>3</v>
      </c>
      <c r="AX7" s="4">
        <f t="shared" ca="1" si="18"/>
        <v>8</v>
      </c>
      <c r="AY7" s="4" t="s">
        <v>13</v>
      </c>
      <c r="AZ7" s="4">
        <f t="shared" ca="1" si="19"/>
        <v>1</v>
      </c>
      <c r="BA7" s="4">
        <f t="shared" ca="1" si="20"/>
        <v>1</v>
      </c>
      <c r="BB7" s="4" t="s">
        <v>3</v>
      </c>
      <c r="BC7" s="4">
        <f t="shared" ca="1" si="21"/>
        <v>1</v>
      </c>
      <c r="BD7" s="4">
        <f t="shared" ca="1" si="22"/>
        <v>3</v>
      </c>
      <c r="BE7" s="4">
        <f t="shared" ca="1" si="23"/>
        <v>5</v>
      </c>
      <c r="BH7" s="4">
        <v>7</v>
      </c>
      <c r="BI7" s="6">
        <f t="shared" ca="1" si="24"/>
        <v>0</v>
      </c>
      <c r="BJ7" s="6">
        <f t="shared" ca="1" si="25"/>
        <v>0</v>
      </c>
      <c r="BK7" s="7"/>
      <c r="BM7" s="4">
        <v>7</v>
      </c>
      <c r="BN7" s="6">
        <f t="shared" ca="1" si="26"/>
        <v>7</v>
      </c>
      <c r="BO7" s="6">
        <f t="shared" ca="1" si="27"/>
        <v>3</v>
      </c>
      <c r="BP7" s="7"/>
      <c r="BR7" s="4">
        <v>7</v>
      </c>
      <c r="BS7" s="8">
        <f t="shared" ca="1" si="0"/>
        <v>6</v>
      </c>
      <c r="BT7" s="8">
        <f t="shared" ca="1" si="1"/>
        <v>4</v>
      </c>
      <c r="BU7" s="9"/>
      <c r="BW7" s="4">
        <v>7</v>
      </c>
      <c r="BX7" s="8">
        <f t="shared" ca="1" si="2"/>
        <v>9</v>
      </c>
      <c r="BY7" s="8">
        <f t="shared" ca="1" si="3"/>
        <v>3</v>
      </c>
      <c r="BZ7" s="9"/>
      <c r="CB7" s="4">
        <v>7</v>
      </c>
      <c r="CC7" s="8">
        <f t="shared" ca="1" si="4"/>
        <v>7</v>
      </c>
      <c r="CD7" s="8">
        <f t="shared" ca="1" si="5"/>
        <v>8</v>
      </c>
      <c r="CE7" s="9"/>
      <c r="CF7" s="7"/>
      <c r="CG7" s="10">
        <f t="shared" ca="1" si="28"/>
        <v>0.76652170108218387</v>
      </c>
      <c r="CH7" s="11">
        <f t="shared" ca="1" si="29"/>
        <v>5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0.31674742271491918</v>
      </c>
      <c r="CO7" s="11">
        <f t="shared" ca="1" si="31"/>
        <v>57</v>
      </c>
      <c r="CP7" s="4"/>
      <c r="CQ7" s="4">
        <v>7</v>
      </c>
      <c r="CR7" s="4">
        <v>1</v>
      </c>
      <c r="CS7" s="4">
        <v>7</v>
      </c>
      <c r="CU7" s="10">
        <f t="shared" ca="1" si="32"/>
        <v>0.60276692281646238</v>
      </c>
      <c r="CV7" s="11">
        <f t="shared" ca="1" si="33"/>
        <v>22</v>
      </c>
      <c r="CW7" s="4"/>
      <c r="CX7" s="4">
        <v>7</v>
      </c>
      <c r="CY7" s="4">
        <v>3</v>
      </c>
      <c r="CZ7" s="4">
        <v>7</v>
      </c>
      <c r="DB7" s="10">
        <f t="shared" ca="1" si="34"/>
        <v>0.1382762243014336</v>
      </c>
      <c r="DC7" s="11">
        <f t="shared" ca="1" si="35"/>
        <v>48</v>
      </c>
      <c r="DD7" s="4"/>
      <c r="DE7" s="4">
        <v>7</v>
      </c>
      <c r="DF7" s="4">
        <v>3</v>
      </c>
      <c r="DG7" s="4">
        <v>6</v>
      </c>
      <c r="DI7" s="10">
        <f t="shared" ca="1" si="36"/>
        <v>0.39076124022584724</v>
      </c>
      <c r="DJ7" s="11">
        <f t="shared" ca="1" si="37"/>
        <v>27</v>
      </c>
      <c r="DK7" s="4"/>
      <c r="DL7" s="4">
        <v>7</v>
      </c>
      <c r="DM7" s="4">
        <v>4</v>
      </c>
      <c r="DN7" s="4">
        <v>6</v>
      </c>
    </row>
    <row r="8" spans="1:118" ht="57" customHeight="1" thickBot="1" x14ac:dyDescent="0.3">
      <c r="A8" s="19"/>
      <c r="B8" s="32" t="str">
        <f ca="1">IF(AND($BJ1=0,$BI1=0),"","＋")</f>
        <v/>
      </c>
      <c r="C8" s="33" t="str">
        <f ca="1">IF(AND($BJ1=0,$BI1=0),"＋",$BJ1)</f>
        <v>＋</v>
      </c>
      <c r="D8" s="34">
        <f ca="1">$BO1</f>
        <v>5</v>
      </c>
      <c r="E8" s="34" t="str">
        <f ca="1">IF(AND(F8=0,G8=0,H8=0),"",".")</f>
        <v>.</v>
      </c>
      <c r="F8" s="35">
        <f ca="1">$BT1</f>
        <v>5</v>
      </c>
      <c r="G8" s="35">
        <f ca="1">$BY1</f>
        <v>4</v>
      </c>
      <c r="H8" s="35">
        <f ca="1">$CD1</f>
        <v>5</v>
      </c>
      <c r="I8" s="27"/>
      <c r="J8" s="19"/>
      <c r="K8" s="32" t="str">
        <f ca="1">IF(AND($BJ2=0,$BI2=0),"","＋")</f>
        <v/>
      </c>
      <c r="L8" s="33" t="str">
        <f ca="1">IF(AND($BJ2=0,$BI2=0),"＋",$BJ2)</f>
        <v>＋</v>
      </c>
      <c r="M8" s="34">
        <f ca="1">$BO2</f>
        <v>9</v>
      </c>
      <c r="N8" s="34" t="str">
        <f ca="1">IF(AND(O8=0,P8=0,Q8=0),"",".")</f>
        <v>.</v>
      </c>
      <c r="O8" s="35">
        <f ca="1">$BT2</f>
        <v>5</v>
      </c>
      <c r="P8" s="35">
        <f ca="1">$BY2</f>
        <v>5</v>
      </c>
      <c r="Q8" s="35">
        <f ca="1">$CD2</f>
        <v>5</v>
      </c>
      <c r="R8" s="27"/>
      <c r="S8" s="19"/>
      <c r="T8" s="32" t="str">
        <f ca="1">IF(AND($BJ3=0,$BI3=0),"","＋")</f>
        <v/>
      </c>
      <c r="U8" s="33" t="str">
        <f ca="1">IF(AND($BJ3=0,$BI3=0),"＋",$BJ3)</f>
        <v>＋</v>
      </c>
      <c r="V8" s="34">
        <f ca="1">$BO3</f>
        <v>6</v>
      </c>
      <c r="W8" s="34" t="str">
        <f ca="1">IF(AND(X8=0,Y8=0,Z8=0),"",".")</f>
        <v>.</v>
      </c>
      <c r="X8" s="35">
        <f ca="1">$BT3</f>
        <v>6</v>
      </c>
      <c r="Y8" s="35">
        <f ca="1">$BY3</f>
        <v>7</v>
      </c>
      <c r="Z8" s="35">
        <f ca="1">$CD3</f>
        <v>9</v>
      </c>
      <c r="AA8" s="27"/>
      <c r="AE8" s="2" t="s">
        <v>25</v>
      </c>
      <c r="AF8" s="4">
        <f t="shared" ca="1" si="6"/>
        <v>2393</v>
      </c>
      <c r="AG8" s="4" t="s">
        <v>1</v>
      </c>
      <c r="AH8" s="4">
        <f t="shared" ca="1" si="7"/>
        <v>5769</v>
      </c>
      <c r="AI8" s="4" t="s">
        <v>13</v>
      </c>
      <c r="AJ8" s="4">
        <f t="shared" ca="1" si="8"/>
        <v>8162</v>
      </c>
      <c r="AL8" s="4">
        <f t="shared" ca="1" si="9"/>
        <v>0</v>
      </c>
      <c r="AM8" s="4">
        <f t="shared" ca="1" si="10"/>
        <v>2</v>
      </c>
      <c r="AN8" s="4" t="s">
        <v>3</v>
      </c>
      <c r="AO8" s="4">
        <f t="shared" ca="1" si="11"/>
        <v>3</v>
      </c>
      <c r="AP8" s="4">
        <f t="shared" ca="1" si="12"/>
        <v>9</v>
      </c>
      <c r="AQ8" s="4">
        <f t="shared" ca="1" si="13"/>
        <v>3</v>
      </c>
      <c r="AR8" s="4" t="s">
        <v>21</v>
      </c>
      <c r="AS8" s="4">
        <f t="shared" ca="1" si="14"/>
        <v>0</v>
      </c>
      <c r="AT8" s="4">
        <f t="shared" ca="1" si="15"/>
        <v>5</v>
      </c>
      <c r="AU8" s="4" t="s">
        <v>17</v>
      </c>
      <c r="AV8" s="4">
        <f t="shared" ca="1" si="16"/>
        <v>7</v>
      </c>
      <c r="AW8" s="4">
        <f t="shared" ca="1" si="17"/>
        <v>6</v>
      </c>
      <c r="AX8" s="4">
        <f t="shared" ca="1" si="18"/>
        <v>9</v>
      </c>
      <c r="AY8" s="4" t="s">
        <v>13</v>
      </c>
      <c r="AZ8" s="4">
        <f t="shared" ca="1" si="19"/>
        <v>0</v>
      </c>
      <c r="BA8" s="4">
        <f t="shared" ca="1" si="20"/>
        <v>8</v>
      </c>
      <c r="BB8" s="4" t="s">
        <v>17</v>
      </c>
      <c r="BC8" s="4">
        <f t="shared" ca="1" si="21"/>
        <v>1</v>
      </c>
      <c r="BD8" s="4">
        <f t="shared" ca="1" si="22"/>
        <v>6</v>
      </c>
      <c r="BE8" s="4">
        <f t="shared" ca="1" si="23"/>
        <v>2</v>
      </c>
      <c r="BH8" s="4">
        <v>8</v>
      </c>
      <c r="BI8" s="6">
        <f t="shared" ca="1" si="24"/>
        <v>0</v>
      </c>
      <c r="BJ8" s="6">
        <f t="shared" ca="1" si="25"/>
        <v>0</v>
      </c>
      <c r="BK8" s="7"/>
      <c r="BM8" s="4">
        <v>8</v>
      </c>
      <c r="BN8" s="6">
        <f t="shared" ca="1" si="26"/>
        <v>2</v>
      </c>
      <c r="BO8" s="6">
        <f t="shared" ca="1" si="27"/>
        <v>5</v>
      </c>
      <c r="BP8" s="7"/>
      <c r="BR8" s="4">
        <v>8</v>
      </c>
      <c r="BS8" s="8">
        <f t="shared" ca="1" si="0"/>
        <v>3</v>
      </c>
      <c r="BT8" s="8">
        <f t="shared" ca="1" si="1"/>
        <v>7</v>
      </c>
      <c r="BU8" s="9"/>
      <c r="BW8" s="4">
        <v>8</v>
      </c>
      <c r="BX8" s="8">
        <f t="shared" ca="1" si="2"/>
        <v>9</v>
      </c>
      <c r="BY8" s="8">
        <f t="shared" ca="1" si="3"/>
        <v>6</v>
      </c>
      <c r="BZ8" s="9"/>
      <c r="CB8" s="4">
        <v>8</v>
      </c>
      <c r="CC8" s="8">
        <f t="shared" ca="1" si="4"/>
        <v>3</v>
      </c>
      <c r="CD8" s="8">
        <f t="shared" ca="1" si="5"/>
        <v>9</v>
      </c>
      <c r="CE8" s="9"/>
      <c r="CF8" s="7"/>
      <c r="CG8" s="10">
        <f t="shared" ca="1" si="28"/>
        <v>0.41309772289377644</v>
      </c>
      <c r="CH8" s="11">
        <f t="shared" ca="1" si="29"/>
        <v>13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0.88314018582804277</v>
      </c>
      <c r="CO8" s="11">
        <f t="shared" ca="1" si="31"/>
        <v>14</v>
      </c>
      <c r="CP8" s="4"/>
      <c r="CQ8" s="4">
        <v>8</v>
      </c>
      <c r="CR8" s="4">
        <v>1</v>
      </c>
      <c r="CS8" s="4">
        <v>8</v>
      </c>
      <c r="CU8" s="10">
        <f t="shared" ca="1" si="32"/>
        <v>0.83326024752762839</v>
      </c>
      <c r="CV8" s="11">
        <f t="shared" ca="1" si="33"/>
        <v>7</v>
      </c>
      <c r="CW8" s="4"/>
      <c r="CX8" s="4">
        <v>8</v>
      </c>
      <c r="CY8" s="4">
        <v>3</v>
      </c>
      <c r="CZ8" s="4">
        <v>8</v>
      </c>
      <c r="DB8" s="10">
        <f t="shared" ca="1" si="34"/>
        <v>6.9699210332480499E-2</v>
      </c>
      <c r="DC8" s="11">
        <f t="shared" ca="1" si="35"/>
        <v>51</v>
      </c>
      <c r="DD8" s="4"/>
      <c r="DE8" s="4">
        <v>8</v>
      </c>
      <c r="DF8" s="4">
        <v>3</v>
      </c>
      <c r="DG8" s="4">
        <v>7</v>
      </c>
      <c r="DI8" s="10">
        <f t="shared" ca="1" si="36"/>
        <v>0.82549443524991928</v>
      </c>
      <c r="DJ8" s="11">
        <f t="shared" ca="1" si="37"/>
        <v>6</v>
      </c>
      <c r="DK8" s="4"/>
      <c r="DL8" s="4">
        <v>8</v>
      </c>
      <c r="DM8" s="4">
        <v>4</v>
      </c>
      <c r="DN8" s="4">
        <v>7</v>
      </c>
    </row>
    <row r="9" spans="1:118" ht="57" customHeight="1" x14ac:dyDescent="0.25">
      <c r="A9" s="19"/>
      <c r="B9" s="36"/>
      <c r="C9" s="37">
        <f ca="1">$AZ1</f>
        <v>1</v>
      </c>
      <c r="D9" s="38">
        <f ca="1">$BA1</f>
        <v>3</v>
      </c>
      <c r="E9" s="38" t="str">
        <f>$BB1</f>
        <v>.</v>
      </c>
      <c r="F9" s="39">
        <f ca="1">$BC1</f>
        <v>2</v>
      </c>
      <c r="G9" s="40">
        <f ca="1">$BD1</f>
        <v>2</v>
      </c>
      <c r="H9" s="40">
        <f ca="1">$BE1</f>
        <v>1</v>
      </c>
      <c r="I9" s="41"/>
      <c r="J9" s="42"/>
      <c r="K9" s="36"/>
      <c r="L9" s="37">
        <f ca="1">$AZ2</f>
        <v>1</v>
      </c>
      <c r="M9" s="38">
        <f ca="1">$BA2</f>
        <v>1</v>
      </c>
      <c r="N9" s="38" t="str">
        <f>$BB2</f>
        <v>.</v>
      </c>
      <c r="O9" s="39">
        <f ca="1">$BC2</f>
        <v>3</v>
      </c>
      <c r="P9" s="40">
        <f ca="1">$BD2</f>
        <v>2</v>
      </c>
      <c r="Q9" s="40">
        <f ca="1">$BE2</f>
        <v>3</v>
      </c>
      <c r="R9" s="41"/>
      <c r="S9" s="42"/>
      <c r="T9" s="36"/>
      <c r="U9" s="37">
        <f ca="1">$AZ3</f>
        <v>1</v>
      </c>
      <c r="V9" s="38">
        <f ca="1">$BA3</f>
        <v>6</v>
      </c>
      <c r="W9" s="38" t="str">
        <f>$BB3</f>
        <v>.</v>
      </c>
      <c r="X9" s="39">
        <f ca="1">$BC3</f>
        <v>5</v>
      </c>
      <c r="Y9" s="40">
        <f ca="1">$BD3</f>
        <v>6</v>
      </c>
      <c r="Z9" s="40">
        <f ca="1">$BE3</f>
        <v>6</v>
      </c>
      <c r="AA9" s="43"/>
      <c r="AE9" s="2" t="s">
        <v>26</v>
      </c>
      <c r="AF9" s="4">
        <f t="shared" ca="1" si="6"/>
        <v>3789</v>
      </c>
      <c r="AG9" s="4" t="s">
        <v>1</v>
      </c>
      <c r="AH9" s="4">
        <f t="shared" ca="1" si="7"/>
        <v>7782</v>
      </c>
      <c r="AI9" s="4" t="s">
        <v>13</v>
      </c>
      <c r="AJ9" s="4">
        <f t="shared" ca="1" si="8"/>
        <v>11571</v>
      </c>
      <c r="AL9" s="4">
        <f t="shared" ca="1" si="9"/>
        <v>0</v>
      </c>
      <c r="AM9" s="4">
        <f t="shared" ca="1" si="10"/>
        <v>3</v>
      </c>
      <c r="AN9" s="4" t="s">
        <v>17</v>
      </c>
      <c r="AO9" s="4">
        <f t="shared" ca="1" si="11"/>
        <v>7</v>
      </c>
      <c r="AP9" s="4">
        <f t="shared" ca="1" si="12"/>
        <v>8</v>
      </c>
      <c r="AQ9" s="4">
        <f t="shared" ca="1" si="13"/>
        <v>9</v>
      </c>
      <c r="AR9" s="4" t="s">
        <v>21</v>
      </c>
      <c r="AS9" s="4">
        <f t="shared" ca="1" si="14"/>
        <v>0</v>
      </c>
      <c r="AT9" s="4">
        <f t="shared" ca="1" si="15"/>
        <v>7</v>
      </c>
      <c r="AU9" s="4" t="s">
        <v>17</v>
      </c>
      <c r="AV9" s="4">
        <f t="shared" ca="1" si="16"/>
        <v>7</v>
      </c>
      <c r="AW9" s="4">
        <f t="shared" ca="1" si="17"/>
        <v>8</v>
      </c>
      <c r="AX9" s="4">
        <f t="shared" ca="1" si="18"/>
        <v>2</v>
      </c>
      <c r="AY9" s="4" t="s">
        <v>13</v>
      </c>
      <c r="AZ9" s="4">
        <f t="shared" ca="1" si="19"/>
        <v>1</v>
      </c>
      <c r="BA9" s="4">
        <f t="shared" ca="1" si="20"/>
        <v>1</v>
      </c>
      <c r="BB9" s="4" t="s">
        <v>17</v>
      </c>
      <c r="BC9" s="4">
        <f t="shared" ca="1" si="21"/>
        <v>5</v>
      </c>
      <c r="BD9" s="4">
        <f t="shared" ca="1" si="22"/>
        <v>7</v>
      </c>
      <c r="BE9" s="4">
        <f t="shared" ca="1" si="23"/>
        <v>1</v>
      </c>
      <c r="BH9" s="4">
        <v>9</v>
      </c>
      <c r="BI9" s="6">
        <f t="shared" ca="1" si="24"/>
        <v>0</v>
      </c>
      <c r="BJ9" s="6">
        <f t="shared" ca="1" si="25"/>
        <v>0</v>
      </c>
      <c r="BK9" s="7"/>
      <c r="BM9" s="4">
        <v>9</v>
      </c>
      <c r="BN9" s="6">
        <f t="shared" ca="1" si="26"/>
        <v>3</v>
      </c>
      <c r="BO9" s="6">
        <f t="shared" ca="1" si="27"/>
        <v>7</v>
      </c>
      <c r="BP9" s="7"/>
      <c r="BR9" s="4">
        <v>9</v>
      </c>
      <c r="BS9" s="8">
        <f t="shared" ca="1" si="0"/>
        <v>7</v>
      </c>
      <c r="BT9" s="8">
        <f t="shared" ca="1" si="1"/>
        <v>7</v>
      </c>
      <c r="BU9" s="9"/>
      <c r="BW9" s="4">
        <v>9</v>
      </c>
      <c r="BX9" s="8">
        <f t="shared" ca="1" si="2"/>
        <v>8</v>
      </c>
      <c r="BY9" s="8">
        <f t="shared" ca="1" si="3"/>
        <v>8</v>
      </c>
      <c r="BZ9" s="9"/>
      <c r="CB9" s="4">
        <v>9</v>
      </c>
      <c r="CC9" s="8">
        <f t="shared" ca="1" si="4"/>
        <v>9</v>
      </c>
      <c r="CD9" s="8">
        <f t="shared" ca="1" si="5"/>
        <v>2</v>
      </c>
      <c r="CE9" s="9"/>
      <c r="CF9" s="7"/>
      <c r="CG9" s="10">
        <f t="shared" ca="1" si="28"/>
        <v>0.96404365894660093</v>
      </c>
      <c r="CH9" s="11">
        <f t="shared" ca="1" si="29"/>
        <v>1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0.73691397668463532</v>
      </c>
      <c r="CO9" s="11">
        <f t="shared" ca="1" si="31"/>
        <v>25</v>
      </c>
      <c r="CP9" s="4"/>
      <c r="CQ9" s="4">
        <v>9</v>
      </c>
      <c r="CR9" s="4">
        <v>1</v>
      </c>
      <c r="CS9" s="4">
        <v>9</v>
      </c>
      <c r="CU9" s="10">
        <f t="shared" ca="1" si="32"/>
        <v>0.32929240963896234</v>
      </c>
      <c r="CV9" s="11">
        <f t="shared" ca="1" si="33"/>
        <v>33</v>
      </c>
      <c r="CW9" s="4"/>
      <c r="CX9" s="4">
        <v>9</v>
      </c>
      <c r="CY9" s="4">
        <v>3</v>
      </c>
      <c r="CZ9" s="4">
        <v>9</v>
      </c>
      <c r="DB9" s="10">
        <f t="shared" ca="1" si="34"/>
        <v>0.19312678080960322</v>
      </c>
      <c r="DC9" s="11">
        <f t="shared" ca="1" si="35"/>
        <v>44</v>
      </c>
      <c r="DD9" s="4"/>
      <c r="DE9" s="4">
        <v>9</v>
      </c>
      <c r="DF9" s="4">
        <v>3</v>
      </c>
      <c r="DG9" s="4">
        <v>8</v>
      </c>
      <c r="DI9" s="10">
        <f t="shared" ca="1" si="36"/>
        <v>0.20957962921925055</v>
      </c>
      <c r="DJ9" s="11">
        <f t="shared" ca="1" si="37"/>
        <v>38</v>
      </c>
      <c r="DK9" s="4"/>
      <c r="DL9" s="4">
        <v>9</v>
      </c>
      <c r="DM9" s="4">
        <v>4</v>
      </c>
      <c r="DN9" s="4">
        <v>8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6"/>
        <v>9926</v>
      </c>
      <c r="AG10" s="4" t="s">
        <v>21</v>
      </c>
      <c r="AH10" s="4">
        <f t="shared" ca="1" si="7"/>
        <v>5294</v>
      </c>
      <c r="AI10" s="4" t="s">
        <v>4</v>
      </c>
      <c r="AJ10" s="4">
        <f t="shared" ca="1" si="8"/>
        <v>15220</v>
      </c>
      <c r="AL10" s="4">
        <f t="shared" ca="1" si="9"/>
        <v>0</v>
      </c>
      <c r="AM10" s="4">
        <f t="shared" ca="1" si="10"/>
        <v>9</v>
      </c>
      <c r="AN10" s="4" t="s">
        <v>3</v>
      </c>
      <c r="AO10" s="4">
        <f t="shared" ca="1" si="11"/>
        <v>9</v>
      </c>
      <c r="AP10" s="4">
        <f t="shared" ca="1" si="12"/>
        <v>2</v>
      </c>
      <c r="AQ10" s="4">
        <f t="shared" ca="1" si="13"/>
        <v>6</v>
      </c>
      <c r="AR10" s="4" t="s">
        <v>1</v>
      </c>
      <c r="AS10" s="4">
        <f t="shared" ca="1" si="14"/>
        <v>0</v>
      </c>
      <c r="AT10" s="4">
        <f t="shared" ca="1" si="15"/>
        <v>5</v>
      </c>
      <c r="AU10" s="4" t="s">
        <v>17</v>
      </c>
      <c r="AV10" s="4">
        <f t="shared" ca="1" si="16"/>
        <v>2</v>
      </c>
      <c r="AW10" s="4">
        <f t="shared" ca="1" si="17"/>
        <v>9</v>
      </c>
      <c r="AX10" s="4">
        <f t="shared" ca="1" si="18"/>
        <v>4</v>
      </c>
      <c r="AY10" s="4" t="s">
        <v>4</v>
      </c>
      <c r="AZ10" s="4">
        <f t="shared" ca="1" si="19"/>
        <v>1</v>
      </c>
      <c r="BA10" s="4">
        <f t="shared" ca="1" si="20"/>
        <v>5</v>
      </c>
      <c r="BB10" s="4" t="s">
        <v>17</v>
      </c>
      <c r="BC10" s="4">
        <f t="shared" ca="1" si="21"/>
        <v>2</v>
      </c>
      <c r="BD10" s="4">
        <f t="shared" ca="1" si="22"/>
        <v>2</v>
      </c>
      <c r="BE10" s="4">
        <f t="shared" ca="1" si="23"/>
        <v>0</v>
      </c>
      <c r="BH10" s="4">
        <v>10</v>
      </c>
      <c r="BI10" s="6">
        <f t="shared" ca="1" si="24"/>
        <v>0</v>
      </c>
      <c r="BJ10" s="6">
        <f t="shared" ca="1" si="25"/>
        <v>0</v>
      </c>
      <c r="BK10" s="7"/>
      <c r="BM10" s="4">
        <v>10</v>
      </c>
      <c r="BN10" s="6">
        <f t="shared" ca="1" si="26"/>
        <v>9</v>
      </c>
      <c r="BO10" s="6">
        <f t="shared" ca="1" si="27"/>
        <v>5</v>
      </c>
      <c r="BP10" s="7"/>
      <c r="BR10" s="4">
        <v>10</v>
      </c>
      <c r="BS10" s="8">
        <f t="shared" ca="1" si="0"/>
        <v>9</v>
      </c>
      <c r="BT10" s="8">
        <f t="shared" ca="1" si="1"/>
        <v>2</v>
      </c>
      <c r="BU10" s="9"/>
      <c r="BW10" s="4">
        <v>10</v>
      </c>
      <c r="BX10" s="8">
        <f t="shared" ca="1" si="2"/>
        <v>2</v>
      </c>
      <c r="BY10" s="8">
        <f t="shared" ca="1" si="3"/>
        <v>9</v>
      </c>
      <c r="BZ10" s="9"/>
      <c r="CB10" s="4">
        <v>10</v>
      </c>
      <c r="CC10" s="8">
        <f t="shared" ca="1" si="4"/>
        <v>6</v>
      </c>
      <c r="CD10" s="8">
        <f t="shared" ca="1" si="5"/>
        <v>4</v>
      </c>
      <c r="CE10" s="9"/>
      <c r="CF10" s="7"/>
      <c r="CG10" s="10">
        <f t="shared" ca="1" si="28"/>
        <v>0.18976304768556351</v>
      </c>
      <c r="CH10" s="11">
        <f t="shared" ca="1" si="29"/>
        <v>17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9.0500209114207752E-2</v>
      </c>
      <c r="CO10" s="11">
        <f t="shared" ca="1" si="31"/>
        <v>77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0.14162749772680128</v>
      </c>
      <c r="CV10" s="11">
        <f t="shared" ca="1" si="33"/>
        <v>46</v>
      </c>
      <c r="CW10" s="4"/>
      <c r="CX10" s="4">
        <v>10</v>
      </c>
      <c r="CY10" s="4">
        <v>4</v>
      </c>
      <c r="CZ10" s="4">
        <v>5</v>
      </c>
      <c r="DB10" s="10">
        <f t="shared" ca="1" si="34"/>
        <v>0.89992237176461154</v>
      </c>
      <c r="DC10" s="11">
        <f t="shared" ca="1" si="35"/>
        <v>6</v>
      </c>
      <c r="DD10" s="4"/>
      <c r="DE10" s="4">
        <v>10</v>
      </c>
      <c r="DF10" s="4">
        <v>3</v>
      </c>
      <c r="DG10" s="4">
        <v>9</v>
      </c>
      <c r="DI10" s="10">
        <f t="shared" ca="1" si="36"/>
        <v>0.6868749065571681</v>
      </c>
      <c r="DJ10" s="11">
        <f t="shared" ca="1" si="37"/>
        <v>16</v>
      </c>
      <c r="DK10" s="4"/>
      <c r="DL10" s="4">
        <v>10</v>
      </c>
      <c r="DM10" s="4">
        <v>4</v>
      </c>
      <c r="DN10" s="4">
        <v>9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6"/>
        <v>4878</v>
      </c>
      <c r="AG11" s="4" t="s">
        <v>1</v>
      </c>
      <c r="AH11" s="4">
        <f t="shared" ca="1" si="7"/>
        <v>9192</v>
      </c>
      <c r="AI11" s="4" t="s">
        <v>13</v>
      </c>
      <c r="AJ11" s="4">
        <f t="shared" ca="1" si="8"/>
        <v>14070</v>
      </c>
      <c r="AL11" s="4">
        <f t="shared" ca="1" si="9"/>
        <v>0</v>
      </c>
      <c r="AM11" s="4">
        <f t="shared" ca="1" si="10"/>
        <v>4</v>
      </c>
      <c r="AN11" s="4" t="s">
        <v>17</v>
      </c>
      <c r="AO11" s="4">
        <f t="shared" ca="1" si="11"/>
        <v>8</v>
      </c>
      <c r="AP11" s="4">
        <f t="shared" ca="1" si="12"/>
        <v>7</v>
      </c>
      <c r="AQ11" s="4">
        <f t="shared" ca="1" si="13"/>
        <v>8</v>
      </c>
      <c r="AR11" s="4" t="s">
        <v>1</v>
      </c>
      <c r="AS11" s="4">
        <f t="shared" ca="1" si="14"/>
        <v>0</v>
      </c>
      <c r="AT11" s="4">
        <f t="shared" ca="1" si="15"/>
        <v>9</v>
      </c>
      <c r="AU11" s="4" t="s">
        <v>3</v>
      </c>
      <c r="AV11" s="4">
        <f t="shared" ca="1" si="16"/>
        <v>1</v>
      </c>
      <c r="AW11" s="4">
        <f t="shared" ca="1" si="17"/>
        <v>9</v>
      </c>
      <c r="AX11" s="4">
        <f t="shared" ca="1" si="18"/>
        <v>2</v>
      </c>
      <c r="AY11" s="4" t="s">
        <v>13</v>
      </c>
      <c r="AZ11" s="4">
        <f t="shared" ca="1" si="19"/>
        <v>1</v>
      </c>
      <c r="BA11" s="4">
        <f t="shared" ca="1" si="20"/>
        <v>4</v>
      </c>
      <c r="BB11" s="4" t="s">
        <v>17</v>
      </c>
      <c r="BC11" s="4">
        <f t="shared" ca="1" si="21"/>
        <v>0</v>
      </c>
      <c r="BD11" s="4">
        <f t="shared" ca="1" si="22"/>
        <v>7</v>
      </c>
      <c r="BE11" s="4">
        <f t="shared" ca="1" si="23"/>
        <v>0</v>
      </c>
      <c r="BH11" s="4">
        <v>11</v>
      </c>
      <c r="BI11" s="6">
        <f t="shared" ca="1" si="24"/>
        <v>0</v>
      </c>
      <c r="BJ11" s="6">
        <f t="shared" ca="1" si="25"/>
        <v>0</v>
      </c>
      <c r="BK11" s="7"/>
      <c r="BM11" s="4">
        <v>11</v>
      </c>
      <c r="BN11" s="6">
        <f t="shared" ca="1" si="26"/>
        <v>4</v>
      </c>
      <c r="BO11" s="6">
        <f t="shared" ca="1" si="27"/>
        <v>9</v>
      </c>
      <c r="BP11" s="7"/>
      <c r="BR11" s="4">
        <v>11</v>
      </c>
      <c r="BS11" s="8">
        <f t="shared" ref="BS11:BS12" ca="1" si="38">VLOOKUP($CV11,$CX$1:$CZ$100,2,FALSE)</f>
        <v>8</v>
      </c>
      <c r="BT11" s="8">
        <f t="shared" ref="BT11:BT12" ca="1" si="39">VLOOKUP($CV11,$CX$1:$CZ$100,3,FALSE)</f>
        <v>1</v>
      </c>
      <c r="BU11" s="9"/>
      <c r="BW11" s="4">
        <v>11</v>
      </c>
      <c r="BX11" s="8">
        <f t="shared" ref="BX11:BX12" ca="1" si="40">VLOOKUP($DC11,$DE$1:$DG$100,2,FALSE)</f>
        <v>7</v>
      </c>
      <c r="BY11" s="8">
        <f t="shared" ref="BY11:BY12" ca="1" si="41">VLOOKUP($DC11,$DE$1:$DG$100,3,FALSE)</f>
        <v>9</v>
      </c>
      <c r="BZ11" s="9"/>
      <c r="CB11" s="4">
        <v>11</v>
      </c>
      <c r="CC11" s="8">
        <f t="shared" ref="CC11:CC12" ca="1" si="42">VLOOKUP($DJ11,$DL$1:$DN$100,2,FALSE)</f>
        <v>8</v>
      </c>
      <c r="CD11" s="8">
        <f t="shared" ref="CD11:CD12" ca="1" si="43">VLOOKUP($DJ11,$DL$1:$DN$100,3,FALSE)</f>
        <v>2</v>
      </c>
      <c r="CE11" s="9"/>
      <c r="CF11" s="7"/>
      <c r="CG11" s="10">
        <f t="shared" ca="1" si="28"/>
        <v>0.81548341269559377</v>
      </c>
      <c r="CH11" s="11">
        <f t="shared" ca="1" si="29"/>
        <v>4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0.53237073387436162</v>
      </c>
      <c r="CO11" s="11">
        <f t="shared" ca="1" si="31"/>
        <v>36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0.31099660488280423</v>
      </c>
      <c r="CV11" s="11">
        <f t="shared" ca="1" si="33"/>
        <v>36</v>
      </c>
      <c r="CW11" s="4"/>
      <c r="CX11" s="4">
        <v>11</v>
      </c>
      <c r="CY11" s="4">
        <v>4</v>
      </c>
      <c r="CZ11" s="4">
        <v>6</v>
      </c>
      <c r="DB11" s="10">
        <f t="shared" ca="1" si="34"/>
        <v>0.3290710089365767</v>
      </c>
      <c r="DC11" s="11">
        <f t="shared" ca="1" si="35"/>
        <v>36</v>
      </c>
      <c r="DD11" s="4"/>
      <c r="DE11" s="4">
        <v>11</v>
      </c>
      <c r="DF11" s="4">
        <v>4</v>
      </c>
      <c r="DG11" s="4">
        <v>5</v>
      </c>
      <c r="DI11" s="10">
        <f t="shared" ca="1" si="36"/>
        <v>0.3555810341238812</v>
      </c>
      <c r="DJ11" s="11">
        <f t="shared" ca="1" si="37"/>
        <v>29</v>
      </c>
      <c r="DK11" s="4"/>
      <c r="DL11" s="4">
        <v>11</v>
      </c>
      <c r="DM11" s="4">
        <v>5</v>
      </c>
      <c r="DN11" s="4">
        <v>5</v>
      </c>
    </row>
    <row r="12" spans="1:118" ht="48" customHeight="1" thickBot="1" x14ac:dyDescent="0.3">
      <c r="A12" s="23"/>
      <c r="B12" s="78" t="str">
        <f ca="1">$AF4/1000&amp;$AG4&amp;$AH4/1000&amp;$AI4</f>
        <v>4.984＋6.369＝</v>
      </c>
      <c r="C12" s="79"/>
      <c r="D12" s="79"/>
      <c r="E12" s="79"/>
      <c r="F12" s="79"/>
      <c r="G12" s="76">
        <f ca="1">$AJ4/1000</f>
        <v>11.353</v>
      </c>
      <c r="H12" s="77"/>
      <c r="I12" s="20"/>
      <c r="J12" s="19"/>
      <c r="K12" s="78" t="str">
        <f ca="1">$AF5/1000&amp;$AG5&amp;$AH5/1000&amp;$AI5</f>
        <v>6.766＋7.846＝</v>
      </c>
      <c r="L12" s="79"/>
      <c r="M12" s="79"/>
      <c r="N12" s="79"/>
      <c r="O12" s="79"/>
      <c r="P12" s="76">
        <f ca="1">$AJ5/1000</f>
        <v>14.612</v>
      </c>
      <c r="Q12" s="77"/>
      <c r="R12" s="21"/>
      <c r="S12" s="19"/>
      <c r="T12" s="78" t="str">
        <f ca="1">$AF6/1000&amp;$AG6&amp;$AH6/1000&amp;$AI6</f>
        <v>5.849＋5.265＝</v>
      </c>
      <c r="U12" s="79"/>
      <c r="V12" s="79"/>
      <c r="W12" s="79"/>
      <c r="X12" s="79"/>
      <c r="Y12" s="76">
        <f ca="1">$AJ6/1000</f>
        <v>11.114000000000001</v>
      </c>
      <c r="Z12" s="77"/>
      <c r="AA12" s="27"/>
      <c r="AE12" s="2" t="s">
        <v>32</v>
      </c>
      <c r="AF12" s="4">
        <f t="shared" ca="1" si="6"/>
        <v>5597</v>
      </c>
      <c r="AG12" s="4" t="s">
        <v>21</v>
      </c>
      <c r="AH12" s="4">
        <f t="shared" ca="1" si="7"/>
        <v>7674</v>
      </c>
      <c r="AI12" s="4" t="s">
        <v>4</v>
      </c>
      <c r="AJ12" s="4">
        <f t="shared" ca="1" si="8"/>
        <v>13271</v>
      </c>
      <c r="AL12" s="4">
        <f t="shared" ca="1" si="9"/>
        <v>0</v>
      </c>
      <c r="AM12" s="4">
        <f t="shared" ca="1" si="10"/>
        <v>5</v>
      </c>
      <c r="AN12" s="4" t="s">
        <v>17</v>
      </c>
      <c r="AO12" s="4">
        <f t="shared" ca="1" si="11"/>
        <v>5</v>
      </c>
      <c r="AP12" s="4">
        <f t="shared" ca="1" si="12"/>
        <v>9</v>
      </c>
      <c r="AQ12" s="4">
        <f t="shared" ca="1" si="13"/>
        <v>7</v>
      </c>
      <c r="AR12" s="4" t="s">
        <v>21</v>
      </c>
      <c r="AS12" s="4">
        <f t="shared" ca="1" si="14"/>
        <v>0</v>
      </c>
      <c r="AT12" s="4">
        <f t="shared" ca="1" si="15"/>
        <v>7</v>
      </c>
      <c r="AU12" s="4" t="s">
        <v>17</v>
      </c>
      <c r="AV12" s="4">
        <f t="shared" ca="1" si="16"/>
        <v>6</v>
      </c>
      <c r="AW12" s="4">
        <f t="shared" ca="1" si="17"/>
        <v>7</v>
      </c>
      <c r="AX12" s="4">
        <f t="shared" ca="1" si="18"/>
        <v>4</v>
      </c>
      <c r="AY12" s="4" t="s">
        <v>4</v>
      </c>
      <c r="AZ12" s="4">
        <f t="shared" ca="1" si="19"/>
        <v>1</v>
      </c>
      <c r="BA12" s="4">
        <f t="shared" ca="1" si="20"/>
        <v>3</v>
      </c>
      <c r="BB12" s="4" t="s">
        <v>17</v>
      </c>
      <c r="BC12" s="4">
        <f t="shared" ca="1" si="21"/>
        <v>2</v>
      </c>
      <c r="BD12" s="4">
        <f t="shared" ca="1" si="22"/>
        <v>7</v>
      </c>
      <c r="BE12" s="4">
        <f t="shared" ca="1" si="23"/>
        <v>1</v>
      </c>
      <c r="BH12" s="4">
        <v>12</v>
      </c>
      <c r="BI12" s="6">
        <f t="shared" ca="1" si="24"/>
        <v>0</v>
      </c>
      <c r="BJ12" s="6">
        <f t="shared" ca="1" si="25"/>
        <v>0</v>
      </c>
      <c r="BK12" s="7"/>
      <c r="BM12" s="4">
        <v>12</v>
      </c>
      <c r="BN12" s="6">
        <f t="shared" ca="1" si="26"/>
        <v>5</v>
      </c>
      <c r="BO12" s="6">
        <f t="shared" ca="1" si="27"/>
        <v>7</v>
      </c>
      <c r="BP12" s="7"/>
      <c r="BR12" s="4">
        <v>12</v>
      </c>
      <c r="BS12" s="8">
        <f t="shared" ca="1" si="38"/>
        <v>5</v>
      </c>
      <c r="BT12" s="8">
        <f t="shared" ca="1" si="39"/>
        <v>6</v>
      </c>
      <c r="BU12" s="9"/>
      <c r="BW12" s="4">
        <v>12</v>
      </c>
      <c r="BX12" s="8">
        <f t="shared" ca="1" si="40"/>
        <v>9</v>
      </c>
      <c r="BY12" s="8">
        <f t="shared" ca="1" si="41"/>
        <v>7</v>
      </c>
      <c r="BZ12" s="9"/>
      <c r="CB12" s="4">
        <v>12</v>
      </c>
      <c r="CC12" s="8">
        <f t="shared" ca="1" si="42"/>
        <v>7</v>
      </c>
      <c r="CD12" s="8">
        <f t="shared" ca="1" si="43"/>
        <v>4</v>
      </c>
      <c r="CE12" s="9"/>
      <c r="CF12" s="7"/>
      <c r="CG12" s="10">
        <f t="shared" ca="1" si="28"/>
        <v>0.72612180786449654</v>
      </c>
      <c r="CH12" s="11">
        <f t="shared" ca="1" si="29"/>
        <v>6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0.44647285075452292</v>
      </c>
      <c r="CO12" s="11">
        <f t="shared" ca="1" si="31"/>
        <v>43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0.66623967385670591</v>
      </c>
      <c r="CV12" s="11">
        <f t="shared" ca="1" si="33"/>
        <v>17</v>
      </c>
      <c r="CW12" s="4"/>
      <c r="CX12" s="4">
        <v>12</v>
      </c>
      <c r="CY12" s="4">
        <v>4</v>
      </c>
      <c r="CZ12" s="4">
        <v>7</v>
      </c>
      <c r="DB12" s="10">
        <f t="shared" ca="1" si="34"/>
        <v>6.2636951393908902E-2</v>
      </c>
      <c r="DC12" s="11">
        <f t="shared" ca="1" si="35"/>
        <v>52</v>
      </c>
      <c r="DD12" s="4"/>
      <c r="DE12" s="4">
        <v>12</v>
      </c>
      <c r="DF12" s="4">
        <v>4</v>
      </c>
      <c r="DG12" s="4">
        <v>6</v>
      </c>
      <c r="DI12" s="10">
        <f t="shared" ca="1" si="36"/>
        <v>0.4507987003829681</v>
      </c>
      <c r="DJ12" s="11">
        <f t="shared" ca="1" si="37"/>
        <v>23</v>
      </c>
      <c r="DK12" s="4"/>
      <c r="DL12" s="4">
        <v>12</v>
      </c>
      <c r="DM12" s="4">
        <v>5</v>
      </c>
      <c r="DN12" s="4">
        <v>6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0.52956116531499575</v>
      </c>
      <c r="CH13" s="11">
        <f t="shared" ca="1" si="29"/>
        <v>11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0.34958022604019678</v>
      </c>
      <c r="CO13" s="11">
        <f t="shared" ca="1" si="31"/>
        <v>55</v>
      </c>
      <c r="CP13" s="4"/>
      <c r="CQ13" s="4">
        <v>13</v>
      </c>
      <c r="CR13" s="4">
        <v>2</v>
      </c>
      <c r="CS13" s="4">
        <v>4</v>
      </c>
      <c r="CU13" s="10">
        <f t="shared" ca="1" si="32"/>
        <v>0.82016413010922229</v>
      </c>
      <c r="CV13" s="11">
        <f t="shared" ca="1" si="33"/>
        <v>8</v>
      </c>
      <c r="CW13" s="4"/>
      <c r="CX13" s="4">
        <v>13</v>
      </c>
      <c r="CY13" s="4">
        <v>4</v>
      </c>
      <c r="CZ13" s="4">
        <v>8</v>
      </c>
      <c r="DB13" s="10">
        <f t="shared" ca="1" si="34"/>
        <v>0.67452111882270183</v>
      </c>
      <c r="DC13" s="11">
        <f t="shared" ca="1" si="35"/>
        <v>17</v>
      </c>
      <c r="DD13" s="4"/>
      <c r="DE13" s="4">
        <v>13</v>
      </c>
      <c r="DF13" s="4">
        <v>4</v>
      </c>
      <c r="DG13" s="4">
        <v>7</v>
      </c>
      <c r="DI13" s="10">
        <f t="shared" ca="1" si="36"/>
        <v>0.39520936327697764</v>
      </c>
      <c r="DJ13" s="11">
        <f t="shared" ca="1" si="37"/>
        <v>26</v>
      </c>
      <c r="DK13" s="4"/>
      <c r="DL13" s="4">
        <v>13</v>
      </c>
      <c r="DM13" s="4">
        <v>5</v>
      </c>
      <c r="DN13" s="4">
        <v>7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4</v>
      </c>
      <c r="E14" s="30" t="str">
        <f ca="1">IF(AND(F14=0,G14=0,H14=0),"",".")</f>
        <v>.</v>
      </c>
      <c r="F14" s="31">
        <f ca="1">$BS4</f>
        <v>9</v>
      </c>
      <c r="G14" s="31">
        <f ca="1">$BX4</f>
        <v>8</v>
      </c>
      <c r="H14" s="31">
        <f ca="1">$CC4</f>
        <v>4</v>
      </c>
      <c r="I14" s="27"/>
      <c r="J14" s="19"/>
      <c r="K14" s="28"/>
      <c r="L14" s="29">
        <f ca="1">$BI5</f>
        <v>0</v>
      </c>
      <c r="M14" s="30">
        <f ca="1">$BN5</f>
        <v>6</v>
      </c>
      <c r="N14" s="30" t="str">
        <f ca="1">IF(AND(O14=0,P14=0,Q14=0),"",".")</f>
        <v>.</v>
      </c>
      <c r="O14" s="31">
        <f ca="1">$BS5</f>
        <v>7</v>
      </c>
      <c r="P14" s="31">
        <f ca="1">$BX5</f>
        <v>6</v>
      </c>
      <c r="Q14" s="31">
        <f ca="1">$CC5</f>
        <v>6</v>
      </c>
      <c r="R14" s="27"/>
      <c r="S14" s="19"/>
      <c r="T14" s="28"/>
      <c r="U14" s="29">
        <f ca="1">$BI6</f>
        <v>0</v>
      </c>
      <c r="V14" s="30">
        <f ca="1">$BN6</f>
        <v>5</v>
      </c>
      <c r="W14" s="30" t="str">
        <f ca="1">IF(AND(X14=0,Y14=0,Z14=0),"",".")</f>
        <v>.</v>
      </c>
      <c r="X14" s="31">
        <f ca="1">$BS6</f>
        <v>8</v>
      </c>
      <c r="Y14" s="31">
        <f ca="1">$BX6</f>
        <v>4</v>
      </c>
      <c r="Z14" s="31">
        <f ca="1">$CC6</f>
        <v>9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0.54897588472653236</v>
      </c>
      <c r="CH14" s="11">
        <f t="shared" ca="1" si="29"/>
        <v>10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0.9305438395719805</v>
      </c>
      <c r="CO14" s="11">
        <f t="shared" ca="1" si="31"/>
        <v>7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0.29467748519125525</v>
      </c>
      <c r="CV14" s="11">
        <f t="shared" ca="1" si="33"/>
        <v>38</v>
      </c>
      <c r="CW14" s="4"/>
      <c r="CX14" s="4">
        <v>14</v>
      </c>
      <c r="CY14" s="4">
        <v>4</v>
      </c>
      <c r="CZ14" s="4">
        <v>9</v>
      </c>
      <c r="DB14" s="10">
        <f t="shared" ca="1" si="34"/>
        <v>0.5434303764147479</v>
      </c>
      <c r="DC14" s="11">
        <f t="shared" ca="1" si="35"/>
        <v>27</v>
      </c>
      <c r="DD14" s="4"/>
      <c r="DE14" s="4">
        <v>14</v>
      </c>
      <c r="DF14" s="4">
        <v>4</v>
      </c>
      <c r="DG14" s="4">
        <v>8</v>
      </c>
      <c r="DI14" s="10">
        <f t="shared" ca="1" si="36"/>
        <v>0.76492065316373559</v>
      </c>
      <c r="DJ14" s="11">
        <f t="shared" ca="1" si="37"/>
        <v>8</v>
      </c>
      <c r="DK14" s="4"/>
      <c r="DL14" s="4">
        <v>14</v>
      </c>
      <c r="DM14" s="4">
        <v>5</v>
      </c>
      <c r="DN14" s="4">
        <v>8</v>
      </c>
    </row>
    <row r="15" spans="1:118" ht="57" customHeight="1" thickBot="1" x14ac:dyDescent="0.3">
      <c r="A15" s="19"/>
      <c r="B15" s="32" t="str">
        <f ca="1">IF(AND($BJ4=0,$BI4=0),"","＋")</f>
        <v/>
      </c>
      <c r="C15" s="33" t="str">
        <f ca="1">IF(AND($BJ4=0,$BI4=0),"＋",$BJ4)</f>
        <v>＋</v>
      </c>
      <c r="D15" s="34">
        <f ca="1">$BO4</f>
        <v>6</v>
      </c>
      <c r="E15" s="34" t="str">
        <f ca="1">IF(AND(F15=0,G15=0,H15=0),"",".")</f>
        <v>.</v>
      </c>
      <c r="F15" s="35">
        <f ca="1">$BT4</f>
        <v>3</v>
      </c>
      <c r="G15" s="35">
        <f ca="1">$BY4</f>
        <v>6</v>
      </c>
      <c r="H15" s="35">
        <f ca="1">$CD4</f>
        <v>9</v>
      </c>
      <c r="I15" s="27"/>
      <c r="J15" s="19"/>
      <c r="K15" s="32" t="str">
        <f ca="1">IF(AND($BJ5=0,$BI5=0),"","＋")</f>
        <v/>
      </c>
      <c r="L15" s="33" t="str">
        <f ca="1">IF(AND($BJ5=0,$BI5=0),"＋",$BJ5)</f>
        <v>＋</v>
      </c>
      <c r="M15" s="34">
        <f ca="1">$BO5</f>
        <v>7</v>
      </c>
      <c r="N15" s="34" t="str">
        <f ca="1">IF(AND(O15=0,P15=0,Q15=0),"",".")</f>
        <v>.</v>
      </c>
      <c r="O15" s="35">
        <f ca="1">$BT5</f>
        <v>8</v>
      </c>
      <c r="P15" s="35">
        <f ca="1">$BY5</f>
        <v>4</v>
      </c>
      <c r="Q15" s="35">
        <f ca="1">$CD5</f>
        <v>6</v>
      </c>
      <c r="R15" s="27"/>
      <c r="S15" s="19"/>
      <c r="T15" s="32" t="str">
        <f ca="1">IF(AND($BJ6=0,$BI6=0),"","＋")</f>
        <v/>
      </c>
      <c r="U15" s="33" t="str">
        <f ca="1">IF(AND($BJ6=0,$BI6=0),"＋",$BJ6)</f>
        <v>＋</v>
      </c>
      <c r="V15" s="34">
        <f ca="1">$BO6</f>
        <v>5</v>
      </c>
      <c r="W15" s="34" t="str">
        <f ca="1">IF(AND(X15=0,Y15=0,Z15=0),"",".")</f>
        <v>.</v>
      </c>
      <c r="X15" s="35">
        <f ca="1">$BT6</f>
        <v>2</v>
      </c>
      <c r="Y15" s="35">
        <f ca="1">$BY6</f>
        <v>6</v>
      </c>
      <c r="Z15" s="35">
        <f ca="1">$CD6</f>
        <v>5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0.19690808186437481</v>
      </c>
      <c r="CH15" s="11">
        <f t="shared" ca="1" si="29"/>
        <v>15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0.17365363702923908</v>
      </c>
      <c r="CO15" s="11">
        <f t="shared" ca="1" si="31"/>
        <v>69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0.20533876505486837</v>
      </c>
      <c r="CV15" s="11">
        <f t="shared" ca="1" si="33"/>
        <v>42</v>
      </c>
      <c r="CW15" s="4"/>
      <c r="CX15" s="4">
        <v>15</v>
      </c>
      <c r="CY15" s="4">
        <v>5</v>
      </c>
      <c r="CZ15" s="4">
        <v>4</v>
      </c>
      <c r="DB15" s="10">
        <f t="shared" ca="1" si="34"/>
        <v>3.0282095993836022E-2</v>
      </c>
      <c r="DC15" s="11">
        <f t="shared" ca="1" si="35"/>
        <v>53</v>
      </c>
      <c r="DD15" s="4"/>
      <c r="DE15" s="4">
        <v>15</v>
      </c>
      <c r="DF15" s="4">
        <v>4</v>
      </c>
      <c r="DG15" s="4">
        <v>9</v>
      </c>
      <c r="DI15" s="10">
        <f t="shared" ca="1" si="36"/>
        <v>0.27737237580906493</v>
      </c>
      <c r="DJ15" s="11">
        <f t="shared" ca="1" si="37"/>
        <v>33</v>
      </c>
      <c r="DK15" s="4"/>
      <c r="DL15" s="4">
        <v>15</v>
      </c>
      <c r="DM15" s="4">
        <v>5</v>
      </c>
      <c r="DN15" s="4">
        <v>9</v>
      </c>
    </row>
    <row r="16" spans="1:118" ht="57" customHeight="1" x14ac:dyDescent="0.25">
      <c r="A16" s="19"/>
      <c r="B16" s="36"/>
      <c r="C16" s="37">
        <f ca="1">$AZ4</f>
        <v>1</v>
      </c>
      <c r="D16" s="38">
        <f ca="1">$BA4</f>
        <v>1</v>
      </c>
      <c r="E16" s="38" t="str">
        <f>$BB4</f>
        <v>.</v>
      </c>
      <c r="F16" s="39">
        <f ca="1">$BC4</f>
        <v>3</v>
      </c>
      <c r="G16" s="40">
        <f ca="1">$BD4</f>
        <v>5</v>
      </c>
      <c r="H16" s="40">
        <f ca="1">$BE4</f>
        <v>3</v>
      </c>
      <c r="I16" s="41"/>
      <c r="J16" s="42"/>
      <c r="K16" s="36"/>
      <c r="L16" s="37">
        <f ca="1">$AZ5</f>
        <v>1</v>
      </c>
      <c r="M16" s="38">
        <f ca="1">$BA5</f>
        <v>4</v>
      </c>
      <c r="N16" s="38" t="str">
        <f>$BB5</f>
        <v>.</v>
      </c>
      <c r="O16" s="39">
        <f ca="1">$BC5</f>
        <v>6</v>
      </c>
      <c r="P16" s="40">
        <f ca="1">$BD5</f>
        <v>1</v>
      </c>
      <c r="Q16" s="40">
        <f ca="1">$BE5</f>
        <v>2</v>
      </c>
      <c r="R16" s="41"/>
      <c r="S16" s="42"/>
      <c r="T16" s="36"/>
      <c r="U16" s="37">
        <f ca="1">$AZ6</f>
        <v>1</v>
      </c>
      <c r="V16" s="38">
        <f ca="1">$BA6</f>
        <v>1</v>
      </c>
      <c r="W16" s="38" t="str">
        <f>$BB6</f>
        <v>.</v>
      </c>
      <c r="X16" s="39">
        <f ca="1">$BC6</f>
        <v>1</v>
      </c>
      <c r="Y16" s="40">
        <f ca="1">$BD6</f>
        <v>1</v>
      </c>
      <c r="Z16" s="40">
        <f ca="1">$BE6</f>
        <v>4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0.9519474026356356</v>
      </c>
      <c r="CH16" s="11">
        <f t="shared" ca="1" si="29"/>
        <v>2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0.7434765499831999</v>
      </c>
      <c r="CO16" s="11">
        <f t="shared" ca="1" si="31"/>
        <v>24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0.76125583050484436</v>
      </c>
      <c r="CV16" s="11">
        <f t="shared" ca="1" si="33"/>
        <v>11</v>
      </c>
      <c r="CW16" s="4"/>
      <c r="CX16" s="4">
        <v>16</v>
      </c>
      <c r="CY16" s="4">
        <v>5</v>
      </c>
      <c r="CZ16" s="4">
        <v>5</v>
      </c>
      <c r="DB16" s="10">
        <f t="shared" ca="1" si="34"/>
        <v>0.42886193464276245</v>
      </c>
      <c r="DC16" s="11">
        <f t="shared" ca="1" si="35"/>
        <v>32</v>
      </c>
      <c r="DD16" s="4"/>
      <c r="DE16" s="4">
        <v>16</v>
      </c>
      <c r="DF16" s="4">
        <v>5</v>
      </c>
      <c r="DG16" s="4">
        <v>4</v>
      </c>
      <c r="DI16" s="10">
        <f t="shared" ca="1" si="36"/>
        <v>0.53426449942784848</v>
      </c>
      <c r="DJ16" s="11">
        <f t="shared" ca="1" si="37"/>
        <v>21</v>
      </c>
      <c r="DK16" s="4"/>
      <c r="DL16" s="4">
        <v>16</v>
      </c>
      <c r="DM16" s="4">
        <v>6</v>
      </c>
      <c r="DN16" s="4">
        <v>4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0.32836335352766122</v>
      </c>
      <c r="CH17" s="11">
        <f t="shared" ca="1" si="29"/>
        <v>14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0.42207766165977223</v>
      </c>
      <c r="CO17" s="11">
        <f t="shared" ca="1" si="31"/>
        <v>44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0.61938257429282184</v>
      </c>
      <c r="CV17" s="11">
        <f t="shared" ca="1" si="33"/>
        <v>20</v>
      </c>
      <c r="CW17" s="4"/>
      <c r="CX17" s="4">
        <v>17</v>
      </c>
      <c r="CY17" s="4">
        <v>5</v>
      </c>
      <c r="CZ17" s="4">
        <v>6</v>
      </c>
      <c r="DB17" s="10">
        <f t="shared" ca="1" si="34"/>
        <v>0.55400267527454439</v>
      </c>
      <c r="DC17" s="11">
        <f t="shared" ca="1" si="35"/>
        <v>26</v>
      </c>
      <c r="DD17" s="4"/>
      <c r="DE17" s="4">
        <v>17</v>
      </c>
      <c r="DF17" s="4">
        <v>5</v>
      </c>
      <c r="DG17" s="4">
        <v>5</v>
      </c>
      <c r="DI17" s="10">
        <f t="shared" ca="1" si="36"/>
        <v>0.51292104650461068</v>
      </c>
      <c r="DJ17" s="11">
        <f t="shared" ca="1" si="37"/>
        <v>22</v>
      </c>
      <c r="DK17" s="4"/>
      <c r="DL17" s="4">
        <v>17</v>
      </c>
      <c r="DM17" s="4">
        <v>6</v>
      </c>
      <c r="DN17" s="4">
        <v>5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0.66389129787129086</v>
      </c>
      <c r="CH18" s="11">
        <f t="shared" ca="1" si="29"/>
        <v>7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0.67810937510476932</v>
      </c>
      <c r="CO18" s="11">
        <f t="shared" ca="1" si="31"/>
        <v>28</v>
      </c>
      <c r="CP18" s="4"/>
      <c r="CQ18" s="4">
        <v>18</v>
      </c>
      <c r="CR18" s="4">
        <v>2</v>
      </c>
      <c r="CS18" s="4">
        <v>9</v>
      </c>
      <c r="CU18" s="10">
        <f t="shared" ca="1" si="32"/>
        <v>5.3525473965278736E-2</v>
      </c>
      <c r="CV18" s="11">
        <f t="shared" ca="1" si="33"/>
        <v>53</v>
      </c>
      <c r="CW18" s="4"/>
      <c r="CX18" s="4">
        <v>18</v>
      </c>
      <c r="CY18" s="4">
        <v>5</v>
      </c>
      <c r="CZ18" s="4">
        <v>7</v>
      </c>
      <c r="DB18" s="10">
        <f t="shared" ca="1" si="34"/>
        <v>0.76443835111442848</v>
      </c>
      <c r="DC18" s="11">
        <f t="shared" ca="1" si="35"/>
        <v>13</v>
      </c>
      <c r="DD18" s="4"/>
      <c r="DE18" s="4">
        <v>18</v>
      </c>
      <c r="DF18" s="4">
        <v>5</v>
      </c>
      <c r="DG18" s="4">
        <v>6</v>
      </c>
      <c r="DI18" s="10">
        <f t="shared" ca="1" si="36"/>
        <v>9.1001637387474799E-2</v>
      </c>
      <c r="DJ18" s="11">
        <f t="shared" ca="1" si="37"/>
        <v>42</v>
      </c>
      <c r="DK18" s="4"/>
      <c r="DL18" s="4">
        <v>18</v>
      </c>
      <c r="DM18" s="4">
        <v>6</v>
      </c>
      <c r="DN18" s="4">
        <v>6</v>
      </c>
    </row>
    <row r="19" spans="1:118" ht="48" customHeight="1" thickBot="1" x14ac:dyDescent="0.3">
      <c r="A19" s="23"/>
      <c r="B19" s="78" t="str">
        <f ca="1">$AF7/1000&amp;$AG7&amp;$AH7/1000&amp;$AI7</f>
        <v>7.697＋3.438＝</v>
      </c>
      <c r="C19" s="79"/>
      <c r="D19" s="79"/>
      <c r="E19" s="79"/>
      <c r="F19" s="79"/>
      <c r="G19" s="76">
        <f ca="1">$AJ7/1000</f>
        <v>11.135</v>
      </c>
      <c r="H19" s="77"/>
      <c r="I19" s="20"/>
      <c r="J19" s="19"/>
      <c r="K19" s="78" t="str">
        <f ca="1">$AF8/1000&amp;$AG8&amp;$AH8/1000&amp;$AI8</f>
        <v>2.393＋5.769＝</v>
      </c>
      <c r="L19" s="79"/>
      <c r="M19" s="79"/>
      <c r="N19" s="79"/>
      <c r="O19" s="79"/>
      <c r="P19" s="76">
        <f ca="1">$AJ8/1000</f>
        <v>8.1620000000000008</v>
      </c>
      <c r="Q19" s="77"/>
      <c r="R19" s="21"/>
      <c r="S19" s="19"/>
      <c r="T19" s="78" t="str">
        <f ca="1">$AF9/1000&amp;$AG9&amp;$AH9/1000&amp;$AI9</f>
        <v>3.789＋7.782＝</v>
      </c>
      <c r="U19" s="79"/>
      <c r="V19" s="79"/>
      <c r="W19" s="79"/>
      <c r="X19" s="79"/>
      <c r="Y19" s="76">
        <f ca="1">$AJ9/1000</f>
        <v>11.571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0.52271025441672292</v>
      </c>
      <c r="CO19" s="11">
        <f t="shared" ca="1" si="31"/>
        <v>39</v>
      </c>
      <c r="CP19" s="4"/>
      <c r="CQ19" s="4">
        <v>19</v>
      </c>
      <c r="CR19" s="4">
        <v>3</v>
      </c>
      <c r="CS19" s="4">
        <v>1</v>
      </c>
      <c r="CU19" s="10">
        <f t="shared" ca="1" si="32"/>
        <v>0.87330543158118756</v>
      </c>
      <c r="CV19" s="11">
        <f t="shared" ca="1" si="33"/>
        <v>4</v>
      </c>
      <c r="CW19" s="4"/>
      <c r="CX19" s="4">
        <v>19</v>
      </c>
      <c r="CY19" s="4">
        <v>5</v>
      </c>
      <c r="CZ19" s="4">
        <v>8</v>
      </c>
      <c r="DB19" s="10">
        <f t="shared" ca="1" si="34"/>
        <v>1.6897393949727779E-2</v>
      </c>
      <c r="DC19" s="11">
        <f t="shared" ca="1" si="35"/>
        <v>54</v>
      </c>
      <c r="DD19" s="4"/>
      <c r="DE19" s="4">
        <v>19</v>
      </c>
      <c r="DF19" s="4">
        <v>5</v>
      </c>
      <c r="DG19" s="4">
        <v>7</v>
      </c>
      <c r="DI19" s="10">
        <f t="shared" ca="1" si="36"/>
        <v>4.7430135684175534E-2</v>
      </c>
      <c r="DJ19" s="11">
        <f t="shared" ca="1" si="37"/>
        <v>45</v>
      </c>
      <c r="DK19" s="4"/>
      <c r="DL19" s="4">
        <v>19</v>
      </c>
      <c r="DM19" s="4">
        <v>6</v>
      </c>
      <c r="DN19" s="4">
        <v>7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0.86686032993615891</v>
      </c>
      <c r="CO20" s="11">
        <f t="shared" ca="1" si="31"/>
        <v>15</v>
      </c>
      <c r="CP20" s="4"/>
      <c r="CQ20" s="4">
        <v>20</v>
      </c>
      <c r="CR20" s="4">
        <v>3</v>
      </c>
      <c r="CS20" s="4">
        <v>2</v>
      </c>
      <c r="CU20" s="10">
        <f t="shared" ca="1" si="32"/>
        <v>0.11189341773549588</v>
      </c>
      <c r="CV20" s="11">
        <f t="shared" ca="1" si="33"/>
        <v>48</v>
      </c>
      <c r="CW20" s="4"/>
      <c r="CX20" s="4">
        <v>20</v>
      </c>
      <c r="CY20" s="4">
        <v>5</v>
      </c>
      <c r="CZ20" s="4">
        <v>9</v>
      </c>
      <c r="DB20" s="10">
        <f t="shared" ca="1" si="34"/>
        <v>0.67553460751957217</v>
      </c>
      <c r="DC20" s="11">
        <f t="shared" ca="1" si="35"/>
        <v>16</v>
      </c>
      <c r="DD20" s="4"/>
      <c r="DE20" s="4">
        <v>20</v>
      </c>
      <c r="DF20" s="4">
        <v>5</v>
      </c>
      <c r="DG20" s="4">
        <v>8</v>
      </c>
      <c r="DI20" s="10">
        <f t="shared" ca="1" si="36"/>
        <v>0.74957299048056147</v>
      </c>
      <c r="DJ20" s="11">
        <f t="shared" ca="1" si="37"/>
        <v>12</v>
      </c>
      <c r="DK20" s="4"/>
      <c r="DL20" s="4">
        <v>20</v>
      </c>
      <c r="DM20" s="4">
        <v>6</v>
      </c>
      <c r="DN20" s="4">
        <v>8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7</v>
      </c>
      <c r="E21" s="30" t="str">
        <f ca="1">IF(AND(F21=0,G21=0,H21=0),"",".")</f>
        <v>.</v>
      </c>
      <c r="F21" s="31">
        <f ca="1">$BS7</f>
        <v>6</v>
      </c>
      <c r="G21" s="31">
        <f ca="1">$BX7</f>
        <v>9</v>
      </c>
      <c r="H21" s="31">
        <f ca="1">$CC7</f>
        <v>7</v>
      </c>
      <c r="I21" s="27"/>
      <c r="J21" s="19"/>
      <c r="K21" s="28"/>
      <c r="L21" s="29">
        <f ca="1">$BI8</f>
        <v>0</v>
      </c>
      <c r="M21" s="30">
        <f ca="1">$BN8</f>
        <v>2</v>
      </c>
      <c r="N21" s="30" t="str">
        <f ca="1">IF(AND(O21=0,P21=0,Q21=0),"",".")</f>
        <v>.</v>
      </c>
      <c r="O21" s="31">
        <f ca="1">$BS8</f>
        <v>3</v>
      </c>
      <c r="P21" s="31">
        <f ca="1">$BX8</f>
        <v>9</v>
      </c>
      <c r="Q21" s="31">
        <f ca="1">$CC8</f>
        <v>3</v>
      </c>
      <c r="R21" s="27"/>
      <c r="S21" s="19"/>
      <c r="T21" s="28"/>
      <c r="U21" s="29">
        <f ca="1">$BI9</f>
        <v>0</v>
      </c>
      <c r="V21" s="30">
        <f ca="1">$BN9</f>
        <v>3</v>
      </c>
      <c r="W21" s="30" t="str">
        <f ca="1">IF(AND(X21=0,Y21=0,Z21=0),"",".")</f>
        <v>.</v>
      </c>
      <c r="X21" s="31">
        <f ca="1">$BS9</f>
        <v>7</v>
      </c>
      <c r="Y21" s="31">
        <f ca="1">$BX9</f>
        <v>8</v>
      </c>
      <c r="Z21" s="31">
        <f ca="1">$CC9</f>
        <v>9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0.60494557181757447</v>
      </c>
      <c r="CO21" s="11">
        <f t="shared" ca="1" si="31"/>
        <v>31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0.9452025585556203</v>
      </c>
      <c r="CV21" s="11">
        <f t="shared" ca="1" si="33"/>
        <v>2</v>
      </c>
      <c r="CW21" s="4"/>
      <c r="CX21" s="4">
        <v>21</v>
      </c>
      <c r="CY21" s="4">
        <v>6</v>
      </c>
      <c r="CZ21" s="4">
        <v>3</v>
      </c>
      <c r="DB21" s="10">
        <f t="shared" ca="1" si="34"/>
        <v>0.72302895998286587</v>
      </c>
      <c r="DC21" s="11">
        <f t="shared" ca="1" si="35"/>
        <v>15</v>
      </c>
      <c r="DD21" s="4"/>
      <c r="DE21" s="4">
        <v>21</v>
      </c>
      <c r="DF21" s="4">
        <v>5</v>
      </c>
      <c r="DG21" s="4">
        <v>9</v>
      </c>
      <c r="DI21" s="10">
        <f t="shared" ca="1" si="36"/>
        <v>0.78217300098549247</v>
      </c>
      <c r="DJ21" s="11">
        <f t="shared" ca="1" si="37"/>
        <v>7</v>
      </c>
      <c r="DK21" s="4"/>
      <c r="DL21" s="4">
        <v>21</v>
      </c>
      <c r="DM21" s="4">
        <v>6</v>
      </c>
      <c r="DN21" s="4">
        <v>9</v>
      </c>
    </row>
    <row r="22" spans="1:118" ht="57" customHeight="1" thickBot="1" x14ac:dyDescent="0.3">
      <c r="A22" s="19"/>
      <c r="B22" s="32" t="str">
        <f ca="1">IF(AND($BJ7=0,$BI7=0),"","＋")</f>
        <v/>
      </c>
      <c r="C22" s="33" t="str">
        <f ca="1">IF(AND($BJ7=0,$BI7=0),"＋",$BJ7)</f>
        <v>＋</v>
      </c>
      <c r="D22" s="34">
        <f ca="1">$BO7</f>
        <v>3</v>
      </c>
      <c r="E22" s="34" t="str">
        <f ca="1">IF(AND(F22=0,G22=0,H22=0),"",".")</f>
        <v>.</v>
      </c>
      <c r="F22" s="35">
        <f ca="1">$BT7</f>
        <v>4</v>
      </c>
      <c r="G22" s="35">
        <f ca="1">$BY7</f>
        <v>3</v>
      </c>
      <c r="H22" s="35">
        <f ca="1">$CD7</f>
        <v>8</v>
      </c>
      <c r="I22" s="27"/>
      <c r="J22" s="19"/>
      <c r="K22" s="32" t="str">
        <f ca="1">IF(AND($BJ8=0,$BI8=0),"","＋")</f>
        <v/>
      </c>
      <c r="L22" s="33" t="str">
        <f ca="1">IF(AND($BJ8=0,$BI8=0),"＋",$BJ8)</f>
        <v>＋</v>
      </c>
      <c r="M22" s="34">
        <f ca="1">$BO8</f>
        <v>5</v>
      </c>
      <c r="N22" s="34" t="str">
        <f ca="1">IF(AND(O22=0,P22=0,Q22=0),"",".")</f>
        <v>.</v>
      </c>
      <c r="O22" s="35">
        <f ca="1">$BT8</f>
        <v>7</v>
      </c>
      <c r="P22" s="35">
        <f ca="1">$BY8</f>
        <v>6</v>
      </c>
      <c r="Q22" s="35">
        <f ca="1">$CD8</f>
        <v>9</v>
      </c>
      <c r="R22" s="27"/>
      <c r="S22" s="19"/>
      <c r="T22" s="32" t="str">
        <f ca="1">IF(AND($BJ9=0,$BI9=0),"","＋")</f>
        <v/>
      </c>
      <c r="U22" s="33" t="str">
        <f ca="1">IF(AND($BJ9=0,$BI9=0),"＋",$BJ9)</f>
        <v>＋</v>
      </c>
      <c r="V22" s="34">
        <f ca="1">$BO9</f>
        <v>7</v>
      </c>
      <c r="W22" s="34" t="str">
        <f ca="1">IF(AND(X22=0,Y22=0,Z22=0),"",".")</f>
        <v>.</v>
      </c>
      <c r="X22" s="35">
        <f ca="1">$BT9</f>
        <v>7</v>
      </c>
      <c r="Y22" s="35">
        <f ca="1">$BY9</f>
        <v>8</v>
      </c>
      <c r="Z22" s="35">
        <f ca="1">$CD9</f>
        <v>2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0.18188534677471557</v>
      </c>
      <c r="CO22" s="11">
        <f t="shared" ca="1" si="31"/>
        <v>67</v>
      </c>
      <c r="CP22" s="4"/>
      <c r="CQ22" s="4">
        <v>22</v>
      </c>
      <c r="CR22" s="4">
        <v>3</v>
      </c>
      <c r="CS22" s="4">
        <v>4</v>
      </c>
      <c r="CU22" s="10">
        <f t="shared" ca="1" si="32"/>
        <v>0.3573214230085483</v>
      </c>
      <c r="CV22" s="11">
        <f t="shared" ca="1" si="33"/>
        <v>32</v>
      </c>
      <c r="CW22" s="4"/>
      <c r="CX22" s="4">
        <v>22</v>
      </c>
      <c r="CY22" s="4">
        <v>6</v>
      </c>
      <c r="CZ22" s="4">
        <v>4</v>
      </c>
      <c r="DB22" s="10">
        <f t="shared" ca="1" si="34"/>
        <v>0.55802517347891245</v>
      </c>
      <c r="DC22" s="11">
        <f t="shared" ca="1" si="35"/>
        <v>25</v>
      </c>
      <c r="DD22" s="4"/>
      <c r="DE22" s="4">
        <v>22</v>
      </c>
      <c r="DF22" s="4">
        <v>6</v>
      </c>
      <c r="DG22" s="4">
        <v>3</v>
      </c>
      <c r="DI22" s="10">
        <f t="shared" ca="1" si="36"/>
        <v>0.20151645382852446</v>
      </c>
      <c r="DJ22" s="11">
        <f t="shared" ca="1" si="37"/>
        <v>39</v>
      </c>
      <c r="DK22" s="4"/>
      <c r="DL22" s="4">
        <v>22</v>
      </c>
      <c r="DM22" s="4">
        <v>7</v>
      </c>
      <c r="DN22" s="4">
        <v>3</v>
      </c>
    </row>
    <row r="23" spans="1:118" ht="57" customHeight="1" x14ac:dyDescent="0.25">
      <c r="A23" s="19"/>
      <c r="B23" s="36"/>
      <c r="C23" s="37">
        <f ca="1">$AZ7</f>
        <v>1</v>
      </c>
      <c r="D23" s="38">
        <f ca="1">$BA7</f>
        <v>1</v>
      </c>
      <c r="E23" s="38" t="str">
        <f>$BB7</f>
        <v>.</v>
      </c>
      <c r="F23" s="39">
        <f ca="1">$BC7</f>
        <v>1</v>
      </c>
      <c r="G23" s="40">
        <f ca="1">$BD7</f>
        <v>3</v>
      </c>
      <c r="H23" s="40">
        <f ca="1">$BE7</f>
        <v>5</v>
      </c>
      <c r="I23" s="41"/>
      <c r="J23" s="42"/>
      <c r="K23" s="36"/>
      <c r="L23" s="37">
        <f ca="1">$AZ8</f>
        <v>0</v>
      </c>
      <c r="M23" s="38">
        <f ca="1">$BA8</f>
        <v>8</v>
      </c>
      <c r="N23" s="38" t="str">
        <f>$BB8</f>
        <v>.</v>
      </c>
      <c r="O23" s="39">
        <f ca="1">$BC8</f>
        <v>1</v>
      </c>
      <c r="P23" s="40">
        <f ca="1">$BD8</f>
        <v>6</v>
      </c>
      <c r="Q23" s="40">
        <f ca="1">$BE8</f>
        <v>2</v>
      </c>
      <c r="R23" s="41"/>
      <c r="S23" s="42"/>
      <c r="T23" s="36"/>
      <c r="U23" s="37">
        <f ca="1">$AZ9</f>
        <v>1</v>
      </c>
      <c r="V23" s="38">
        <f ca="1">$BA9</f>
        <v>1</v>
      </c>
      <c r="W23" s="38" t="str">
        <f>$BB9</f>
        <v>.</v>
      </c>
      <c r="X23" s="39">
        <f ca="1">$BC9</f>
        <v>5</v>
      </c>
      <c r="Y23" s="40">
        <f ca="1">$BD9</f>
        <v>7</v>
      </c>
      <c r="Z23" s="40">
        <f ca="1">$BE9</f>
        <v>1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0.77494121202480482</v>
      </c>
      <c r="CO23" s="11">
        <f t="shared" ca="1" si="31"/>
        <v>18</v>
      </c>
      <c r="CP23" s="4"/>
      <c r="CQ23" s="4">
        <v>23</v>
      </c>
      <c r="CR23" s="4">
        <v>3</v>
      </c>
      <c r="CS23" s="4">
        <v>5</v>
      </c>
      <c r="CU23" s="10">
        <f t="shared" ca="1" si="32"/>
        <v>0.10769445904604558</v>
      </c>
      <c r="CV23" s="11">
        <f t="shared" ca="1" si="33"/>
        <v>49</v>
      </c>
      <c r="CW23" s="4"/>
      <c r="CX23" s="4">
        <v>23</v>
      </c>
      <c r="CY23" s="4">
        <v>6</v>
      </c>
      <c r="CZ23" s="4">
        <v>5</v>
      </c>
      <c r="DB23" s="10">
        <f t="shared" ca="1" si="34"/>
        <v>0.91981686322029677</v>
      </c>
      <c r="DC23" s="11">
        <f t="shared" ca="1" si="35"/>
        <v>2</v>
      </c>
      <c r="DD23" s="4"/>
      <c r="DE23" s="4">
        <v>23</v>
      </c>
      <c r="DF23" s="4">
        <v>6</v>
      </c>
      <c r="DG23" s="4">
        <v>4</v>
      </c>
      <c r="DI23" s="10">
        <f t="shared" ca="1" si="36"/>
        <v>0.72437755481285759</v>
      </c>
      <c r="DJ23" s="11">
        <f t="shared" ca="1" si="37"/>
        <v>14</v>
      </c>
      <c r="DK23" s="4"/>
      <c r="DL23" s="4">
        <v>23</v>
      </c>
      <c r="DM23" s="4">
        <v>7</v>
      </c>
      <c r="DN23" s="4">
        <v>4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0.97759880727423143</v>
      </c>
      <c r="CO24" s="11">
        <f t="shared" ca="1" si="31"/>
        <v>4</v>
      </c>
      <c r="CP24" s="4"/>
      <c r="CQ24" s="4">
        <v>24</v>
      </c>
      <c r="CR24" s="4">
        <v>3</v>
      </c>
      <c r="CS24" s="4">
        <v>6</v>
      </c>
      <c r="CU24" s="10">
        <f t="shared" ca="1" si="32"/>
        <v>0.65524972217424449</v>
      </c>
      <c r="CV24" s="11">
        <f t="shared" ca="1" si="33"/>
        <v>18</v>
      </c>
      <c r="CW24" s="4"/>
      <c r="CX24" s="4">
        <v>24</v>
      </c>
      <c r="CY24" s="4">
        <v>6</v>
      </c>
      <c r="CZ24" s="4">
        <v>6</v>
      </c>
      <c r="DB24" s="10">
        <f t="shared" ca="1" si="34"/>
        <v>0.79957351837204038</v>
      </c>
      <c r="DC24" s="11">
        <f t="shared" ca="1" si="35"/>
        <v>10</v>
      </c>
      <c r="DD24" s="4"/>
      <c r="DE24" s="4">
        <v>24</v>
      </c>
      <c r="DF24" s="4">
        <v>6</v>
      </c>
      <c r="DG24" s="4">
        <v>5</v>
      </c>
      <c r="DI24" s="10">
        <f t="shared" ca="1" si="36"/>
        <v>0.84351429586171844</v>
      </c>
      <c r="DJ24" s="11">
        <f t="shared" ca="1" si="37"/>
        <v>4</v>
      </c>
      <c r="DK24" s="4"/>
      <c r="DL24" s="4">
        <v>24</v>
      </c>
      <c r="DM24" s="4">
        <v>7</v>
      </c>
      <c r="DN24" s="4">
        <v>5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0.63644638018913291</v>
      </c>
      <c r="CO25" s="11">
        <f t="shared" ca="1" si="31"/>
        <v>30</v>
      </c>
      <c r="CP25" s="4"/>
      <c r="CQ25" s="4">
        <v>25</v>
      </c>
      <c r="CR25" s="4">
        <v>3</v>
      </c>
      <c r="CS25" s="4">
        <v>7</v>
      </c>
      <c r="CU25" s="10">
        <f t="shared" ca="1" si="32"/>
        <v>0.61702813270230294</v>
      </c>
      <c r="CV25" s="11">
        <f t="shared" ca="1" si="33"/>
        <v>21</v>
      </c>
      <c r="CW25" s="4"/>
      <c r="CX25" s="4">
        <v>25</v>
      </c>
      <c r="CY25" s="4">
        <v>6</v>
      </c>
      <c r="CZ25" s="4">
        <v>7</v>
      </c>
      <c r="DB25" s="10">
        <f t="shared" ca="1" si="34"/>
        <v>0.50130785275432677</v>
      </c>
      <c r="DC25" s="11">
        <f t="shared" ca="1" si="35"/>
        <v>28</v>
      </c>
      <c r="DD25" s="4"/>
      <c r="DE25" s="4">
        <v>25</v>
      </c>
      <c r="DF25" s="4">
        <v>6</v>
      </c>
      <c r="DG25" s="4">
        <v>6</v>
      </c>
      <c r="DI25" s="10">
        <f t="shared" ca="1" si="36"/>
        <v>0.83775857006244081</v>
      </c>
      <c r="DJ25" s="11">
        <f t="shared" ca="1" si="37"/>
        <v>5</v>
      </c>
      <c r="DK25" s="4"/>
      <c r="DL25" s="4">
        <v>25</v>
      </c>
      <c r="DM25" s="4">
        <v>7</v>
      </c>
      <c r="DN25" s="4">
        <v>6</v>
      </c>
    </row>
    <row r="26" spans="1:118" ht="48" customHeight="1" thickBot="1" x14ac:dyDescent="0.3">
      <c r="A26" s="23"/>
      <c r="B26" s="78" t="str">
        <f ca="1">$AF10/1000&amp;$AG10&amp;$AH10/1000&amp;$AI10</f>
        <v>9.926＋5.294＝</v>
      </c>
      <c r="C26" s="79"/>
      <c r="D26" s="79"/>
      <c r="E26" s="79"/>
      <c r="F26" s="79"/>
      <c r="G26" s="76">
        <f ca="1">$AJ10/1000</f>
        <v>15.22</v>
      </c>
      <c r="H26" s="77"/>
      <c r="I26" s="20"/>
      <c r="J26" s="19"/>
      <c r="K26" s="78" t="str">
        <f ca="1">$AF11/1000&amp;$AG11&amp;$AH11/1000&amp;$AI11</f>
        <v>4.878＋9.192＝</v>
      </c>
      <c r="L26" s="79"/>
      <c r="M26" s="79"/>
      <c r="N26" s="79"/>
      <c r="O26" s="79"/>
      <c r="P26" s="76">
        <f ca="1">$AJ11/1000</f>
        <v>14.07</v>
      </c>
      <c r="Q26" s="77"/>
      <c r="R26" s="21"/>
      <c r="S26" s="19"/>
      <c r="T26" s="78" t="str">
        <f ca="1">$AF12/1000&amp;$AG12&amp;$AH12/1000&amp;$AI12</f>
        <v>5.597＋7.674＝</v>
      </c>
      <c r="U26" s="79"/>
      <c r="V26" s="79"/>
      <c r="W26" s="79"/>
      <c r="X26" s="79"/>
      <c r="Y26" s="76">
        <f ca="1">$AJ12/1000</f>
        <v>13.271000000000001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0.40849059819736511</v>
      </c>
      <c r="CO26" s="11">
        <f t="shared" ca="1" si="31"/>
        <v>46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0.99452884724246204</v>
      </c>
      <c r="CV26" s="11">
        <f t="shared" ca="1" si="33"/>
        <v>1</v>
      </c>
      <c r="CW26" s="4"/>
      <c r="CX26" s="4">
        <v>26</v>
      </c>
      <c r="CY26" s="4">
        <v>6</v>
      </c>
      <c r="CZ26" s="4">
        <v>8</v>
      </c>
      <c r="DB26" s="10">
        <f t="shared" ca="1" si="34"/>
        <v>0.38583863185024514</v>
      </c>
      <c r="DC26" s="11">
        <f t="shared" ca="1" si="35"/>
        <v>35</v>
      </c>
      <c r="DD26" s="4"/>
      <c r="DE26" s="4">
        <v>26</v>
      </c>
      <c r="DF26" s="4">
        <v>6</v>
      </c>
      <c r="DG26" s="4">
        <v>7</v>
      </c>
      <c r="DI26" s="10">
        <f t="shared" ca="1" si="36"/>
        <v>0.54863226946033616</v>
      </c>
      <c r="DJ26" s="11">
        <f t="shared" ca="1" si="37"/>
        <v>20</v>
      </c>
      <c r="DK26" s="4"/>
      <c r="DL26" s="4">
        <v>26</v>
      </c>
      <c r="DM26" s="4">
        <v>7</v>
      </c>
      <c r="DN26" s="4">
        <v>7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0.20886894970548608</v>
      </c>
      <c r="CO27" s="11">
        <f t="shared" ca="1" si="31"/>
        <v>66</v>
      </c>
      <c r="CP27" s="4"/>
      <c r="CQ27" s="4">
        <v>27</v>
      </c>
      <c r="CR27" s="4">
        <v>3</v>
      </c>
      <c r="CS27" s="4">
        <v>9</v>
      </c>
      <c r="CU27" s="10">
        <f t="shared" ca="1" si="32"/>
        <v>0.84096154758020425</v>
      </c>
      <c r="CV27" s="11">
        <f t="shared" ca="1" si="33"/>
        <v>6</v>
      </c>
      <c r="CW27" s="4"/>
      <c r="CX27" s="4">
        <v>27</v>
      </c>
      <c r="CY27" s="4">
        <v>6</v>
      </c>
      <c r="CZ27" s="4">
        <v>9</v>
      </c>
      <c r="DB27" s="10">
        <f t="shared" ca="1" si="34"/>
        <v>0.45299351864486082</v>
      </c>
      <c r="DC27" s="11">
        <f t="shared" ca="1" si="35"/>
        <v>30</v>
      </c>
      <c r="DD27" s="4"/>
      <c r="DE27" s="4">
        <v>27</v>
      </c>
      <c r="DF27" s="4">
        <v>6</v>
      </c>
      <c r="DG27" s="4">
        <v>8</v>
      </c>
      <c r="DI27" s="10">
        <f t="shared" ca="1" si="36"/>
        <v>0.29845399297709807</v>
      </c>
      <c r="DJ27" s="11">
        <f t="shared" ca="1" si="37"/>
        <v>31</v>
      </c>
      <c r="DK27" s="4"/>
      <c r="DL27" s="4">
        <v>27</v>
      </c>
      <c r="DM27" s="4">
        <v>7</v>
      </c>
      <c r="DN27" s="4">
        <v>8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9</v>
      </c>
      <c r="E28" s="30" t="str">
        <f ca="1">IF(AND(F28=0,G28=0,H28=0),"",".")</f>
        <v>.</v>
      </c>
      <c r="F28" s="31">
        <f ca="1">$BS10</f>
        <v>9</v>
      </c>
      <c r="G28" s="31">
        <f ca="1">$BX10</f>
        <v>2</v>
      </c>
      <c r="H28" s="31">
        <f ca="1">$CC10</f>
        <v>6</v>
      </c>
      <c r="I28" s="27"/>
      <c r="J28" s="19"/>
      <c r="K28" s="28"/>
      <c r="L28" s="29">
        <f ca="1">$BI11</f>
        <v>0</v>
      </c>
      <c r="M28" s="30">
        <f ca="1">$BN11</f>
        <v>4</v>
      </c>
      <c r="N28" s="30" t="str">
        <f ca="1">IF(AND(O28=0,P28=0,Q28=0),"",".")</f>
        <v>.</v>
      </c>
      <c r="O28" s="31">
        <f ca="1">$BS11</f>
        <v>8</v>
      </c>
      <c r="P28" s="31">
        <f ca="1">$BX11</f>
        <v>7</v>
      </c>
      <c r="Q28" s="31">
        <f ca="1">$CC11</f>
        <v>8</v>
      </c>
      <c r="R28" s="27"/>
      <c r="S28" s="19"/>
      <c r="T28" s="28"/>
      <c r="U28" s="29">
        <f ca="1">$BI12</f>
        <v>0</v>
      </c>
      <c r="V28" s="30">
        <f ca="1">$BN12</f>
        <v>5</v>
      </c>
      <c r="W28" s="30" t="str">
        <f ca="1">IF(AND(X28=0,Y28=0,Z28=0),"",".")</f>
        <v>.</v>
      </c>
      <c r="X28" s="31">
        <f ca="1">$BS12</f>
        <v>5</v>
      </c>
      <c r="Y28" s="31">
        <f ca="1">$BX12</f>
        <v>9</v>
      </c>
      <c r="Z28" s="31">
        <f ca="1">$CC12</f>
        <v>7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0.49377973032471689</v>
      </c>
      <c r="CO28" s="11">
        <f t="shared" ca="1" si="31"/>
        <v>42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0.85006909458966307</v>
      </c>
      <c r="CV28" s="11">
        <f t="shared" ca="1" si="33"/>
        <v>5</v>
      </c>
      <c r="CW28" s="4"/>
      <c r="CX28" s="4">
        <v>28</v>
      </c>
      <c r="CY28" s="4">
        <v>7</v>
      </c>
      <c r="CZ28" s="4">
        <v>2</v>
      </c>
      <c r="DB28" s="10">
        <f t="shared" ca="1" si="34"/>
        <v>0.6069523253353295</v>
      </c>
      <c r="DC28" s="11">
        <f t="shared" ca="1" si="35"/>
        <v>20</v>
      </c>
      <c r="DD28" s="4"/>
      <c r="DE28" s="4">
        <v>28</v>
      </c>
      <c r="DF28" s="4">
        <v>6</v>
      </c>
      <c r="DG28" s="4">
        <v>9</v>
      </c>
      <c r="DI28" s="10">
        <f t="shared" ca="1" si="36"/>
        <v>0.15514828151033844</v>
      </c>
      <c r="DJ28" s="11">
        <f t="shared" ca="1" si="37"/>
        <v>40</v>
      </c>
      <c r="DK28" s="4"/>
      <c r="DL28" s="4">
        <v>28</v>
      </c>
      <c r="DM28" s="4">
        <v>7</v>
      </c>
      <c r="DN28" s="4">
        <v>9</v>
      </c>
    </row>
    <row r="29" spans="1:118" ht="57" customHeight="1" thickBot="1" x14ac:dyDescent="0.3">
      <c r="A29" s="19"/>
      <c r="B29" s="32" t="str">
        <f ca="1">IF(AND($BJ10=0,$BI10=0),"","＋")</f>
        <v/>
      </c>
      <c r="C29" s="33" t="str">
        <f ca="1">IF(AND($BJ10=0,$BI10=0),"＋",$BJ10)</f>
        <v>＋</v>
      </c>
      <c r="D29" s="34">
        <f ca="1">$BO10</f>
        <v>5</v>
      </c>
      <c r="E29" s="34" t="str">
        <f ca="1">IF(AND(F29=0,G29=0,H29=0),"",".")</f>
        <v>.</v>
      </c>
      <c r="F29" s="35">
        <f ca="1">$BT10</f>
        <v>2</v>
      </c>
      <c r="G29" s="35">
        <f ca="1">$BY10</f>
        <v>9</v>
      </c>
      <c r="H29" s="35">
        <f ca="1">$CD10</f>
        <v>4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9</v>
      </c>
      <c r="N29" s="34" t="str">
        <f ca="1">IF(AND(O29=0,P29=0,Q29=0),"",".")</f>
        <v>.</v>
      </c>
      <c r="O29" s="35">
        <f ca="1">$BT11</f>
        <v>1</v>
      </c>
      <c r="P29" s="35">
        <f ca="1">$BY11</f>
        <v>9</v>
      </c>
      <c r="Q29" s="35">
        <f ca="1">$CD11</f>
        <v>2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7</v>
      </c>
      <c r="W29" s="34" t="str">
        <f ca="1">IF(AND(X29=0,Y29=0,Z29=0),"",".")</f>
        <v>.</v>
      </c>
      <c r="X29" s="35">
        <f ca="1">$BT12</f>
        <v>6</v>
      </c>
      <c r="Y29" s="35">
        <f ca="1">$BY12</f>
        <v>7</v>
      </c>
      <c r="Z29" s="35">
        <f ca="1">$CD12</f>
        <v>4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0.41608998101068095</v>
      </c>
      <c r="CO29" s="11">
        <f t="shared" ca="1" si="31"/>
        <v>45</v>
      </c>
      <c r="CP29" s="4"/>
      <c r="CQ29" s="4">
        <v>29</v>
      </c>
      <c r="CR29" s="4">
        <v>4</v>
      </c>
      <c r="CS29" s="4">
        <v>2</v>
      </c>
      <c r="CU29" s="10">
        <f t="shared" ca="1" si="32"/>
        <v>0.4718236854958372</v>
      </c>
      <c r="CV29" s="11">
        <f t="shared" ca="1" si="33"/>
        <v>26</v>
      </c>
      <c r="CW29" s="4"/>
      <c r="CX29" s="4">
        <v>29</v>
      </c>
      <c r="CY29" s="4">
        <v>7</v>
      </c>
      <c r="CZ29" s="4">
        <v>3</v>
      </c>
      <c r="DB29" s="10">
        <f t="shared" ca="1" si="34"/>
        <v>0.66128322098887204</v>
      </c>
      <c r="DC29" s="11">
        <f t="shared" ca="1" si="35"/>
        <v>18</v>
      </c>
      <c r="DD29" s="4"/>
      <c r="DE29" s="4">
        <v>29</v>
      </c>
      <c r="DF29" s="4">
        <v>7</v>
      </c>
      <c r="DG29" s="4">
        <v>2</v>
      </c>
      <c r="DI29" s="10">
        <f t="shared" ca="1" si="36"/>
        <v>0.40527501495553531</v>
      </c>
      <c r="DJ29" s="11">
        <f t="shared" ca="1" si="37"/>
        <v>25</v>
      </c>
      <c r="DK29" s="4"/>
      <c r="DL29" s="4">
        <v>29</v>
      </c>
      <c r="DM29" s="4">
        <v>8</v>
      </c>
      <c r="DN29" s="4">
        <v>2</v>
      </c>
    </row>
    <row r="30" spans="1:118" ht="57" customHeight="1" x14ac:dyDescent="0.25">
      <c r="A30" s="19"/>
      <c r="B30" s="36"/>
      <c r="C30" s="37">
        <f ca="1">$AZ10</f>
        <v>1</v>
      </c>
      <c r="D30" s="38">
        <f ca="1">$BA10</f>
        <v>5</v>
      </c>
      <c r="E30" s="38" t="str">
        <f>$BB10</f>
        <v>.</v>
      </c>
      <c r="F30" s="39">
        <f ca="1">$BC10</f>
        <v>2</v>
      </c>
      <c r="G30" s="40">
        <f ca="1">$BD10</f>
        <v>2</v>
      </c>
      <c r="H30" s="40">
        <f ca="1">$BE10</f>
        <v>0</v>
      </c>
      <c r="I30" s="41"/>
      <c r="J30" s="42"/>
      <c r="K30" s="36"/>
      <c r="L30" s="37">
        <f ca="1">$AZ11</f>
        <v>1</v>
      </c>
      <c r="M30" s="38">
        <f ca="1">$BA11</f>
        <v>4</v>
      </c>
      <c r="N30" s="38" t="str">
        <f>$BB11</f>
        <v>.</v>
      </c>
      <c r="O30" s="39">
        <f ca="1">$BC11</f>
        <v>0</v>
      </c>
      <c r="P30" s="40">
        <f ca="1">$BD11</f>
        <v>7</v>
      </c>
      <c r="Q30" s="40">
        <f ca="1">$BE11</f>
        <v>0</v>
      </c>
      <c r="R30" s="41"/>
      <c r="S30" s="42"/>
      <c r="T30" s="36"/>
      <c r="U30" s="37">
        <f ca="1">$AZ12</f>
        <v>1</v>
      </c>
      <c r="V30" s="38">
        <f ca="1">$BA12</f>
        <v>3</v>
      </c>
      <c r="W30" s="38" t="str">
        <f>$BB12</f>
        <v>.</v>
      </c>
      <c r="X30" s="39">
        <f ca="1">$BC12</f>
        <v>2</v>
      </c>
      <c r="Y30" s="40">
        <f ca="1">$BD12</f>
        <v>7</v>
      </c>
      <c r="Z30" s="40">
        <f ca="1">$BE12</f>
        <v>1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0.76894348321811945</v>
      </c>
      <c r="CO30" s="11">
        <f t="shared" ca="1" si="31"/>
        <v>20</v>
      </c>
      <c r="CP30" s="4"/>
      <c r="CQ30" s="4">
        <v>30</v>
      </c>
      <c r="CR30" s="4">
        <v>4</v>
      </c>
      <c r="CS30" s="4">
        <v>3</v>
      </c>
      <c r="CU30" s="10">
        <f t="shared" ca="1" si="32"/>
        <v>0.75125202701097049</v>
      </c>
      <c r="CV30" s="11">
        <f t="shared" ca="1" si="33"/>
        <v>12</v>
      </c>
      <c r="CW30" s="4"/>
      <c r="CX30" s="4">
        <v>30</v>
      </c>
      <c r="CY30" s="4">
        <v>7</v>
      </c>
      <c r="CZ30" s="4">
        <v>4</v>
      </c>
      <c r="DB30" s="10">
        <f t="shared" ca="1" si="34"/>
        <v>0.29923305666778732</v>
      </c>
      <c r="DC30" s="11">
        <f t="shared" ca="1" si="35"/>
        <v>38</v>
      </c>
      <c r="DD30" s="4"/>
      <c r="DE30" s="4">
        <v>30</v>
      </c>
      <c r="DF30" s="4">
        <v>7</v>
      </c>
      <c r="DG30" s="4">
        <v>3</v>
      </c>
      <c r="DI30" s="10">
        <f t="shared" ca="1" si="36"/>
        <v>0.75164147263389136</v>
      </c>
      <c r="DJ30" s="11">
        <f t="shared" ca="1" si="37"/>
        <v>11</v>
      </c>
      <c r="DK30" s="4"/>
      <c r="DL30" s="4">
        <v>30</v>
      </c>
      <c r="DM30" s="4">
        <v>8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4.2659627124730926E-2</v>
      </c>
      <c r="CO31" s="11">
        <f t="shared" ca="1" si="31"/>
        <v>81</v>
      </c>
      <c r="CP31" s="4"/>
      <c r="CQ31" s="4">
        <v>31</v>
      </c>
      <c r="CR31" s="4">
        <v>4</v>
      </c>
      <c r="CS31" s="4">
        <v>4</v>
      </c>
      <c r="CU31" s="10">
        <f t="shared" ca="1" si="32"/>
        <v>0.37058104716021656</v>
      </c>
      <c r="CV31" s="11">
        <f t="shared" ca="1" si="33"/>
        <v>29</v>
      </c>
      <c r="CW31" s="4"/>
      <c r="CX31" s="4">
        <v>31</v>
      </c>
      <c r="CY31" s="4">
        <v>7</v>
      </c>
      <c r="CZ31" s="4">
        <v>5</v>
      </c>
      <c r="DB31" s="10">
        <f t="shared" ca="1" si="34"/>
        <v>0.83383945231726264</v>
      </c>
      <c r="DC31" s="11">
        <f t="shared" ca="1" si="35"/>
        <v>9</v>
      </c>
      <c r="DD31" s="4"/>
      <c r="DE31" s="4">
        <v>31</v>
      </c>
      <c r="DF31" s="4">
        <v>7</v>
      </c>
      <c r="DG31" s="4">
        <v>4</v>
      </c>
      <c r="DI31" s="10">
        <f t="shared" ca="1" si="36"/>
        <v>0.62817517489050778</v>
      </c>
      <c r="DJ31" s="11">
        <f t="shared" ca="1" si="37"/>
        <v>19</v>
      </c>
      <c r="DK31" s="4"/>
      <c r="DL31" s="4">
        <v>31</v>
      </c>
      <c r="DM31" s="4">
        <v>8</v>
      </c>
      <c r="DN31" s="4">
        <v>4</v>
      </c>
    </row>
    <row r="32" spans="1:118" ht="39.950000000000003" customHeight="1" thickBot="1" x14ac:dyDescent="0.3">
      <c r="A32" s="80" t="str">
        <f>A1</f>
        <v>小数 たし算 小数第三位 (1.111) くり上がり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1">
        <f t="shared" ref="Y32" si="44">$Y$1</f>
        <v>1</v>
      </c>
      <c r="Z32" s="81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0.81767735436950584</v>
      </c>
      <c r="CO32" s="11">
        <f t="shared" ca="1" si="31"/>
        <v>17</v>
      </c>
      <c r="CP32" s="4"/>
      <c r="CQ32" s="4">
        <v>32</v>
      </c>
      <c r="CR32" s="4">
        <v>4</v>
      </c>
      <c r="CS32" s="4">
        <v>5</v>
      </c>
      <c r="CU32" s="10">
        <f t="shared" ca="1" si="32"/>
        <v>0.20099514082662417</v>
      </c>
      <c r="CV32" s="11">
        <f t="shared" ca="1" si="33"/>
        <v>43</v>
      </c>
      <c r="CW32" s="4"/>
      <c r="CX32" s="4">
        <v>32</v>
      </c>
      <c r="CY32" s="4">
        <v>7</v>
      </c>
      <c r="CZ32" s="4">
        <v>6</v>
      </c>
      <c r="DA32" s="4"/>
      <c r="DB32" s="10">
        <f t="shared" ca="1" si="34"/>
        <v>0.9094288556593294</v>
      </c>
      <c r="DC32" s="11">
        <f t="shared" ca="1" si="35"/>
        <v>5</v>
      </c>
      <c r="DD32" s="4"/>
      <c r="DE32" s="4">
        <v>32</v>
      </c>
      <c r="DF32" s="4">
        <v>7</v>
      </c>
      <c r="DG32" s="4">
        <v>5</v>
      </c>
      <c r="DI32" s="10">
        <f t="shared" ca="1" si="36"/>
        <v>7.4490884081219066E-2</v>
      </c>
      <c r="DJ32" s="11">
        <f t="shared" ca="1" si="37"/>
        <v>44</v>
      </c>
      <c r="DK32" s="4"/>
      <c r="DL32" s="4">
        <v>32</v>
      </c>
      <c r="DM32" s="4">
        <v>8</v>
      </c>
      <c r="DN32" s="4">
        <v>5</v>
      </c>
    </row>
    <row r="33" spans="1:118" ht="51.95" customHeight="1" thickBot="1" x14ac:dyDescent="0.3">
      <c r="A33" s="54"/>
      <c r="B33" s="82" t="str">
        <f>B2</f>
        <v>　　月　 　日</v>
      </c>
      <c r="C33" s="83"/>
      <c r="D33" s="83"/>
      <c r="E33" s="83"/>
      <c r="F33" s="83"/>
      <c r="G33" s="84"/>
      <c r="H33" s="85" t="str">
        <f>H2</f>
        <v>名前</v>
      </c>
      <c r="I33" s="86"/>
      <c r="J33" s="86"/>
      <c r="K33" s="86"/>
      <c r="L33" s="87"/>
      <c r="M33" s="88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90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0.73387525483495597</v>
      </c>
      <c r="CO33" s="11">
        <f t="shared" ca="1" si="31"/>
        <v>26</v>
      </c>
      <c r="CP33" s="4"/>
      <c r="CQ33" s="4">
        <v>33</v>
      </c>
      <c r="CR33" s="4">
        <v>4</v>
      </c>
      <c r="CS33" s="4">
        <v>6</v>
      </c>
      <c r="CU33" s="10">
        <f t="shared" ca="1" si="32"/>
        <v>0.36859103243121971</v>
      </c>
      <c r="CV33" s="11">
        <f t="shared" ca="1" si="33"/>
        <v>30</v>
      </c>
      <c r="CW33" s="4"/>
      <c r="CX33" s="4">
        <v>33</v>
      </c>
      <c r="CY33" s="4">
        <v>7</v>
      </c>
      <c r="CZ33" s="4">
        <v>7</v>
      </c>
      <c r="DB33" s="10">
        <f t="shared" ca="1" si="34"/>
        <v>0.9097732086273167</v>
      </c>
      <c r="DC33" s="11">
        <f t="shared" ca="1" si="35"/>
        <v>4</v>
      </c>
      <c r="DD33" s="4"/>
      <c r="DE33" s="4">
        <v>33</v>
      </c>
      <c r="DF33" s="4">
        <v>7</v>
      </c>
      <c r="DG33" s="4">
        <v>6</v>
      </c>
      <c r="DI33" s="10">
        <f t="shared" ca="1" si="36"/>
        <v>0.34991357473491935</v>
      </c>
      <c r="DJ33" s="11">
        <f t="shared" ca="1" si="37"/>
        <v>30</v>
      </c>
      <c r="DK33" s="4"/>
      <c r="DL33" s="4">
        <v>33</v>
      </c>
      <c r="DM33" s="4">
        <v>8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0.74913401692299708</v>
      </c>
      <c r="CO34" s="11">
        <f t="shared" ca="1" si="31"/>
        <v>22</v>
      </c>
      <c r="CP34" s="4"/>
      <c r="CQ34" s="4">
        <v>34</v>
      </c>
      <c r="CR34" s="4">
        <v>4</v>
      </c>
      <c r="CS34" s="4">
        <v>7</v>
      </c>
      <c r="CU34" s="10">
        <f t="shared" ca="1" si="32"/>
        <v>0.65449595794095228</v>
      </c>
      <c r="CV34" s="11">
        <f t="shared" ca="1" si="33"/>
        <v>19</v>
      </c>
      <c r="CW34" s="4"/>
      <c r="CX34" s="4">
        <v>34</v>
      </c>
      <c r="CY34" s="4">
        <v>7</v>
      </c>
      <c r="CZ34" s="4">
        <v>8</v>
      </c>
      <c r="DB34" s="10">
        <f t="shared" ca="1" si="34"/>
        <v>0.79459705198850539</v>
      </c>
      <c r="DC34" s="11">
        <f t="shared" ca="1" si="35"/>
        <v>11</v>
      </c>
      <c r="DD34" s="4"/>
      <c r="DE34" s="4">
        <v>34</v>
      </c>
      <c r="DF34" s="4">
        <v>7</v>
      </c>
      <c r="DG34" s="4">
        <v>7</v>
      </c>
      <c r="DI34" s="10">
        <f t="shared" ca="1" si="36"/>
        <v>0.26982748575621296</v>
      </c>
      <c r="DJ34" s="11">
        <f t="shared" ca="1" si="37"/>
        <v>35</v>
      </c>
      <c r="DK34" s="4"/>
      <c r="DL34" s="4">
        <v>34</v>
      </c>
      <c r="DM34" s="4">
        <v>8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0.29112038290516984</v>
      </c>
      <c r="CO35" s="11">
        <f t="shared" ca="1" si="31"/>
        <v>58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0.75024245136056444</v>
      </c>
      <c r="CV35" s="11">
        <f t="shared" ca="1" si="33"/>
        <v>13</v>
      </c>
      <c r="CW35" s="4"/>
      <c r="CX35" s="4">
        <v>35</v>
      </c>
      <c r="CY35" s="4">
        <v>7</v>
      </c>
      <c r="CZ35" s="4">
        <v>9</v>
      </c>
      <c r="DB35" s="10">
        <f t="shared" ca="1" si="34"/>
        <v>0.59735993707119284</v>
      </c>
      <c r="DC35" s="11">
        <f t="shared" ca="1" si="35"/>
        <v>21</v>
      </c>
      <c r="DD35" s="4"/>
      <c r="DE35" s="4">
        <v>35</v>
      </c>
      <c r="DF35" s="4">
        <v>7</v>
      </c>
      <c r="DG35" s="4">
        <v>8</v>
      </c>
      <c r="DI35" s="10">
        <f t="shared" ca="1" si="36"/>
        <v>0.26325928145606192</v>
      </c>
      <c r="DJ35" s="11">
        <f t="shared" ca="1" si="37"/>
        <v>36</v>
      </c>
      <c r="DK35" s="4"/>
      <c r="DL35" s="4">
        <v>35</v>
      </c>
      <c r="DM35" s="4">
        <v>8</v>
      </c>
      <c r="DN35" s="4">
        <v>8</v>
      </c>
    </row>
    <row r="36" spans="1:118" ht="48" customHeight="1" thickBot="1" x14ac:dyDescent="0.3">
      <c r="A36" s="55"/>
      <c r="B36" s="93" t="str">
        <f t="shared" ref="B36:G36" ca="1" si="45">B5</f>
        <v>7.676＋5.545＝</v>
      </c>
      <c r="C36" s="94"/>
      <c r="D36" s="94"/>
      <c r="E36" s="94"/>
      <c r="F36" s="94"/>
      <c r="G36" s="91">
        <f t="shared" ca="1" si="45"/>
        <v>13.221</v>
      </c>
      <c r="H36" s="92"/>
      <c r="I36" s="56"/>
      <c r="J36" s="57"/>
      <c r="K36" s="93" t="str">
        <f t="shared" ref="K36:P36" ca="1" si="46">K5</f>
        <v>1.768＋9.555＝</v>
      </c>
      <c r="L36" s="94"/>
      <c r="M36" s="94"/>
      <c r="N36" s="94"/>
      <c r="O36" s="94"/>
      <c r="P36" s="91">
        <f t="shared" ca="1" si="46"/>
        <v>11.323</v>
      </c>
      <c r="Q36" s="92"/>
      <c r="R36" s="27"/>
      <c r="S36" s="23"/>
      <c r="T36" s="93" t="str">
        <f t="shared" ref="T36:Y36" ca="1" si="47">T5</f>
        <v>9.887＋6.679＝</v>
      </c>
      <c r="U36" s="94"/>
      <c r="V36" s="94"/>
      <c r="W36" s="94"/>
      <c r="X36" s="94"/>
      <c r="Y36" s="91">
        <f t="shared" ca="1" si="47"/>
        <v>16.565999999999999</v>
      </c>
      <c r="Z36" s="92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8">BC1</f>
        <v>2</v>
      </c>
      <c r="AI36" s="59">
        <f t="shared" ref="AI36:AI38" ca="1" si="49">BD1</f>
        <v>2</v>
      </c>
      <c r="AJ36" s="59">
        <f t="shared" ref="AJ36:AJ38" ca="1" si="50">BE1</f>
        <v>1</v>
      </c>
      <c r="CG36" s="10"/>
      <c r="CH36" s="11"/>
      <c r="CI36" s="11"/>
      <c r="CJ36" s="4"/>
      <c r="CK36" s="4"/>
      <c r="CL36" s="4"/>
      <c r="CM36" s="4"/>
      <c r="CN36" s="10">
        <f t="shared" ca="1" si="30"/>
        <v>7.2429606605965535E-2</v>
      </c>
      <c r="CO36" s="11">
        <f t="shared" ca="1" si="31"/>
        <v>79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0.68396843547600983</v>
      </c>
      <c r="CV36" s="11">
        <f t="shared" ca="1" si="33"/>
        <v>15</v>
      </c>
      <c r="CW36" s="4"/>
      <c r="CX36" s="4">
        <v>36</v>
      </c>
      <c r="CY36" s="4">
        <v>8</v>
      </c>
      <c r="CZ36" s="4">
        <v>1</v>
      </c>
      <c r="DB36" s="10">
        <f t="shared" ca="1" si="34"/>
        <v>0.27732820369639966</v>
      </c>
      <c r="DC36" s="11">
        <f t="shared" ca="1" si="35"/>
        <v>39</v>
      </c>
      <c r="DD36" s="4"/>
      <c r="DE36" s="4">
        <v>36</v>
      </c>
      <c r="DF36" s="4">
        <v>7</v>
      </c>
      <c r="DG36" s="4">
        <v>9</v>
      </c>
      <c r="DI36" s="10">
        <f t="shared" ca="1" si="36"/>
        <v>0.7600389534858043</v>
      </c>
      <c r="DJ36" s="11">
        <f t="shared" ca="1" si="37"/>
        <v>9</v>
      </c>
      <c r="DK36" s="4"/>
      <c r="DL36" s="4">
        <v>36</v>
      </c>
      <c r="DM36" s="4">
        <v>8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51">IF(AND($AH37=0,$AI37=0,$AJ37=0),"OKA",IF(AND($AI37=0,$AJ37=0),"OKB",IF($AJ37=0,"OKC","NO")))</f>
        <v>NO</v>
      </c>
      <c r="AH37" s="59">
        <f t="shared" ca="1" si="48"/>
        <v>3</v>
      </c>
      <c r="AI37" s="59">
        <f t="shared" ca="1" si="49"/>
        <v>2</v>
      </c>
      <c r="AJ37" s="59">
        <f t="shared" ca="1" si="50"/>
        <v>3</v>
      </c>
      <c r="CG37" s="10"/>
      <c r="CH37" s="11"/>
      <c r="CI37" s="11"/>
      <c r="CJ37" s="4"/>
      <c r="CK37" s="4"/>
      <c r="CL37" s="4"/>
      <c r="CM37" s="4"/>
      <c r="CN37" s="10">
        <f t="shared" ca="1" si="30"/>
        <v>0.75426493151696372</v>
      </c>
      <c r="CO37" s="11">
        <f t="shared" ca="1" si="31"/>
        <v>21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0.81671550304509866</v>
      </c>
      <c r="CV37" s="11">
        <f t="shared" ca="1" si="33"/>
        <v>10</v>
      </c>
      <c r="CW37" s="4"/>
      <c r="CX37" s="4">
        <v>37</v>
      </c>
      <c r="CY37" s="4">
        <v>8</v>
      </c>
      <c r="CZ37" s="4">
        <v>2</v>
      </c>
      <c r="DB37" s="10">
        <f t="shared" ca="1" si="34"/>
        <v>0.3257962094353255</v>
      </c>
      <c r="DC37" s="11">
        <f t="shared" ca="1" si="35"/>
        <v>37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0.2767543049725919</v>
      </c>
      <c r="DJ37" s="11">
        <f t="shared" ca="1" si="37"/>
        <v>34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52">C7</f>
        <v>0</v>
      </c>
      <c r="D38" s="30">
        <f t="shared" ca="1" si="52"/>
        <v>7</v>
      </c>
      <c r="E38" s="30" t="str">
        <f t="shared" ca="1" si="52"/>
        <v>.</v>
      </c>
      <c r="F38" s="31">
        <f t="shared" ca="1" si="52"/>
        <v>6</v>
      </c>
      <c r="G38" s="31">
        <f t="shared" ca="1" si="52"/>
        <v>7</v>
      </c>
      <c r="H38" s="31">
        <f t="shared" ca="1" si="52"/>
        <v>6</v>
      </c>
      <c r="I38" s="27"/>
      <c r="J38" s="13"/>
      <c r="K38" s="28"/>
      <c r="L38" s="29">
        <f t="shared" ref="L38:Q38" ca="1" si="53">L7</f>
        <v>0</v>
      </c>
      <c r="M38" s="30">
        <f t="shared" ca="1" si="53"/>
        <v>1</v>
      </c>
      <c r="N38" s="30" t="str">
        <f t="shared" ca="1" si="53"/>
        <v>.</v>
      </c>
      <c r="O38" s="31">
        <f t="shared" ca="1" si="53"/>
        <v>7</v>
      </c>
      <c r="P38" s="31">
        <f t="shared" ca="1" si="53"/>
        <v>6</v>
      </c>
      <c r="Q38" s="31">
        <f t="shared" ca="1" si="53"/>
        <v>8</v>
      </c>
      <c r="R38" s="27"/>
      <c r="S38" s="19"/>
      <c r="T38" s="28"/>
      <c r="U38" s="29">
        <f t="shared" ref="U38:Z38" ca="1" si="54">U7</f>
        <v>0</v>
      </c>
      <c r="V38" s="30">
        <f t="shared" ca="1" si="54"/>
        <v>9</v>
      </c>
      <c r="W38" s="30" t="str">
        <f t="shared" ca="1" si="54"/>
        <v>.</v>
      </c>
      <c r="X38" s="31">
        <f t="shared" ca="1" si="54"/>
        <v>8</v>
      </c>
      <c r="Y38" s="31">
        <f t="shared" ca="1" si="54"/>
        <v>8</v>
      </c>
      <c r="Z38" s="31">
        <f t="shared" ca="1" si="54"/>
        <v>7</v>
      </c>
      <c r="AA38" s="27"/>
      <c r="AF38" s="4" t="s">
        <v>54</v>
      </c>
      <c r="AG38" s="4" t="str">
        <f t="shared" ca="1" si="51"/>
        <v>NO</v>
      </c>
      <c r="AH38" s="59">
        <f t="shared" ca="1" si="48"/>
        <v>5</v>
      </c>
      <c r="AI38" s="59">
        <f t="shared" ca="1" si="49"/>
        <v>6</v>
      </c>
      <c r="AJ38" s="59">
        <f t="shared" ca="1" si="50"/>
        <v>6</v>
      </c>
      <c r="CG38" s="10"/>
      <c r="CH38" s="11"/>
      <c r="CI38" s="11"/>
      <c r="CJ38" s="4"/>
      <c r="CK38" s="4"/>
      <c r="CL38" s="4"/>
      <c r="CM38" s="4"/>
      <c r="CN38" s="10">
        <f t="shared" ca="1" si="30"/>
        <v>0.33022681168008727</v>
      </c>
      <c r="CO38" s="11">
        <f t="shared" ca="1" si="31"/>
        <v>56</v>
      </c>
      <c r="CP38" s="4"/>
      <c r="CQ38" s="4">
        <v>38</v>
      </c>
      <c r="CR38" s="4">
        <v>5</v>
      </c>
      <c r="CS38" s="4">
        <v>2</v>
      </c>
      <c r="CU38" s="10">
        <f t="shared" ca="1" si="32"/>
        <v>0.93382688886949949</v>
      </c>
      <c r="CV38" s="11">
        <f t="shared" ca="1" si="33"/>
        <v>3</v>
      </c>
      <c r="CW38" s="4"/>
      <c r="CX38" s="4">
        <v>38</v>
      </c>
      <c r="CY38" s="4">
        <v>8</v>
      </c>
      <c r="CZ38" s="4">
        <v>3</v>
      </c>
      <c r="DB38" s="10">
        <f t="shared" ca="1" si="34"/>
        <v>0.59141110327079149</v>
      </c>
      <c r="DC38" s="11">
        <f t="shared" ca="1" si="35"/>
        <v>22</v>
      </c>
      <c r="DD38" s="4"/>
      <c r="DE38" s="4">
        <v>38</v>
      </c>
      <c r="DF38" s="4">
        <v>8</v>
      </c>
      <c r="DG38" s="4">
        <v>2</v>
      </c>
      <c r="DI38" s="10">
        <f t="shared" ca="1" si="36"/>
        <v>8.1295195499533901E-2</v>
      </c>
      <c r="DJ38" s="11">
        <f t="shared" ca="1" si="37"/>
        <v>43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52"/>
        <v/>
      </c>
      <c r="C39" s="33" t="str">
        <f t="shared" ca="1" si="52"/>
        <v>＋</v>
      </c>
      <c r="D39" s="34">
        <f t="shared" ca="1" si="52"/>
        <v>5</v>
      </c>
      <c r="E39" s="34" t="str">
        <f t="shared" ca="1" si="52"/>
        <v>.</v>
      </c>
      <c r="F39" s="35">
        <f t="shared" ca="1" si="52"/>
        <v>5</v>
      </c>
      <c r="G39" s="35">
        <f t="shared" ca="1" si="52"/>
        <v>4</v>
      </c>
      <c r="H39" s="35">
        <f t="shared" ca="1" si="52"/>
        <v>5</v>
      </c>
      <c r="I39" s="27"/>
      <c r="J39" s="13"/>
      <c r="K39" s="32" t="str">
        <f t="shared" ref="K39:Q40" ca="1" si="55">K8</f>
        <v/>
      </c>
      <c r="L39" s="33" t="str">
        <f t="shared" ca="1" si="55"/>
        <v>＋</v>
      </c>
      <c r="M39" s="34">
        <f t="shared" ca="1" si="55"/>
        <v>9</v>
      </c>
      <c r="N39" s="34" t="str">
        <f t="shared" ca="1" si="55"/>
        <v>.</v>
      </c>
      <c r="O39" s="35">
        <f t="shared" ca="1" si="55"/>
        <v>5</v>
      </c>
      <c r="P39" s="35">
        <f t="shared" ca="1" si="55"/>
        <v>5</v>
      </c>
      <c r="Q39" s="35">
        <f t="shared" ca="1" si="55"/>
        <v>5</v>
      </c>
      <c r="R39" s="27"/>
      <c r="S39" s="19"/>
      <c r="T39" s="32" t="str">
        <f t="shared" ref="T39:Z40" ca="1" si="56">T8</f>
        <v/>
      </c>
      <c r="U39" s="33" t="str">
        <f t="shared" ca="1" si="56"/>
        <v>＋</v>
      </c>
      <c r="V39" s="34">
        <f t="shared" ca="1" si="56"/>
        <v>6</v>
      </c>
      <c r="W39" s="34" t="str">
        <f t="shared" ca="1" si="56"/>
        <v>.</v>
      </c>
      <c r="X39" s="35">
        <f t="shared" ca="1" si="56"/>
        <v>6</v>
      </c>
      <c r="Y39" s="35">
        <f t="shared" ca="1" si="56"/>
        <v>7</v>
      </c>
      <c r="Z39" s="35">
        <f t="shared" ca="1" si="56"/>
        <v>9</v>
      </c>
      <c r="AA39" s="27"/>
      <c r="AF39" s="4" t="s">
        <v>42</v>
      </c>
      <c r="AG39" s="4" t="str">
        <f t="shared" ca="1" si="51"/>
        <v>NO</v>
      </c>
      <c r="AH39" s="59">
        <f t="shared" ref="AH39:AH47" ca="1" si="57">BC4</f>
        <v>3</v>
      </c>
      <c r="AI39" s="59">
        <f t="shared" ref="AI39:AJ47" ca="1" si="58">BD4</f>
        <v>5</v>
      </c>
      <c r="AJ39" s="59">
        <f t="shared" ca="1" si="58"/>
        <v>3</v>
      </c>
      <c r="CG39" s="10"/>
      <c r="CH39" s="11"/>
      <c r="CI39" s="11"/>
      <c r="CJ39" s="4"/>
      <c r="CK39" s="4"/>
      <c r="CL39" s="4"/>
      <c r="CM39" s="4"/>
      <c r="CN39" s="10">
        <f t="shared" ca="1" si="30"/>
        <v>0.3602991322928939</v>
      </c>
      <c r="CO39" s="11">
        <f t="shared" ca="1" si="31"/>
        <v>53</v>
      </c>
      <c r="CP39" s="4"/>
      <c r="CQ39" s="4">
        <v>39</v>
      </c>
      <c r="CR39" s="4">
        <v>5</v>
      </c>
      <c r="CS39" s="4">
        <v>3</v>
      </c>
      <c r="CU39" s="10">
        <f t="shared" ca="1" si="32"/>
        <v>0.40885379162722746</v>
      </c>
      <c r="CV39" s="11">
        <f t="shared" ca="1" si="33"/>
        <v>27</v>
      </c>
      <c r="CW39" s="4"/>
      <c r="CX39" s="4">
        <v>39</v>
      </c>
      <c r="CY39" s="4">
        <v>8</v>
      </c>
      <c r="CZ39" s="4">
        <v>4</v>
      </c>
      <c r="DB39" s="10">
        <f t="shared" ca="1" si="34"/>
        <v>0.96338200453498835</v>
      </c>
      <c r="DC39" s="11">
        <f t="shared" ca="1" si="35"/>
        <v>1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0.73326816375926185</v>
      </c>
      <c r="DJ39" s="11">
        <f t="shared" ca="1" si="37"/>
        <v>13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60"/>
      <c r="C40" s="61">
        <f ca="1">C9</f>
        <v>1</v>
      </c>
      <c r="D40" s="62">
        <f t="shared" ca="1" si="52"/>
        <v>3</v>
      </c>
      <c r="E40" s="62" t="str">
        <f t="shared" si="52"/>
        <v>.</v>
      </c>
      <c r="F40" s="63">
        <f t="shared" ca="1" si="52"/>
        <v>2</v>
      </c>
      <c r="G40" s="64">
        <f t="shared" ca="1" si="52"/>
        <v>2</v>
      </c>
      <c r="H40" s="64">
        <f t="shared" ca="1" si="52"/>
        <v>1</v>
      </c>
      <c r="I40" s="27"/>
      <c r="J40" s="13"/>
      <c r="K40" s="60"/>
      <c r="L40" s="61">
        <f ca="1">L9</f>
        <v>1</v>
      </c>
      <c r="M40" s="62">
        <f t="shared" ca="1" si="55"/>
        <v>1</v>
      </c>
      <c r="N40" s="62" t="str">
        <f t="shared" si="55"/>
        <v>.</v>
      </c>
      <c r="O40" s="63">
        <f t="shared" ca="1" si="55"/>
        <v>3</v>
      </c>
      <c r="P40" s="64">
        <f t="shared" ca="1" si="55"/>
        <v>2</v>
      </c>
      <c r="Q40" s="64">
        <f t="shared" ca="1" si="55"/>
        <v>3</v>
      </c>
      <c r="R40" s="27"/>
      <c r="S40" s="19"/>
      <c r="T40" s="60"/>
      <c r="U40" s="61">
        <f ca="1">U9</f>
        <v>1</v>
      </c>
      <c r="V40" s="62">
        <f t="shared" ca="1" si="56"/>
        <v>6</v>
      </c>
      <c r="W40" s="62" t="str">
        <f t="shared" si="56"/>
        <v>.</v>
      </c>
      <c r="X40" s="63">
        <f t="shared" ca="1" si="56"/>
        <v>5</v>
      </c>
      <c r="Y40" s="64">
        <f t="shared" ca="1" si="56"/>
        <v>6</v>
      </c>
      <c r="Z40" s="64">
        <f t="shared" ca="1" si="56"/>
        <v>6</v>
      </c>
      <c r="AA40" s="27"/>
      <c r="AE40" s="2" t="s">
        <v>55</v>
      </c>
      <c r="AF40" s="4" t="s">
        <v>43</v>
      </c>
      <c r="AG40" s="4" t="str">
        <f t="shared" ca="1" si="51"/>
        <v>NO</v>
      </c>
      <c r="AH40" s="59">
        <f t="shared" ca="1" si="57"/>
        <v>6</v>
      </c>
      <c r="AI40" s="59">
        <f t="shared" ca="1" si="58"/>
        <v>1</v>
      </c>
      <c r="AJ40" s="59">
        <f t="shared" ca="1" si="58"/>
        <v>2</v>
      </c>
      <c r="CG40" s="10"/>
      <c r="CH40" s="11"/>
      <c r="CI40" s="11"/>
      <c r="CJ40" s="4"/>
      <c r="CK40" s="4"/>
      <c r="CL40" s="4"/>
      <c r="CM40" s="4"/>
      <c r="CN40" s="10">
        <f t="shared" ca="1" si="30"/>
        <v>0.24810036915688261</v>
      </c>
      <c r="CO40" s="11">
        <f t="shared" ca="1" si="31"/>
        <v>61</v>
      </c>
      <c r="CP40" s="4"/>
      <c r="CQ40" s="4">
        <v>40</v>
      </c>
      <c r="CR40" s="4">
        <v>5</v>
      </c>
      <c r="CS40" s="4">
        <v>4</v>
      </c>
      <c r="CU40" s="10">
        <f t="shared" ca="1" si="32"/>
        <v>0.40859621654508005</v>
      </c>
      <c r="CV40" s="11">
        <f t="shared" ca="1" si="33"/>
        <v>28</v>
      </c>
      <c r="CW40" s="4"/>
      <c r="CX40" s="4">
        <v>40</v>
      </c>
      <c r="CY40" s="4">
        <v>8</v>
      </c>
      <c r="CZ40" s="4">
        <v>5</v>
      </c>
      <c r="DB40" s="10">
        <f t="shared" ca="1" si="34"/>
        <v>0.12711284687777979</v>
      </c>
      <c r="DC40" s="11">
        <f t="shared" ca="1" si="35"/>
        <v>49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0.88055227575085582</v>
      </c>
      <c r="DJ40" s="11">
        <f t="shared" ca="1" si="37"/>
        <v>2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51"/>
        <v>NO</v>
      </c>
      <c r="AH41" s="59">
        <f t="shared" ca="1" si="57"/>
        <v>1</v>
      </c>
      <c r="AI41" s="59">
        <f t="shared" ca="1" si="58"/>
        <v>1</v>
      </c>
      <c r="AJ41" s="59">
        <f t="shared" ca="1" si="58"/>
        <v>4</v>
      </c>
      <c r="CG41" s="10"/>
      <c r="CH41" s="11"/>
      <c r="CI41" s="11"/>
      <c r="CJ41" s="4"/>
      <c r="CK41" s="4"/>
      <c r="CL41" s="4"/>
      <c r="CM41" s="4"/>
      <c r="CN41" s="10">
        <f t="shared" ca="1" si="30"/>
        <v>0.2108407393899816</v>
      </c>
      <c r="CO41" s="11">
        <f t="shared" ca="1" si="31"/>
        <v>65</v>
      </c>
      <c r="CP41" s="4"/>
      <c r="CQ41" s="4">
        <v>41</v>
      </c>
      <c r="CR41" s="4">
        <v>5</v>
      </c>
      <c r="CS41" s="4">
        <v>5</v>
      </c>
      <c r="CU41" s="10">
        <f t="shared" ca="1" si="32"/>
        <v>0.22276556361589805</v>
      </c>
      <c r="CV41" s="11">
        <f t="shared" ca="1" si="33"/>
        <v>40</v>
      </c>
      <c r="CW41" s="4"/>
      <c r="CX41" s="4">
        <v>41</v>
      </c>
      <c r="CY41" s="4">
        <v>8</v>
      </c>
      <c r="CZ41" s="4">
        <v>6</v>
      </c>
      <c r="DB41" s="10">
        <f t="shared" ca="1" si="34"/>
        <v>0.91219562226835849</v>
      </c>
      <c r="DC41" s="11">
        <f t="shared" ca="1" si="35"/>
        <v>3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0.40594043165754223</v>
      </c>
      <c r="DJ41" s="11">
        <f t="shared" ca="1" si="37"/>
        <v>24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51"/>
        <v>NO</v>
      </c>
      <c r="AH42" s="59">
        <f t="shared" ca="1" si="57"/>
        <v>1</v>
      </c>
      <c r="AI42" s="59">
        <f t="shared" ca="1" si="58"/>
        <v>3</v>
      </c>
      <c r="AJ42" s="59">
        <f t="shared" ca="1" si="58"/>
        <v>5</v>
      </c>
      <c r="CG42" s="10"/>
      <c r="CH42" s="11"/>
      <c r="CI42" s="11"/>
      <c r="CJ42" s="4"/>
      <c r="CK42" s="4"/>
      <c r="CL42" s="4"/>
      <c r="CM42" s="4"/>
      <c r="CN42" s="10">
        <f t="shared" ca="1" si="30"/>
        <v>0.36981973625227271</v>
      </c>
      <c r="CO42" s="11">
        <f t="shared" ca="1" si="31"/>
        <v>50</v>
      </c>
      <c r="CP42" s="4"/>
      <c r="CQ42" s="4">
        <v>42</v>
      </c>
      <c r="CR42" s="4">
        <v>5</v>
      </c>
      <c r="CS42" s="4">
        <v>6</v>
      </c>
      <c r="CU42" s="10">
        <f t="shared" ca="1" si="32"/>
        <v>9.909291598855019E-2</v>
      </c>
      <c r="CV42" s="11">
        <f t="shared" ca="1" si="33"/>
        <v>50</v>
      </c>
      <c r="CW42" s="4"/>
      <c r="CX42" s="4">
        <v>42</v>
      </c>
      <c r="CY42" s="4">
        <v>8</v>
      </c>
      <c r="CZ42" s="4">
        <v>7</v>
      </c>
      <c r="DB42" s="10">
        <f t="shared" ca="1" si="34"/>
        <v>0.47253560426582564</v>
      </c>
      <c r="DC42" s="11">
        <f t="shared" ca="1" si="35"/>
        <v>29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0.70729472214791278</v>
      </c>
      <c r="DJ42" s="11">
        <f t="shared" ca="1" si="37"/>
        <v>15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93" t="str">
        <f t="shared" ref="B43:G43" ca="1" si="59">B12</f>
        <v>4.984＋6.369＝</v>
      </c>
      <c r="C43" s="94"/>
      <c r="D43" s="94"/>
      <c r="E43" s="94"/>
      <c r="F43" s="94"/>
      <c r="G43" s="91">
        <f t="shared" ca="1" si="59"/>
        <v>11.353</v>
      </c>
      <c r="H43" s="92"/>
      <c r="I43" s="27"/>
      <c r="J43" s="23"/>
      <c r="K43" s="93" t="str">
        <f t="shared" ref="K43:P43" ca="1" si="60">K12</f>
        <v>6.766＋7.846＝</v>
      </c>
      <c r="L43" s="94"/>
      <c r="M43" s="94"/>
      <c r="N43" s="94"/>
      <c r="O43" s="94"/>
      <c r="P43" s="91">
        <f t="shared" ca="1" si="60"/>
        <v>14.612</v>
      </c>
      <c r="Q43" s="92"/>
      <c r="R43" s="27"/>
      <c r="S43" s="23"/>
      <c r="T43" s="93" t="str">
        <f t="shared" ref="T43:Y43" ca="1" si="61">T12</f>
        <v>5.849＋5.265＝</v>
      </c>
      <c r="U43" s="94"/>
      <c r="V43" s="94"/>
      <c r="W43" s="94"/>
      <c r="X43" s="94"/>
      <c r="Y43" s="91">
        <f t="shared" ca="1" si="61"/>
        <v>11.114000000000001</v>
      </c>
      <c r="Z43" s="92"/>
      <c r="AA43" s="27"/>
      <c r="AF43" s="4" t="s">
        <v>46</v>
      </c>
      <c r="AG43" s="4" t="str">
        <f t="shared" ca="1" si="51"/>
        <v>NO</v>
      </c>
      <c r="AH43" s="59">
        <f t="shared" ca="1" si="57"/>
        <v>1</v>
      </c>
      <c r="AI43" s="59">
        <f t="shared" ca="1" si="58"/>
        <v>6</v>
      </c>
      <c r="AJ43" s="59">
        <f t="shared" ca="1" si="58"/>
        <v>2</v>
      </c>
      <c r="CG43" s="10"/>
      <c r="CH43" s="11"/>
      <c r="CI43" s="11"/>
      <c r="CJ43" s="4"/>
      <c r="CK43" s="4"/>
      <c r="CL43" s="4"/>
      <c r="CM43" s="4"/>
      <c r="CN43" s="10">
        <f t="shared" ca="1" si="30"/>
        <v>0.55409987617956569</v>
      </c>
      <c r="CO43" s="11">
        <f t="shared" ca="1" si="31"/>
        <v>34</v>
      </c>
      <c r="CP43" s="4"/>
      <c r="CQ43" s="4">
        <v>43</v>
      </c>
      <c r="CR43" s="4">
        <v>5</v>
      </c>
      <c r="CS43" s="4">
        <v>7</v>
      </c>
      <c r="CU43" s="10">
        <f t="shared" ca="1" si="32"/>
        <v>0.55064729113379818</v>
      </c>
      <c r="CV43" s="11">
        <f t="shared" ca="1" si="33"/>
        <v>24</v>
      </c>
      <c r="CW43" s="4"/>
      <c r="CX43" s="4">
        <v>43</v>
      </c>
      <c r="CY43" s="4">
        <v>8</v>
      </c>
      <c r="CZ43" s="4">
        <v>8</v>
      </c>
      <c r="DB43" s="10">
        <f t="shared" ca="1" si="34"/>
        <v>0.85393192004144192</v>
      </c>
      <c r="DC43" s="11">
        <f t="shared" ca="1" si="35"/>
        <v>8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0.22995437466856494</v>
      </c>
      <c r="DJ43" s="11">
        <f t="shared" ca="1" si="37"/>
        <v>37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51"/>
        <v>NO</v>
      </c>
      <c r="AH44" s="59">
        <f t="shared" ca="1" si="57"/>
        <v>5</v>
      </c>
      <c r="AI44" s="59">
        <f t="shared" ca="1" si="58"/>
        <v>7</v>
      </c>
      <c r="AJ44" s="59">
        <f t="shared" ca="1" si="58"/>
        <v>1</v>
      </c>
      <c r="CG44" s="10"/>
      <c r="CH44" s="11"/>
      <c r="CI44" s="11"/>
      <c r="CJ44" s="4"/>
      <c r="CK44" s="4"/>
      <c r="CL44" s="4"/>
      <c r="CM44" s="4"/>
      <c r="CN44" s="10">
        <f t="shared" ca="1" si="30"/>
        <v>0.36836750122712913</v>
      </c>
      <c r="CO44" s="11">
        <f t="shared" ca="1" si="31"/>
        <v>51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0.19814488925700258</v>
      </c>
      <c r="CV44" s="11">
        <f t="shared" ca="1" si="33"/>
        <v>44</v>
      </c>
      <c r="CW44" s="4"/>
      <c r="CX44" s="4">
        <v>44</v>
      </c>
      <c r="CY44" s="4">
        <v>8</v>
      </c>
      <c r="CZ44" s="4">
        <v>9</v>
      </c>
      <c r="DB44" s="10">
        <f t="shared" ca="1" si="34"/>
        <v>0.22377576481374417</v>
      </c>
      <c r="DC44" s="11">
        <f t="shared" ca="1" si="35"/>
        <v>41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0.89026146650435367</v>
      </c>
      <c r="DJ44" s="11">
        <f t="shared" ca="1" si="37"/>
        <v>1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62">C14</f>
        <v>0</v>
      </c>
      <c r="D45" s="30">
        <f t="shared" ca="1" si="62"/>
        <v>4</v>
      </c>
      <c r="E45" s="30" t="str">
        <f t="shared" ca="1" si="62"/>
        <v>.</v>
      </c>
      <c r="F45" s="31">
        <f t="shared" ca="1" si="62"/>
        <v>9</v>
      </c>
      <c r="G45" s="31">
        <f t="shared" ca="1" si="62"/>
        <v>8</v>
      </c>
      <c r="H45" s="31">
        <f t="shared" ca="1" si="62"/>
        <v>4</v>
      </c>
      <c r="I45" s="27"/>
      <c r="J45" s="19"/>
      <c r="K45" s="28"/>
      <c r="L45" s="29">
        <f t="shared" ref="L45:Q45" ca="1" si="63">L14</f>
        <v>0</v>
      </c>
      <c r="M45" s="30">
        <f t="shared" ca="1" si="63"/>
        <v>6</v>
      </c>
      <c r="N45" s="30" t="str">
        <f t="shared" ca="1" si="63"/>
        <v>.</v>
      </c>
      <c r="O45" s="31">
        <f t="shared" ca="1" si="63"/>
        <v>7</v>
      </c>
      <c r="P45" s="31">
        <f t="shared" ca="1" si="63"/>
        <v>6</v>
      </c>
      <c r="Q45" s="31">
        <f t="shared" ca="1" si="63"/>
        <v>6</v>
      </c>
      <c r="R45" s="27"/>
      <c r="S45" s="19"/>
      <c r="T45" s="28"/>
      <c r="U45" s="29">
        <f t="shared" ref="U45:Z45" ca="1" si="64">U14</f>
        <v>0</v>
      </c>
      <c r="V45" s="30">
        <f t="shared" ca="1" si="64"/>
        <v>5</v>
      </c>
      <c r="W45" s="30" t="str">
        <f t="shared" ca="1" si="64"/>
        <v>.</v>
      </c>
      <c r="X45" s="31">
        <f t="shared" ca="1" si="64"/>
        <v>8</v>
      </c>
      <c r="Y45" s="31">
        <f t="shared" ca="1" si="64"/>
        <v>4</v>
      </c>
      <c r="Z45" s="31">
        <f t="shared" ca="1" si="64"/>
        <v>9</v>
      </c>
      <c r="AA45" s="27"/>
      <c r="AE45" s="2" t="s">
        <v>56</v>
      </c>
      <c r="AF45" s="4" t="s">
        <v>48</v>
      </c>
      <c r="AG45" s="4" t="str">
        <f t="shared" ca="1" si="51"/>
        <v>OKC</v>
      </c>
      <c r="AH45" s="59">
        <f t="shared" ca="1" si="57"/>
        <v>2</v>
      </c>
      <c r="AI45" s="59">
        <f t="shared" ca="1" si="58"/>
        <v>2</v>
      </c>
      <c r="AJ45" s="59">
        <f t="shared" ca="1" si="58"/>
        <v>0</v>
      </c>
      <c r="CG45" s="10"/>
      <c r="CH45" s="11"/>
      <c r="CI45" s="11"/>
      <c r="CJ45" s="4"/>
      <c r="CK45" s="4"/>
      <c r="CL45" s="4"/>
      <c r="CM45" s="4"/>
      <c r="CN45" s="10">
        <f t="shared" ca="1" si="30"/>
        <v>0.12681707641040585</v>
      </c>
      <c r="CO45" s="11">
        <f t="shared" ca="1" si="31"/>
        <v>73</v>
      </c>
      <c r="CP45" s="4"/>
      <c r="CQ45" s="4">
        <v>45</v>
      </c>
      <c r="CR45" s="4">
        <v>5</v>
      </c>
      <c r="CS45" s="4">
        <v>9</v>
      </c>
      <c r="CU45" s="10">
        <f t="shared" ca="1" si="32"/>
        <v>0.67979570794238109</v>
      </c>
      <c r="CV45" s="11">
        <f t="shared" ca="1" si="33"/>
        <v>16</v>
      </c>
      <c r="CW45" s="4"/>
      <c r="CX45" s="4">
        <v>45</v>
      </c>
      <c r="CY45" s="4">
        <v>9</v>
      </c>
      <c r="CZ45" s="4">
        <v>1</v>
      </c>
      <c r="DB45" s="10">
        <f t="shared" ca="1" si="34"/>
        <v>0.19021487124987091</v>
      </c>
      <c r="DC45" s="11">
        <f t="shared" ca="1" si="35"/>
        <v>46</v>
      </c>
      <c r="DD45" s="4"/>
      <c r="DE45" s="4">
        <v>45</v>
      </c>
      <c r="DF45" s="4">
        <v>8</v>
      </c>
      <c r="DG45" s="4">
        <v>9</v>
      </c>
      <c r="DI45" s="10">
        <f t="shared" ca="1" si="36"/>
        <v>0.87414564417447937</v>
      </c>
      <c r="DJ45" s="11">
        <f t="shared" ca="1" si="37"/>
        <v>3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65">B15</f>
        <v/>
      </c>
      <c r="C46" s="33" t="str">
        <f t="shared" ca="1" si="65"/>
        <v>＋</v>
      </c>
      <c r="D46" s="34">
        <f t="shared" ca="1" si="65"/>
        <v>6</v>
      </c>
      <c r="E46" s="34" t="str">
        <f t="shared" ca="1" si="65"/>
        <v>.</v>
      </c>
      <c r="F46" s="35">
        <f t="shared" ca="1" si="65"/>
        <v>3</v>
      </c>
      <c r="G46" s="35">
        <f t="shared" ca="1" si="65"/>
        <v>6</v>
      </c>
      <c r="H46" s="35">
        <f t="shared" ca="1" si="65"/>
        <v>9</v>
      </c>
      <c r="I46" s="27"/>
      <c r="J46" s="19"/>
      <c r="K46" s="32" t="str">
        <f t="shared" ref="K46:Q47" ca="1" si="66">K15</f>
        <v/>
      </c>
      <c r="L46" s="33" t="str">
        <f t="shared" ca="1" si="66"/>
        <v>＋</v>
      </c>
      <c r="M46" s="34">
        <f t="shared" ca="1" si="66"/>
        <v>7</v>
      </c>
      <c r="N46" s="34" t="str">
        <f t="shared" ca="1" si="66"/>
        <v>.</v>
      </c>
      <c r="O46" s="35">
        <f t="shared" ca="1" si="66"/>
        <v>8</v>
      </c>
      <c r="P46" s="35">
        <f t="shared" ca="1" si="66"/>
        <v>4</v>
      </c>
      <c r="Q46" s="35">
        <f t="shared" ca="1" si="66"/>
        <v>6</v>
      </c>
      <c r="R46" s="27"/>
      <c r="S46" s="19"/>
      <c r="T46" s="32" t="str">
        <f t="shared" ref="T46:Z47" ca="1" si="67">T15</f>
        <v/>
      </c>
      <c r="U46" s="33" t="str">
        <f t="shared" ca="1" si="67"/>
        <v>＋</v>
      </c>
      <c r="V46" s="34">
        <f t="shared" ca="1" si="67"/>
        <v>5</v>
      </c>
      <c r="W46" s="34" t="str">
        <f t="shared" ca="1" si="67"/>
        <v>.</v>
      </c>
      <c r="X46" s="35">
        <f t="shared" ca="1" si="67"/>
        <v>2</v>
      </c>
      <c r="Y46" s="35">
        <f t="shared" ca="1" si="67"/>
        <v>6</v>
      </c>
      <c r="Z46" s="35">
        <f t="shared" ca="1" si="67"/>
        <v>5</v>
      </c>
      <c r="AA46" s="27"/>
      <c r="AE46" s="2" t="s">
        <v>57</v>
      </c>
      <c r="AF46" s="2" t="s">
        <v>49</v>
      </c>
      <c r="AG46" s="4" t="str">
        <f t="shared" ca="1" si="51"/>
        <v>OKC</v>
      </c>
      <c r="AH46" s="59">
        <f t="shared" ca="1" si="57"/>
        <v>0</v>
      </c>
      <c r="AI46" s="59">
        <f t="shared" ca="1" si="58"/>
        <v>7</v>
      </c>
      <c r="AJ46" s="59">
        <f t="shared" ca="1" si="58"/>
        <v>0</v>
      </c>
      <c r="CG46" s="10"/>
      <c r="CH46" s="11"/>
      <c r="CI46" s="11"/>
      <c r="CJ46" s="4"/>
      <c r="CK46" s="4"/>
      <c r="CL46" s="4"/>
      <c r="CM46" s="4"/>
      <c r="CN46" s="10">
        <f t="shared" ca="1" si="30"/>
        <v>0.88486593588454243</v>
      </c>
      <c r="CO46" s="11">
        <f t="shared" ca="1" si="31"/>
        <v>13</v>
      </c>
      <c r="CP46" s="4"/>
      <c r="CQ46" s="4">
        <v>46</v>
      </c>
      <c r="CR46" s="4">
        <v>6</v>
      </c>
      <c r="CS46" s="4">
        <v>1</v>
      </c>
      <c r="CU46" s="10">
        <f t="shared" ca="1" si="32"/>
        <v>0.53494207286479578</v>
      </c>
      <c r="CV46" s="11">
        <f t="shared" ca="1" si="33"/>
        <v>25</v>
      </c>
      <c r="CW46" s="4"/>
      <c r="CX46" s="4">
        <v>46</v>
      </c>
      <c r="CY46" s="4">
        <v>9</v>
      </c>
      <c r="CZ46" s="4">
        <v>2</v>
      </c>
      <c r="DB46" s="10">
        <f t="shared" ca="1" si="34"/>
        <v>0.87168408557937516</v>
      </c>
      <c r="DC46" s="11">
        <f t="shared" ca="1" si="35"/>
        <v>7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</row>
    <row r="47" spans="1:118" ht="56.1" customHeight="1" x14ac:dyDescent="0.25">
      <c r="A47" s="19"/>
      <c r="B47" s="60"/>
      <c r="C47" s="61">
        <f ca="1">C16</f>
        <v>1</v>
      </c>
      <c r="D47" s="62">
        <f t="shared" ca="1" si="65"/>
        <v>1</v>
      </c>
      <c r="E47" s="62" t="str">
        <f t="shared" si="65"/>
        <v>.</v>
      </c>
      <c r="F47" s="63">
        <f t="shared" ca="1" si="65"/>
        <v>3</v>
      </c>
      <c r="G47" s="64">
        <f t="shared" ca="1" si="65"/>
        <v>5</v>
      </c>
      <c r="H47" s="64">
        <f t="shared" ca="1" si="65"/>
        <v>3</v>
      </c>
      <c r="I47" s="27"/>
      <c r="J47" s="13"/>
      <c r="K47" s="60"/>
      <c r="L47" s="61">
        <f ca="1">L16</f>
        <v>1</v>
      </c>
      <c r="M47" s="62">
        <f t="shared" ca="1" si="66"/>
        <v>4</v>
      </c>
      <c r="N47" s="62" t="str">
        <f t="shared" si="66"/>
        <v>.</v>
      </c>
      <c r="O47" s="63">
        <f t="shared" ca="1" si="66"/>
        <v>6</v>
      </c>
      <c r="P47" s="64">
        <f t="shared" ca="1" si="66"/>
        <v>1</v>
      </c>
      <c r="Q47" s="64">
        <f t="shared" ca="1" si="66"/>
        <v>2</v>
      </c>
      <c r="R47" s="27"/>
      <c r="S47" s="19"/>
      <c r="T47" s="60"/>
      <c r="U47" s="61">
        <f ca="1">U16</f>
        <v>1</v>
      </c>
      <c r="V47" s="62">
        <f t="shared" ca="1" si="67"/>
        <v>1</v>
      </c>
      <c r="W47" s="62" t="str">
        <f t="shared" si="67"/>
        <v>.</v>
      </c>
      <c r="X47" s="63">
        <f t="shared" ca="1" si="67"/>
        <v>1</v>
      </c>
      <c r="Y47" s="64">
        <f t="shared" ca="1" si="67"/>
        <v>1</v>
      </c>
      <c r="Z47" s="64">
        <f t="shared" ca="1" si="67"/>
        <v>4</v>
      </c>
      <c r="AA47" s="27"/>
      <c r="AE47" s="2" t="s">
        <v>58</v>
      </c>
      <c r="AF47" s="2" t="s">
        <v>50</v>
      </c>
      <c r="AG47" s="4" t="str">
        <f t="shared" ca="1" si="51"/>
        <v>NO</v>
      </c>
      <c r="AH47" s="59">
        <f t="shared" ca="1" si="57"/>
        <v>2</v>
      </c>
      <c r="AI47" s="59">
        <f t="shared" ca="1" si="58"/>
        <v>7</v>
      </c>
      <c r="AJ47" s="59">
        <f t="shared" ca="1" si="58"/>
        <v>1</v>
      </c>
      <c r="CG47" s="10"/>
      <c r="CH47" s="11"/>
      <c r="CI47" s="11"/>
      <c r="CJ47" s="4"/>
      <c r="CK47" s="4"/>
      <c r="CL47" s="4"/>
      <c r="CM47" s="4"/>
      <c r="CN47" s="10">
        <f t="shared" ca="1" si="30"/>
        <v>0.94305609921445854</v>
      </c>
      <c r="CO47" s="11">
        <f t="shared" ca="1" si="31"/>
        <v>5</v>
      </c>
      <c r="CP47" s="4"/>
      <c r="CQ47" s="4">
        <v>47</v>
      </c>
      <c r="CR47" s="4">
        <v>6</v>
      </c>
      <c r="CS47" s="4">
        <v>2</v>
      </c>
      <c r="CU47" s="10">
        <f t="shared" ca="1" si="32"/>
        <v>0.8182909503276653</v>
      </c>
      <c r="CV47" s="11">
        <f t="shared" ca="1" si="33"/>
        <v>9</v>
      </c>
      <c r="CW47" s="4"/>
      <c r="CX47" s="4">
        <v>47</v>
      </c>
      <c r="CY47" s="4">
        <v>9</v>
      </c>
      <c r="CZ47" s="4">
        <v>3</v>
      </c>
      <c r="DB47" s="10">
        <f t="shared" ca="1" si="34"/>
        <v>0.72882384048557602</v>
      </c>
      <c r="DC47" s="11">
        <f t="shared" ca="1" si="35"/>
        <v>14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0.74389040730533362</v>
      </c>
      <c r="CO48" s="11">
        <f t="shared" ca="1" si="31"/>
        <v>23</v>
      </c>
      <c r="CP48" s="4"/>
      <c r="CQ48" s="4">
        <v>48</v>
      </c>
      <c r="CR48" s="4">
        <v>6</v>
      </c>
      <c r="CS48" s="4">
        <v>3</v>
      </c>
      <c r="CU48" s="10">
        <f t="shared" ca="1" si="32"/>
        <v>0.19298045432565036</v>
      </c>
      <c r="CV48" s="11">
        <f t="shared" ca="1" si="33"/>
        <v>45</v>
      </c>
      <c r="CW48" s="4"/>
      <c r="CX48" s="4">
        <v>48</v>
      </c>
      <c r="CY48" s="4">
        <v>9</v>
      </c>
      <c r="CZ48" s="4">
        <v>4</v>
      </c>
      <c r="DB48" s="10">
        <f t="shared" ca="1" si="34"/>
        <v>0.1914620215120536</v>
      </c>
      <c r="DC48" s="11">
        <f t="shared" ca="1" si="35"/>
        <v>45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</row>
    <row r="49" spans="1:116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0.57241321826563973</v>
      </c>
      <c r="CO49" s="11">
        <f t="shared" ca="1" si="31"/>
        <v>32</v>
      </c>
      <c r="CP49" s="4"/>
      <c r="CQ49" s="4">
        <v>49</v>
      </c>
      <c r="CR49" s="4">
        <v>6</v>
      </c>
      <c r="CS49" s="4">
        <v>4</v>
      </c>
      <c r="CU49" s="10">
        <f t="shared" ca="1" si="32"/>
        <v>7.6056350164050435E-2</v>
      </c>
      <c r="CV49" s="11">
        <f t="shared" ca="1" si="33"/>
        <v>51</v>
      </c>
      <c r="CW49" s="4"/>
      <c r="CX49" s="4">
        <v>49</v>
      </c>
      <c r="CY49" s="4">
        <v>9</v>
      </c>
      <c r="CZ49" s="4">
        <v>5</v>
      </c>
      <c r="DB49" s="10">
        <f t="shared" ca="1" si="34"/>
        <v>0.41641839040102935</v>
      </c>
      <c r="DC49" s="11">
        <f t="shared" ca="1" si="35"/>
        <v>33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</row>
    <row r="50" spans="1:116" ht="48" customHeight="1" thickBot="1" x14ac:dyDescent="0.3">
      <c r="A50" s="23"/>
      <c r="B50" s="93" t="str">
        <f t="shared" ref="B50:G50" ca="1" si="68">B19</f>
        <v>7.697＋3.438＝</v>
      </c>
      <c r="C50" s="94"/>
      <c r="D50" s="94"/>
      <c r="E50" s="94"/>
      <c r="F50" s="94"/>
      <c r="G50" s="91">
        <f t="shared" ca="1" si="68"/>
        <v>11.135</v>
      </c>
      <c r="H50" s="92"/>
      <c r="I50" s="27"/>
      <c r="J50" s="23"/>
      <c r="K50" s="93" t="str">
        <f t="shared" ref="K50:P50" ca="1" si="69">K19</f>
        <v>2.393＋5.769＝</v>
      </c>
      <c r="L50" s="94"/>
      <c r="M50" s="94"/>
      <c r="N50" s="94"/>
      <c r="O50" s="94"/>
      <c r="P50" s="91">
        <f t="shared" ca="1" si="69"/>
        <v>8.1620000000000008</v>
      </c>
      <c r="Q50" s="92"/>
      <c r="R50" s="27"/>
      <c r="S50" s="23"/>
      <c r="T50" s="93" t="str">
        <f t="shared" ref="T50:Y50" ca="1" si="70">T19</f>
        <v>3.789＋7.782＝</v>
      </c>
      <c r="U50" s="94"/>
      <c r="V50" s="94"/>
      <c r="W50" s="94"/>
      <c r="X50" s="94"/>
      <c r="Y50" s="91">
        <f t="shared" ca="1" si="70"/>
        <v>11.571</v>
      </c>
      <c r="Z50" s="92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0.26510808981557277</v>
      </c>
      <c r="CO50" s="11">
        <f t="shared" ca="1" si="31"/>
        <v>60</v>
      </c>
      <c r="CP50" s="4"/>
      <c r="CQ50" s="4">
        <v>50</v>
      </c>
      <c r="CR50" s="4">
        <v>6</v>
      </c>
      <c r="CS50" s="4">
        <v>5</v>
      </c>
      <c r="CU50" s="10">
        <f t="shared" ca="1" si="32"/>
        <v>0.22372662646754993</v>
      </c>
      <c r="CV50" s="11">
        <f t="shared" ca="1" si="33"/>
        <v>39</v>
      </c>
      <c r="CW50" s="4"/>
      <c r="CX50" s="4">
        <v>50</v>
      </c>
      <c r="CY50" s="4">
        <v>9</v>
      </c>
      <c r="CZ50" s="4">
        <v>6</v>
      </c>
      <c r="DB50" s="10">
        <f t="shared" ca="1" si="34"/>
        <v>0.15142543149602072</v>
      </c>
      <c r="DC50" s="11">
        <f t="shared" ca="1" si="35"/>
        <v>47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0.9849150899057294</v>
      </c>
      <c r="CO51" s="11">
        <f t="shared" ca="1" si="31"/>
        <v>1</v>
      </c>
      <c r="CP51" s="4"/>
      <c r="CQ51" s="4">
        <v>51</v>
      </c>
      <c r="CR51" s="4">
        <v>6</v>
      </c>
      <c r="CS51" s="4">
        <v>6</v>
      </c>
      <c r="CU51" s="10">
        <f t="shared" ca="1" si="32"/>
        <v>0.72487270930672243</v>
      </c>
      <c r="CV51" s="11">
        <f t="shared" ca="1" si="33"/>
        <v>14</v>
      </c>
      <c r="CW51" s="4"/>
      <c r="CX51" s="4">
        <v>51</v>
      </c>
      <c r="CY51" s="4">
        <v>9</v>
      </c>
      <c r="CZ51" s="4">
        <v>7</v>
      </c>
      <c r="DB51" s="10">
        <f t="shared" ca="1" si="34"/>
        <v>0.39260024826156337</v>
      </c>
      <c r="DC51" s="11">
        <f t="shared" ca="1" si="35"/>
        <v>34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71">C21</f>
        <v>0</v>
      </c>
      <c r="D52" s="30">
        <f t="shared" ca="1" si="71"/>
        <v>7</v>
      </c>
      <c r="E52" s="30" t="str">
        <f t="shared" ca="1" si="71"/>
        <v>.</v>
      </c>
      <c r="F52" s="31">
        <f t="shared" ca="1" si="71"/>
        <v>6</v>
      </c>
      <c r="G52" s="31">
        <f t="shared" ca="1" si="71"/>
        <v>9</v>
      </c>
      <c r="H52" s="31">
        <f t="shared" ca="1" si="71"/>
        <v>7</v>
      </c>
      <c r="I52" s="27"/>
      <c r="J52" s="19"/>
      <c r="K52" s="28"/>
      <c r="L52" s="29">
        <f t="shared" ref="L52:Q52" ca="1" si="72">L21</f>
        <v>0</v>
      </c>
      <c r="M52" s="30">
        <f t="shared" ca="1" si="72"/>
        <v>2</v>
      </c>
      <c r="N52" s="30" t="str">
        <f t="shared" ca="1" si="72"/>
        <v>.</v>
      </c>
      <c r="O52" s="31">
        <f t="shared" ca="1" si="72"/>
        <v>3</v>
      </c>
      <c r="P52" s="31">
        <f t="shared" ca="1" si="72"/>
        <v>9</v>
      </c>
      <c r="Q52" s="31">
        <f t="shared" ca="1" si="72"/>
        <v>3</v>
      </c>
      <c r="R52" s="27"/>
      <c r="S52" s="19"/>
      <c r="T52" s="28"/>
      <c r="U52" s="29">
        <f t="shared" ref="U52:Z52" ca="1" si="73">U21</f>
        <v>0</v>
      </c>
      <c r="V52" s="30">
        <f t="shared" ca="1" si="73"/>
        <v>3</v>
      </c>
      <c r="W52" s="30" t="str">
        <f t="shared" ca="1" si="73"/>
        <v>.</v>
      </c>
      <c r="X52" s="31">
        <f t="shared" ca="1" si="73"/>
        <v>7</v>
      </c>
      <c r="Y52" s="31">
        <f t="shared" ca="1" si="73"/>
        <v>8</v>
      </c>
      <c r="Z52" s="31">
        <f t="shared" ca="1" si="73"/>
        <v>9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0.39634569844251755</v>
      </c>
      <c r="CO52" s="11">
        <f t="shared" ca="1" si="31"/>
        <v>48</v>
      </c>
      <c r="CP52" s="4"/>
      <c r="CQ52" s="4">
        <v>52</v>
      </c>
      <c r="CR52" s="4">
        <v>6</v>
      </c>
      <c r="CS52" s="4">
        <v>7</v>
      </c>
      <c r="CU52" s="10">
        <f t="shared" ca="1" si="32"/>
        <v>0.31942207789197796</v>
      </c>
      <c r="CV52" s="11">
        <f t="shared" ca="1" si="33"/>
        <v>35</v>
      </c>
      <c r="CW52" s="4"/>
      <c r="CX52" s="4">
        <v>52</v>
      </c>
      <c r="CY52" s="4">
        <v>9</v>
      </c>
      <c r="CZ52" s="4">
        <v>8</v>
      </c>
      <c r="DB52" s="10">
        <f t="shared" ca="1" si="34"/>
        <v>0.63657103565866369</v>
      </c>
      <c r="DC52" s="11">
        <f t="shared" ca="1" si="35"/>
        <v>19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74">B22</f>
        <v/>
      </c>
      <c r="C53" s="33" t="str">
        <f t="shared" ca="1" si="74"/>
        <v>＋</v>
      </c>
      <c r="D53" s="34">
        <f t="shared" ca="1" si="74"/>
        <v>3</v>
      </c>
      <c r="E53" s="34" t="str">
        <f t="shared" ca="1" si="74"/>
        <v>.</v>
      </c>
      <c r="F53" s="35">
        <f t="shared" ca="1" si="74"/>
        <v>4</v>
      </c>
      <c r="G53" s="35">
        <f t="shared" ca="1" si="74"/>
        <v>3</v>
      </c>
      <c r="H53" s="35">
        <f t="shared" ca="1" si="74"/>
        <v>8</v>
      </c>
      <c r="I53" s="27"/>
      <c r="J53" s="19"/>
      <c r="K53" s="32" t="str">
        <f t="shared" ref="K53:Q54" ca="1" si="75">K22</f>
        <v/>
      </c>
      <c r="L53" s="33" t="str">
        <f t="shared" ca="1" si="75"/>
        <v>＋</v>
      </c>
      <c r="M53" s="34">
        <f t="shared" ca="1" si="75"/>
        <v>5</v>
      </c>
      <c r="N53" s="34" t="str">
        <f t="shared" ca="1" si="75"/>
        <v>.</v>
      </c>
      <c r="O53" s="35">
        <f t="shared" ca="1" si="75"/>
        <v>7</v>
      </c>
      <c r="P53" s="35">
        <f t="shared" ca="1" si="75"/>
        <v>6</v>
      </c>
      <c r="Q53" s="35">
        <f t="shared" ca="1" si="75"/>
        <v>9</v>
      </c>
      <c r="R53" s="27"/>
      <c r="S53" s="19"/>
      <c r="T53" s="32" t="str">
        <f t="shared" ref="T53:Z54" ca="1" si="76">T22</f>
        <v/>
      </c>
      <c r="U53" s="33" t="str">
        <f t="shared" ca="1" si="76"/>
        <v>＋</v>
      </c>
      <c r="V53" s="34">
        <f t="shared" ca="1" si="76"/>
        <v>7</v>
      </c>
      <c r="W53" s="34" t="str">
        <f t="shared" ca="1" si="76"/>
        <v>.</v>
      </c>
      <c r="X53" s="35">
        <f t="shared" ca="1" si="76"/>
        <v>7</v>
      </c>
      <c r="Y53" s="35">
        <f t="shared" ca="1" si="76"/>
        <v>8</v>
      </c>
      <c r="Z53" s="35">
        <f t="shared" ca="1" si="76"/>
        <v>2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0.888266853899082</v>
      </c>
      <c r="CO53" s="11">
        <f t="shared" ca="1" si="31"/>
        <v>12</v>
      </c>
      <c r="CP53" s="4"/>
      <c r="CQ53" s="4">
        <v>53</v>
      </c>
      <c r="CR53" s="4">
        <v>6</v>
      </c>
      <c r="CS53" s="4">
        <v>8</v>
      </c>
      <c r="CU53" s="10">
        <f t="shared" ca="1" si="32"/>
        <v>6.0939704605674438E-2</v>
      </c>
      <c r="CV53" s="11">
        <f t="shared" ca="1" si="33"/>
        <v>52</v>
      </c>
      <c r="CW53" s="4"/>
      <c r="CX53" s="4">
        <v>53</v>
      </c>
      <c r="CY53" s="4">
        <v>9</v>
      </c>
      <c r="CZ53" s="4">
        <v>9</v>
      </c>
      <c r="DB53" s="10">
        <f t="shared" ca="1" si="34"/>
        <v>0.12371264476292165</v>
      </c>
      <c r="DC53" s="11">
        <f t="shared" ca="1" si="35"/>
        <v>50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</row>
    <row r="54" spans="1:116" ht="56.1" customHeight="1" x14ac:dyDescent="0.25">
      <c r="A54" s="19"/>
      <c r="B54" s="60"/>
      <c r="C54" s="61">
        <f ca="1">C23</f>
        <v>1</v>
      </c>
      <c r="D54" s="62">
        <f t="shared" ca="1" si="74"/>
        <v>1</v>
      </c>
      <c r="E54" s="62" t="str">
        <f t="shared" si="74"/>
        <v>.</v>
      </c>
      <c r="F54" s="63">
        <f t="shared" ca="1" si="74"/>
        <v>1</v>
      </c>
      <c r="G54" s="64">
        <f t="shared" ca="1" si="74"/>
        <v>3</v>
      </c>
      <c r="H54" s="64">
        <f t="shared" ca="1" si="74"/>
        <v>5</v>
      </c>
      <c r="I54" s="27"/>
      <c r="J54" s="13"/>
      <c r="K54" s="60"/>
      <c r="L54" s="61">
        <f ca="1">L23</f>
        <v>0</v>
      </c>
      <c r="M54" s="62">
        <f t="shared" ca="1" si="75"/>
        <v>8</v>
      </c>
      <c r="N54" s="62" t="str">
        <f t="shared" si="75"/>
        <v>.</v>
      </c>
      <c r="O54" s="63">
        <f t="shared" ca="1" si="75"/>
        <v>1</v>
      </c>
      <c r="P54" s="64">
        <f t="shared" ca="1" si="75"/>
        <v>6</v>
      </c>
      <c r="Q54" s="64">
        <f t="shared" ca="1" si="75"/>
        <v>2</v>
      </c>
      <c r="R54" s="27"/>
      <c r="S54" s="19"/>
      <c r="T54" s="60"/>
      <c r="U54" s="61">
        <f ca="1">U23</f>
        <v>1</v>
      </c>
      <c r="V54" s="62">
        <f t="shared" ca="1" si="76"/>
        <v>1</v>
      </c>
      <c r="W54" s="62" t="str">
        <f t="shared" si="76"/>
        <v>.</v>
      </c>
      <c r="X54" s="63">
        <f t="shared" ca="1" si="76"/>
        <v>5</v>
      </c>
      <c r="Y54" s="64">
        <f t="shared" ca="1" si="76"/>
        <v>7</v>
      </c>
      <c r="Z54" s="64">
        <f t="shared" ca="1" si="76"/>
        <v>1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0.15277512059768394</v>
      </c>
      <c r="CO54" s="11">
        <f t="shared" ca="1" si="31"/>
        <v>71</v>
      </c>
      <c r="CP54" s="4"/>
      <c r="CQ54" s="4">
        <v>54</v>
      </c>
      <c r="CR54" s="4">
        <v>6</v>
      </c>
      <c r="CS54" s="4">
        <v>9</v>
      </c>
      <c r="CU54" s="10"/>
      <c r="CV54" s="11"/>
      <c r="CW54" s="4"/>
      <c r="CX54" s="4"/>
      <c r="DB54" s="10">
        <f t="shared" ca="1" si="34"/>
        <v>0.23453707954807934</v>
      </c>
      <c r="DC54" s="11">
        <f t="shared" ca="1" si="35"/>
        <v>40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</row>
    <row r="55" spans="1:116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0.67992594239918358</v>
      </c>
      <c r="CO55" s="11">
        <f t="shared" ca="1" si="31"/>
        <v>27</v>
      </c>
      <c r="CP55" s="4"/>
      <c r="CQ55" s="4">
        <v>55</v>
      </c>
      <c r="CR55" s="4">
        <v>7</v>
      </c>
      <c r="CS55" s="4">
        <v>1</v>
      </c>
      <c r="CU55" s="10"/>
      <c r="CV55" s="11"/>
      <c r="CW55" s="4"/>
      <c r="CX55" s="4"/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9.5627224159799962E-2</v>
      </c>
      <c r="CO56" s="11">
        <f t="shared" ca="1" si="31"/>
        <v>76</v>
      </c>
      <c r="CP56" s="4"/>
      <c r="CQ56" s="4">
        <v>56</v>
      </c>
      <c r="CR56" s="4">
        <v>7</v>
      </c>
      <c r="CS56" s="4">
        <v>2</v>
      </c>
      <c r="CU56" s="10"/>
      <c r="CV56" s="11"/>
      <c r="CW56" s="4"/>
      <c r="CX56" s="4"/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93" t="str">
        <f t="shared" ref="B57:G57" ca="1" si="77">B26</f>
        <v>9.926＋5.294＝</v>
      </c>
      <c r="C57" s="94"/>
      <c r="D57" s="94"/>
      <c r="E57" s="94"/>
      <c r="F57" s="94"/>
      <c r="G57" s="91">
        <f t="shared" ca="1" si="77"/>
        <v>15.22</v>
      </c>
      <c r="H57" s="92"/>
      <c r="I57" s="27"/>
      <c r="J57" s="23"/>
      <c r="K57" s="93" t="str">
        <f t="shared" ref="K57:P57" ca="1" si="78">K26</f>
        <v>4.878＋9.192＝</v>
      </c>
      <c r="L57" s="94"/>
      <c r="M57" s="94"/>
      <c r="N57" s="94"/>
      <c r="O57" s="94"/>
      <c r="P57" s="91">
        <f t="shared" ca="1" si="78"/>
        <v>14.07</v>
      </c>
      <c r="Q57" s="92"/>
      <c r="R57" s="27"/>
      <c r="S57" s="23"/>
      <c r="T57" s="93" t="str">
        <f t="shared" ref="T57:Y57" ca="1" si="79">T26</f>
        <v>5.597＋7.674＝</v>
      </c>
      <c r="U57" s="94"/>
      <c r="V57" s="94"/>
      <c r="W57" s="94"/>
      <c r="X57" s="94"/>
      <c r="Y57" s="91">
        <f t="shared" ca="1" si="79"/>
        <v>13.271000000000001</v>
      </c>
      <c r="Z57" s="92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0.10079783923427954</v>
      </c>
      <c r="CO57" s="11">
        <f t="shared" ca="1" si="31"/>
        <v>74</v>
      </c>
      <c r="CP57" s="4"/>
      <c r="CQ57" s="4">
        <v>57</v>
      </c>
      <c r="CR57" s="4">
        <v>7</v>
      </c>
      <c r="CS57" s="4">
        <v>3</v>
      </c>
      <c r="CU57" s="10"/>
      <c r="CV57" s="11"/>
      <c r="CW57" s="4"/>
      <c r="CX57" s="4"/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7.0201268157902508E-2</v>
      </c>
      <c r="CO58" s="11">
        <f t="shared" ca="1" si="31"/>
        <v>80</v>
      </c>
      <c r="CP58" s="4"/>
      <c r="CQ58" s="4">
        <v>58</v>
      </c>
      <c r="CR58" s="4">
        <v>7</v>
      </c>
      <c r="CS58" s="4">
        <v>4</v>
      </c>
      <c r="CU58" s="10"/>
      <c r="CV58" s="11"/>
      <c r="CW58" s="4"/>
      <c r="CX58" s="4"/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80">C28</f>
        <v>0</v>
      </c>
      <c r="D59" s="30">
        <f t="shared" ca="1" si="80"/>
        <v>9</v>
      </c>
      <c r="E59" s="30" t="str">
        <f t="shared" ca="1" si="80"/>
        <v>.</v>
      </c>
      <c r="F59" s="31">
        <f t="shared" ca="1" si="80"/>
        <v>9</v>
      </c>
      <c r="G59" s="31">
        <f t="shared" ca="1" si="80"/>
        <v>2</v>
      </c>
      <c r="H59" s="31">
        <f t="shared" ca="1" si="80"/>
        <v>6</v>
      </c>
      <c r="I59" s="27"/>
      <c r="J59" s="19"/>
      <c r="K59" s="28"/>
      <c r="L59" s="29">
        <f t="shared" ref="L59:Q59" ca="1" si="81">L28</f>
        <v>0</v>
      </c>
      <c r="M59" s="30">
        <f t="shared" ca="1" si="81"/>
        <v>4</v>
      </c>
      <c r="N59" s="30" t="str">
        <f t="shared" ca="1" si="81"/>
        <v>.</v>
      </c>
      <c r="O59" s="31">
        <f t="shared" ca="1" si="81"/>
        <v>8</v>
      </c>
      <c r="P59" s="31">
        <f t="shared" ca="1" si="81"/>
        <v>7</v>
      </c>
      <c r="Q59" s="31">
        <f t="shared" ca="1" si="81"/>
        <v>8</v>
      </c>
      <c r="R59" s="27"/>
      <c r="S59" s="19"/>
      <c r="T59" s="28"/>
      <c r="U59" s="29">
        <f t="shared" ref="U59:Z59" ca="1" si="82">U28</f>
        <v>0</v>
      </c>
      <c r="V59" s="30">
        <f t="shared" ca="1" si="82"/>
        <v>5</v>
      </c>
      <c r="W59" s="30" t="str">
        <f t="shared" ca="1" si="82"/>
        <v>.</v>
      </c>
      <c r="X59" s="31">
        <f t="shared" ca="1" si="82"/>
        <v>5</v>
      </c>
      <c r="Y59" s="31">
        <f t="shared" ca="1" si="82"/>
        <v>9</v>
      </c>
      <c r="Z59" s="31">
        <f t="shared" ca="1" si="82"/>
        <v>7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0.37675497144678893</v>
      </c>
      <c r="CO59" s="11">
        <f t="shared" ca="1" si="31"/>
        <v>49</v>
      </c>
      <c r="CP59" s="4"/>
      <c r="CQ59" s="4">
        <v>59</v>
      </c>
      <c r="CR59" s="4">
        <v>7</v>
      </c>
      <c r="CS59" s="4">
        <v>5</v>
      </c>
      <c r="CU59" s="10"/>
      <c r="CV59" s="11"/>
      <c r="CW59" s="4"/>
      <c r="CX59" s="4"/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83">B29</f>
        <v/>
      </c>
      <c r="C60" s="33" t="str">
        <f t="shared" ca="1" si="83"/>
        <v>＋</v>
      </c>
      <c r="D60" s="34">
        <f t="shared" ca="1" si="83"/>
        <v>5</v>
      </c>
      <c r="E60" s="34" t="str">
        <f t="shared" ca="1" si="83"/>
        <v>.</v>
      </c>
      <c r="F60" s="35">
        <f t="shared" ca="1" si="83"/>
        <v>2</v>
      </c>
      <c r="G60" s="35">
        <f t="shared" ca="1" si="83"/>
        <v>9</v>
      </c>
      <c r="H60" s="35">
        <f t="shared" ca="1" si="83"/>
        <v>4</v>
      </c>
      <c r="I60" s="27"/>
      <c r="J60" s="19"/>
      <c r="K60" s="32" t="str">
        <f t="shared" ref="K60:Q61" ca="1" si="84">K29</f>
        <v/>
      </c>
      <c r="L60" s="33" t="str">
        <f t="shared" ca="1" si="84"/>
        <v>＋</v>
      </c>
      <c r="M60" s="34">
        <f t="shared" ca="1" si="84"/>
        <v>9</v>
      </c>
      <c r="N60" s="34" t="str">
        <f t="shared" ca="1" si="84"/>
        <v>.</v>
      </c>
      <c r="O60" s="35">
        <f t="shared" ca="1" si="84"/>
        <v>1</v>
      </c>
      <c r="P60" s="35">
        <f t="shared" ca="1" si="84"/>
        <v>9</v>
      </c>
      <c r="Q60" s="35">
        <f t="shared" ca="1" si="84"/>
        <v>2</v>
      </c>
      <c r="R60" s="27"/>
      <c r="S60" s="19"/>
      <c r="T60" s="32" t="str">
        <f t="shared" ref="T60:Z61" ca="1" si="85">T29</f>
        <v/>
      </c>
      <c r="U60" s="33" t="str">
        <f t="shared" ca="1" si="85"/>
        <v>＋</v>
      </c>
      <c r="V60" s="34">
        <f t="shared" ca="1" si="85"/>
        <v>7</v>
      </c>
      <c r="W60" s="34" t="str">
        <f t="shared" ca="1" si="85"/>
        <v>.</v>
      </c>
      <c r="X60" s="35">
        <f t="shared" ca="1" si="85"/>
        <v>6</v>
      </c>
      <c r="Y60" s="35">
        <f t="shared" ca="1" si="85"/>
        <v>7</v>
      </c>
      <c r="Z60" s="35">
        <f t="shared" ca="1" si="85"/>
        <v>4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0.16136697587984916</v>
      </c>
      <c r="CO60" s="11">
        <f t="shared" ca="1" si="31"/>
        <v>70</v>
      </c>
      <c r="CP60" s="4"/>
      <c r="CQ60" s="4">
        <v>60</v>
      </c>
      <c r="CR60" s="4">
        <v>7</v>
      </c>
      <c r="CS60" s="4">
        <v>6</v>
      </c>
      <c r="CU60" s="10"/>
      <c r="CV60" s="11"/>
      <c r="CW60" s="4"/>
      <c r="CX60" s="4"/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60"/>
      <c r="C61" s="61">
        <f ca="1">C30</f>
        <v>1</v>
      </c>
      <c r="D61" s="62">
        <f t="shared" ca="1" si="83"/>
        <v>5</v>
      </c>
      <c r="E61" s="62" t="str">
        <f t="shared" si="83"/>
        <v>.</v>
      </c>
      <c r="F61" s="63">
        <f t="shared" ca="1" si="83"/>
        <v>2</v>
      </c>
      <c r="G61" s="64">
        <f t="shared" ca="1" si="83"/>
        <v>2</v>
      </c>
      <c r="H61" s="64">
        <f t="shared" ca="1" si="83"/>
        <v>0</v>
      </c>
      <c r="I61" s="27"/>
      <c r="J61" s="13"/>
      <c r="K61" s="60"/>
      <c r="L61" s="61">
        <f ca="1">L30</f>
        <v>1</v>
      </c>
      <c r="M61" s="62">
        <f t="shared" ca="1" si="84"/>
        <v>4</v>
      </c>
      <c r="N61" s="62" t="str">
        <f t="shared" si="84"/>
        <v>.</v>
      </c>
      <c r="O61" s="63">
        <f t="shared" ca="1" si="84"/>
        <v>0</v>
      </c>
      <c r="P61" s="64">
        <f t="shared" ca="1" si="84"/>
        <v>7</v>
      </c>
      <c r="Q61" s="64">
        <f t="shared" ca="1" si="84"/>
        <v>0</v>
      </c>
      <c r="R61" s="27"/>
      <c r="S61" s="19"/>
      <c r="T61" s="60"/>
      <c r="U61" s="61">
        <f ca="1">U30</f>
        <v>1</v>
      </c>
      <c r="V61" s="62">
        <f t="shared" ca="1" si="85"/>
        <v>3</v>
      </c>
      <c r="W61" s="62" t="str">
        <f t="shared" si="85"/>
        <v>.</v>
      </c>
      <c r="X61" s="63">
        <f t="shared" ca="1" si="85"/>
        <v>2</v>
      </c>
      <c r="Y61" s="64">
        <f t="shared" ca="1" si="85"/>
        <v>7</v>
      </c>
      <c r="Z61" s="64">
        <f t="shared" ca="1" si="85"/>
        <v>1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0.53131012800081967</v>
      </c>
      <c r="CO61" s="11">
        <f t="shared" ca="1" si="31"/>
        <v>37</v>
      </c>
      <c r="CP61" s="4"/>
      <c r="CQ61" s="4">
        <v>61</v>
      </c>
      <c r="CR61" s="4">
        <v>7</v>
      </c>
      <c r="CS61" s="4">
        <v>7</v>
      </c>
      <c r="CU61" s="10"/>
      <c r="CV61" s="11"/>
      <c r="CW61" s="4"/>
      <c r="CX61" s="4"/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0.82681398038813825</v>
      </c>
      <c r="CO62" s="11">
        <f t="shared" ca="1" si="31"/>
        <v>16</v>
      </c>
      <c r="CP62" s="4"/>
      <c r="CQ62" s="4">
        <v>62</v>
      </c>
      <c r="CR62" s="4">
        <v>7</v>
      </c>
      <c r="CS62" s="4">
        <v>8</v>
      </c>
      <c r="CU62" s="10"/>
      <c r="CV62" s="11"/>
      <c r="CW62" s="4"/>
      <c r="CX62" s="4"/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0.94185650097283402</v>
      </c>
      <c r="CO63" s="11">
        <f t="shared" ca="1" si="31"/>
        <v>6</v>
      </c>
      <c r="CQ63" s="4">
        <v>63</v>
      </c>
      <c r="CR63" s="4">
        <v>7</v>
      </c>
      <c r="CS63" s="4">
        <v>9</v>
      </c>
      <c r="CU63" s="10"/>
      <c r="CV63" s="11"/>
      <c r="CX63" s="4"/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0.98223266619610583</v>
      </c>
      <c r="CO64" s="11">
        <f t="shared" ca="1" si="31"/>
        <v>2</v>
      </c>
      <c r="CQ64" s="4">
        <v>64</v>
      </c>
      <c r="CR64" s="4">
        <v>8</v>
      </c>
      <c r="CS64" s="4">
        <v>1</v>
      </c>
      <c r="CU64" s="10"/>
      <c r="CV64" s="11"/>
      <c r="CX64" s="4"/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0.52276947793921025</v>
      </c>
      <c r="CO65" s="11">
        <f t="shared" ca="1" si="31"/>
        <v>38</v>
      </c>
      <c r="CQ65" s="4">
        <v>65</v>
      </c>
      <c r="CR65" s="4">
        <v>8</v>
      </c>
      <c r="CS65" s="4">
        <v>2</v>
      </c>
      <c r="CU65" s="10"/>
      <c r="CV65" s="11"/>
      <c r="CX65" s="4"/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86">RAND()</f>
        <v>0.91903889123326432</v>
      </c>
      <c r="CO66" s="11">
        <f t="shared" ref="CO66:CO81" ca="1" si="87">RANK(CN66,$CN$1:$CN$100,)</f>
        <v>8</v>
      </c>
      <c r="CQ66" s="4">
        <v>66</v>
      </c>
      <c r="CR66" s="4">
        <v>8</v>
      </c>
      <c r="CS66" s="4">
        <v>3</v>
      </c>
      <c r="CU66" s="10"/>
      <c r="CV66" s="11"/>
      <c r="CX66" s="4"/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6"/>
        <v>0.54987168916298068</v>
      </c>
      <c r="CO67" s="11">
        <f t="shared" ca="1" si="87"/>
        <v>35</v>
      </c>
      <c r="CQ67" s="4">
        <v>67</v>
      </c>
      <c r="CR67" s="4">
        <v>8</v>
      </c>
      <c r="CS67" s="4">
        <v>4</v>
      </c>
      <c r="CU67" s="10"/>
      <c r="CV67" s="11"/>
      <c r="CX67" s="4"/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6"/>
        <v>0.40679241785623221</v>
      </c>
      <c r="CO68" s="11">
        <f t="shared" ca="1" si="87"/>
        <v>47</v>
      </c>
      <c r="CQ68" s="4">
        <v>68</v>
      </c>
      <c r="CR68" s="4">
        <v>8</v>
      </c>
      <c r="CS68" s="4">
        <v>5</v>
      </c>
      <c r="CU68" s="10"/>
      <c r="CV68" s="11"/>
      <c r="CX68" s="4"/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6"/>
        <v>0.52218209467531396</v>
      </c>
      <c r="CO69" s="11">
        <f t="shared" ca="1" si="87"/>
        <v>40</v>
      </c>
      <c r="CQ69" s="4">
        <v>69</v>
      </c>
      <c r="CR69" s="4">
        <v>8</v>
      </c>
      <c r="CS69" s="4">
        <v>6</v>
      </c>
      <c r="CU69" s="10"/>
      <c r="CV69" s="11"/>
      <c r="CX69" s="4"/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6"/>
        <v>0.21435702754698616</v>
      </c>
      <c r="CO70" s="11">
        <f t="shared" ca="1" si="87"/>
        <v>64</v>
      </c>
      <c r="CQ70" s="4">
        <v>70</v>
      </c>
      <c r="CR70" s="4">
        <v>8</v>
      </c>
      <c r="CS70" s="4">
        <v>7</v>
      </c>
      <c r="CU70" s="10"/>
      <c r="CV70" s="11"/>
      <c r="CX70" s="4"/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6"/>
        <v>0.35424658202567627</v>
      </c>
      <c r="CO71" s="11">
        <f t="shared" ca="1" si="87"/>
        <v>54</v>
      </c>
      <c r="CQ71" s="4">
        <v>71</v>
      </c>
      <c r="CR71" s="4">
        <v>8</v>
      </c>
      <c r="CS71" s="4">
        <v>8</v>
      </c>
      <c r="CU71" s="10"/>
      <c r="CV71" s="11"/>
      <c r="CX71" s="4"/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6"/>
        <v>0.77145764428925234</v>
      </c>
      <c r="CO72" s="11">
        <f t="shared" ca="1" si="87"/>
        <v>19</v>
      </c>
      <c r="CQ72" s="4">
        <v>72</v>
      </c>
      <c r="CR72" s="4">
        <v>8</v>
      </c>
      <c r="CS72" s="4">
        <v>9</v>
      </c>
      <c r="CU72" s="10"/>
      <c r="CV72" s="11"/>
      <c r="CX72" s="4"/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6"/>
        <v>0.18061801395627419</v>
      </c>
      <c r="CO73" s="11">
        <f t="shared" ca="1" si="87"/>
        <v>68</v>
      </c>
      <c r="CQ73" s="4">
        <v>73</v>
      </c>
      <c r="CR73" s="4">
        <v>9</v>
      </c>
      <c r="CS73" s="4">
        <v>1</v>
      </c>
      <c r="CU73" s="10"/>
      <c r="CV73" s="11"/>
      <c r="CX73" s="4"/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6"/>
        <v>0.66440723050647477</v>
      </c>
      <c r="CO74" s="11">
        <f t="shared" ca="1" si="87"/>
        <v>29</v>
      </c>
      <c r="CQ74" s="4">
        <v>74</v>
      </c>
      <c r="CR74" s="4">
        <v>9</v>
      </c>
      <c r="CS74" s="4">
        <v>2</v>
      </c>
      <c r="CU74" s="10"/>
      <c r="CV74" s="11"/>
      <c r="CX74" s="4"/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6"/>
        <v>0.2339834017900696</v>
      </c>
      <c r="CO75" s="11">
        <f t="shared" ca="1" si="87"/>
        <v>62</v>
      </c>
      <c r="CQ75" s="4">
        <v>75</v>
      </c>
      <c r="CR75" s="4">
        <v>9</v>
      </c>
      <c r="CS75" s="4">
        <v>3</v>
      </c>
      <c r="CU75" s="10"/>
      <c r="CV75" s="11"/>
      <c r="CX75" s="4"/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6"/>
        <v>0.23290853575389403</v>
      </c>
      <c r="CO76" s="11">
        <f t="shared" ca="1" si="87"/>
        <v>63</v>
      </c>
      <c r="CQ76" s="4">
        <v>76</v>
      </c>
      <c r="CR76" s="4">
        <v>9</v>
      </c>
      <c r="CS76" s="4">
        <v>4</v>
      </c>
      <c r="CU76" s="10"/>
      <c r="CV76" s="11"/>
      <c r="CX76" s="4"/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6"/>
        <v>0.13612330726810384</v>
      </c>
      <c r="CO77" s="11">
        <f t="shared" ca="1" si="87"/>
        <v>72</v>
      </c>
      <c r="CQ77" s="4">
        <v>77</v>
      </c>
      <c r="CR77" s="4">
        <v>9</v>
      </c>
      <c r="CS77" s="4">
        <v>5</v>
      </c>
      <c r="CU77" s="10"/>
      <c r="CV77" s="11"/>
      <c r="CX77" s="4"/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6"/>
        <v>9.5798106300926111E-2</v>
      </c>
      <c r="CO78" s="11">
        <f t="shared" ca="1" si="87"/>
        <v>75</v>
      </c>
      <c r="CQ78" s="4">
        <v>78</v>
      </c>
      <c r="CR78" s="4">
        <v>9</v>
      </c>
      <c r="CS78" s="4">
        <v>6</v>
      </c>
      <c r="CU78" s="10"/>
      <c r="CV78" s="11"/>
      <c r="CX78" s="4"/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6"/>
        <v>0.9794457581394409</v>
      </c>
      <c r="CO79" s="11">
        <f t="shared" ca="1" si="87"/>
        <v>3</v>
      </c>
      <c r="CQ79" s="4">
        <v>79</v>
      </c>
      <c r="CR79" s="4">
        <v>9</v>
      </c>
      <c r="CS79" s="4">
        <v>7</v>
      </c>
      <c r="CU79" s="10"/>
      <c r="CV79" s="11"/>
      <c r="CX79" s="4"/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6"/>
        <v>0.89177253566671044</v>
      </c>
      <c r="CO80" s="11">
        <f t="shared" ca="1" si="87"/>
        <v>11</v>
      </c>
      <c r="CQ80" s="4">
        <v>80</v>
      </c>
      <c r="CR80" s="4">
        <v>9</v>
      </c>
      <c r="CS80" s="4">
        <v>8</v>
      </c>
      <c r="CU80" s="10"/>
      <c r="CV80" s="11"/>
      <c r="CX80" s="4"/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6"/>
        <v>0.90019679866610569</v>
      </c>
      <c r="CO81" s="11">
        <f t="shared" ca="1" si="87"/>
        <v>10</v>
      </c>
      <c r="CQ81" s="4">
        <v>81</v>
      </c>
      <c r="CR81" s="4">
        <v>9</v>
      </c>
      <c r="CS81" s="4">
        <v>9</v>
      </c>
      <c r="CU81" s="10"/>
      <c r="CV81" s="11"/>
      <c r="CX81" s="4"/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I100" s="10"/>
      <c r="DJ100" s="11"/>
      <c r="DL100" s="4"/>
    </row>
  </sheetData>
  <sheetProtection algorithmName="SHA-512" hashValue="YhYTeyBvxkeS2aawxaDr9HNGYXKmYeD/wzWiVHOhmyr+Q/lvSuQHtLawe7BNsPLogqsvrPiMMysAaTgJ4I5z6Q==" saltValue="ZDEu9YlhSQkPvEazX6sBF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⑤(1.111)くり上がり</vt:lpstr>
      <vt:lpstr>NO</vt:lpstr>
      <vt:lpstr>OKA</vt:lpstr>
      <vt:lpstr>OKB</vt:lpstr>
      <vt:lpstr>OKC</vt:lpstr>
      <vt:lpstr>'⑤(1.111)くり上がり'!Print_Area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2024-03-27T12:52:52Z</dcterms:modified>
</cp:coreProperties>
</file>