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3_12_si_line_hs_A\式A・小数のたし算小数第三位１２問・式・位取り線・筆算セット\"/>
    </mc:Choice>
  </mc:AlternateContent>
  <workbookProtection workbookAlgorithmName="SHA-512" workbookHashValue="arzyoWaKSgVD6T6pEQjs6PuuD0ET+9jNSl4ALy2/1fGpOzf+eBKNsh7tS0m4+54kNqmep7rW7SIcjqPUHYqCyA==" workbookSaltValue="XZmmIt+5ggbL774YrjQ1Pw==" workbookSpinCount="100000" lockStructure="1"/>
  <bookViews>
    <workbookView xWindow="0" yWindow="0" windowWidth="28800" windowHeight="12060" firstSheet="1" activeTab="2"/>
  </bookViews>
  <sheets>
    <sheet name="①(0.111)くり上がりなし" sheetId="1" r:id="rId1"/>
    <sheet name="②(0.111)くり上がり" sheetId="2" r:id="rId2"/>
    <sheet name="③(0.111)ミックス" sheetId="10" r:id="rId3"/>
    <sheet name="④(1.111)くり上がりなし" sheetId="4" r:id="rId4"/>
    <sheet name="⑤(1.111)くり上がり" sheetId="5" r:id="rId5"/>
    <sheet name="⑥(1.111)くり上がり和整数" sheetId="6" r:id="rId6"/>
    <sheet name="⑦(1.111)ミックス" sheetId="7" r:id="rId7"/>
    <sheet name="⑧(11.111)(1.111)ミックス" sheetId="8" r:id="rId8"/>
    <sheet name="⑨オールミックス" sheetId="9" r:id="rId9"/>
  </sheets>
  <externalReferences>
    <externalReference r:id="rId10"/>
  </externalReferences>
  <definedNames>
    <definedName name="go" localSheetId="0">INDIRECT('①(0.111)くり上がりなし'!$AG$40)</definedName>
    <definedName name="go" localSheetId="1">INDIRECT('②(0.111)くり上がり'!$AG$40)</definedName>
    <definedName name="go" localSheetId="2">INDIRECT('③(0.111)ミックス'!$AG$40)</definedName>
    <definedName name="go" localSheetId="3">INDIRECT('④(1.111)くり上がりなし'!$AG$40)</definedName>
    <definedName name="go" localSheetId="4">INDIRECT('⑤(1.111)くり上がり'!$AG$40)</definedName>
    <definedName name="go" localSheetId="5">INDIRECT('⑥(1.111)くり上がり和整数'!$AG$40)</definedName>
    <definedName name="go" localSheetId="6">INDIRECT('⑦(1.111)ミックス'!$AG$40)</definedName>
    <definedName name="go" localSheetId="7">INDIRECT('⑧(11.111)(1.111)ミックス'!$AG$40)</definedName>
    <definedName name="go" localSheetId="8">INDIRECT(⑨オールミックス!$AG$40)</definedName>
    <definedName name="hati" localSheetId="0">INDIRECT('①(0.111)くり上がりなし'!$AG$43)</definedName>
    <definedName name="hati" localSheetId="1">INDIRECT('②(0.111)くり上がり'!$AG$43)</definedName>
    <definedName name="hati" localSheetId="2">INDIRECT('③(0.111)ミックス'!$AG$43)</definedName>
    <definedName name="hati" localSheetId="3">INDIRECT('④(1.111)くり上がりなし'!$AG$43)</definedName>
    <definedName name="hati" localSheetId="4">INDIRECT('⑤(1.111)くり上がり'!$AG$43)</definedName>
    <definedName name="hati" localSheetId="5">INDIRECT('⑥(1.111)くり上がり和整数'!$AG$43)</definedName>
    <definedName name="hati" localSheetId="6">INDIRECT('⑦(1.111)ミックス'!$AG$43)</definedName>
    <definedName name="hati" localSheetId="7">INDIRECT('⑧(11.111)(1.111)ミックス'!$AG$43)</definedName>
    <definedName name="hati" localSheetId="8">INDIRECT(⑨オールミックス!$AG$43)</definedName>
    <definedName name="hati">INDIRECT(#REF!)</definedName>
    <definedName name="hatihati" localSheetId="1">INDIRECT(#REF!)</definedName>
    <definedName name="hatihati" localSheetId="2">INDIRECT(#REF!)</definedName>
    <definedName name="hatihati" localSheetId="3">INDIRECT(#REF!)</definedName>
    <definedName name="hatihati" localSheetId="4">INDIRECT(#REF!)</definedName>
    <definedName name="hatihati" localSheetId="5">INDIRECT(#REF!)</definedName>
    <definedName name="hatihati" localSheetId="6">INDIRECT(#REF!)</definedName>
    <definedName name="hatihati" localSheetId="7">INDIRECT(#REF!)</definedName>
    <definedName name="hatihati" localSheetId="8">INDIRECT(#REF!)</definedName>
    <definedName name="hatihati">INDIRECT(#REF!)</definedName>
    <definedName name="iti" localSheetId="0">INDIRECT('①(0.111)くり上がりなし'!$AG$36)</definedName>
    <definedName name="iti" localSheetId="1">INDIRECT('②(0.111)くり上がり'!$AG$36)</definedName>
    <definedName name="iti" localSheetId="2">INDIRECT('③(0.111)ミックス'!$AG$36)</definedName>
    <definedName name="iti" localSheetId="3">INDIRECT('④(1.111)くり上がりなし'!$AG$36)</definedName>
    <definedName name="iti" localSheetId="4">INDIRECT('⑤(1.111)くり上がり'!$AG$36)</definedName>
    <definedName name="iti" localSheetId="5">INDIRECT('⑥(1.111)くり上がり和整数'!$AG$36)</definedName>
    <definedName name="iti" localSheetId="6">INDIRECT('⑦(1.111)ミックス'!$AG$36)</definedName>
    <definedName name="iti" localSheetId="7">INDIRECT('⑧(11.111)(1.111)ミックス'!$AG$36)</definedName>
    <definedName name="iti" localSheetId="8">INDIRECT(⑨オールミックス!$AG$36)</definedName>
    <definedName name="iti">INDIRECT(#REF!)</definedName>
    <definedName name="itit" localSheetId="1">INDIRECT(#REF!)</definedName>
    <definedName name="itit" localSheetId="2">INDIRECT(#REF!)</definedName>
    <definedName name="itit" localSheetId="3">INDIRECT(#REF!)</definedName>
    <definedName name="itit" localSheetId="4">INDIRECT(#REF!)</definedName>
    <definedName name="itit" localSheetId="5">INDIRECT(#REF!)</definedName>
    <definedName name="itit" localSheetId="6">INDIRECT(#REF!)</definedName>
    <definedName name="itit" localSheetId="7">INDIRECT(#REF!)</definedName>
    <definedName name="itit" localSheetId="8">INDIRECT(#REF!)</definedName>
    <definedName name="itit">INDIRECT(#REF!)</definedName>
    <definedName name="ju" localSheetId="0">INDIRECT('①(0.111)くり上がりなし'!$AG$45)</definedName>
    <definedName name="ju" localSheetId="1">INDIRECT('②(0.111)くり上がり'!$AG$45)</definedName>
    <definedName name="ju" localSheetId="2">INDIRECT('③(0.111)ミックス'!$AG$45)</definedName>
    <definedName name="ju" localSheetId="3">INDIRECT('④(1.111)くり上がりなし'!$AG$45)</definedName>
    <definedName name="ju" localSheetId="4">INDIRECT('⑤(1.111)くり上がり'!$AG$45)</definedName>
    <definedName name="ju" localSheetId="5">INDIRECT('⑥(1.111)くり上がり和整数'!$AG$45)</definedName>
    <definedName name="ju" localSheetId="6">INDIRECT('⑦(1.111)ミックス'!$AG$45)</definedName>
    <definedName name="ju" localSheetId="7">INDIRECT('⑧(11.111)(1.111)ミックス'!$AG$45)</definedName>
    <definedName name="ju" localSheetId="8">INDIRECT(⑨オールミックス!$AG$45)</definedName>
    <definedName name="ju">INDIRECT(#REF!)</definedName>
    <definedName name="juiti" localSheetId="0">INDIRECT('①(0.111)くり上がりなし'!$AG$46)</definedName>
    <definedName name="juiti" localSheetId="1">INDIRECT('②(0.111)くり上がり'!$AG$46)</definedName>
    <definedName name="juiti" localSheetId="2">INDIRECT('③(0.111)ミックス'!$AG$46)</definedName>
    <definedName name="juiti" localSheetId="3">INDIRECT('④(1.111)くり上がりなし'!$AG$46)</definedName>
    <definedName name="juiti" localSheetId="4">INDIRECT('⑤(1.111)くり上がり'!$AG$46)</definedName>
    <definedName name="juiti" localSheetId="5">INDIRECT('⑥(1.111)くり上がり和整数'!$AG$46)</definedName>
    <definedName name="juiti" localSheetId="6">INDIRECT('⑦(1.111)ミックス'!$AG$46)</definedName>
    <definedName name="juiti" localSheetId="7">INDIRECT('⑧(11.111)(1.111)ミックス'!$AG$46)</definedName>
    <definedName name="juiti" localSheetId="8">INDIRECT(⑨オールミックス!$AG$46)</definedName>
    <definedName name="juiti">INDIRECT(#REF!)</definedName>
    <definedName name="juni" localSheetId="0">INDIRECT('①(0.111)くり上がりなし'!$AG$47)</definedName>
    <definedName name="juni" localSheetId="1">INDIRECT('②(0.111)くり上がり'!$AG$47)</definedName>
    <definedName name="juni" localSheetId="2">INDIRECT('③(0.111)ミックス'!$AG$47)</definedName>
    <definedName name="juni" localSheetId="3">INDIRECT('④(1.111)くり上がりなし'!$AG$47)</definedName>
    <definedName name="juni" localSheetId="4">INDIRECT('⑤(1.111)くり上がり'!$AG$47)</definedName>
    <definedName name="juni" localSheetId="5">INDIRECT('⑥(1.111)くり上がり和整数'!$AG$47)</definedName>
    <definedName name="juni" localSheetId="6">INDIRECT('⑦(1.111)ミックス'!$AG$47)</definedName>
    <definedName name="juni" localSheetId="7">INDIRECT('⑧(11.111)(1.111)ミックス'!$AG$47)</definedName>
    <definedName name="juni" localSheetId="8">INDIRECT(⑨オールミックス!$AG$47)</definedName>
    <definedName name="juni">INDIRECT(#REF!)</definedName>
    <definedName name="ku" localSheetId="0">INDIRECT('①(0.111)くり上がりなし'!$AG$44)</definedName>
    <definedName name="ku" localSheetId="1">INDIRECT('②(0.111)くり上がり'!$AG$44)</definedName>
    <definedName name="ku" localSheetId="2">INDIRECT('③(0.111)ミックス'!$AG$44)</definedName>
    <definedName name="ku" localSheetId="3">INDIRECT('④(1.111)くり上がりなし'!$AG$44)</definedName>
    <definedName name="ku" localSheetId="4">INDIRECT('⑤(1.111)くり上がり'!$AG$44)</definedName>
    <definedName name="ku" localSheetId="5">INDIRECT('⑥(1.111)くり上がり和整数'!$AG$44)</definedName>
    <definedName name="ku" localSheetId="6">INDIRECT('⑦(1.111)ミックス'!$AG$44)</definedName>
    <definedName name="ku" localSheetId="7">INDIRECT('⑧(11.111)(1.111)ミックス'!$AG$44)</definedName>
    <definedName name="ku" localSheetId="8">INDIRECT(⑨オールミックス!$AG$44)</definedName>
    <definedName name="ku">INDIRECT(#REF!)</definedName>
    <definedName name="nana" localSheetId="0">INDIRECT('①(0.111)くり上がりなし'!$AG$42)</definedName>
    <definedName name="nana" localSheetId="1">INDIRECT('②(0.111)くり上がり'!$AG$42)</definedName>
    <definedName name="nana" localSheetId="2">INDIRECT('③(0.111)ミックス'!$AG$42)</definedName>
    <definedName name="nana" localSheetId="3">INDIRECT('④(1.111)くり上がりなし'!$AG$42)</definedName>
    <definedName name="nana" localSheetId="4">INDIRECT('⑤(1.111)くり上がり'!$AG$42)</definedName>
    <definedName name="nana" localSheetId="5">INDIRECT('⑥(1.111)くり上がり和整数'!$AG$42)</definedName>
    <definedName name="nana" localSheetId="6">INDIRECT('⑦(1.111)ミックス'!$AG$42)</definedName>
    <definedName name="nana" localSheetId="7">INDIRECT('⑧(11.111)(1.111)ミックス'!$AG$42)</definedName>
    <definedName name="nana" localSheetId="8">INDIRECT(⑨オールミックス!$AG$42)</definedName>
    <definedName name="nana">INDIRECT(#REF!)</definedName>
    <definedName name="ni" localSheetId="0">INDIRECT('①(0.111)くり上がりなし'!$AG$37)</definedName>
    <definedName name="ni" localSheetId="1">INDIRECT('②(0.111)くり上がり'!$AG$37)</definedName>
    <definedName name="ni" localSheetId="2">INDIRECT('③(0.111)ミックス'!$AG$37)</definedName>
    <definedName name="ni" localSheetId="3">INDIRECT('④(1.111)くり上がりなし'!$AG$37)</definedName>
    <definedName name="ni" localSheetId="4">INDIRECT('⑤(1.111)くり上がり'!$AG$37)</definedName>
    <definedName name="ni" localSheetId="5">INDIRECT('⑥(1.111)くり上がり和整数'!$AG$37)</definedName>
    <definedName name="ni" localSheetId="6">INDIRECT('⑦(1.111)ミックス'!$AG$37)</definedName>
    <definedName name="ni" localSheetId="7">INDIRECT('⑧(11.111)(1.111)ミックス'!$AG$37)</definedName>
    <definedName name="ni" localSheetId="8">INDIRECT(⑨オールミックス!$AG$37)</definedName>
    <definedName name="ni">INDIRECT(#REF!)</definedName>
    <definedName name="NO" localSheetId="1">'②(0.111)くり上がり'!$AC$40</definedName>
    <definedName name="NO" localSheetId="2">'③(0.111)ミックス'!$AC$40</definedName>
    <definedName name="NO" localSheetId="3">'④(1.111)くり上がりなし'!$AC$40</definedName>
    <definedName name="NO" localSheetId="4">'⑤(1.111)くり上がり'!$AC$40</definedName>
    <definedName name="NO" localSheetId="5">'⑥(1.111)くり上がり和整数'!$AC$40</definedName>
    <definedName name="NO" localSheetId="6">'⑦(1.111)ミックス'!$AC$40</definedName>
    <definedName name="NO" localSheetId="7">'⑧(11.111)(1.111)ミックス'!$AC$40</definedName>
    <definedName name="NO" localSheetId="8">⑨オールミックス!$AC$40</definedName>
    <definedName name="NO">'①(0.111)くり上がりなし'!$AC$40</definedName>
    <definedName name="OK" localSheetId="1">#REF!</definedName>
    <definedName name="OK" localSheetId="2">#REF!</definedName>
    <definedName name="OK" localSheetId="3">#REF!</definedName>
    <definedName name="OK" localSheetId="4">#REF!</definedName>
    <definedName name="OK" localSheetId="5">#REF!</definedName>
    <definedName name="OK" localSheetId="6">#REF!</definedName>
    <definedName name="OK" localSheetId="7">#REF!</definedName>
    <definedName name="OK" localSheetId="8">#REF!</definedName>
    <definedName name="OK">#REF!</definedName>
    <definedName name="OKA" localSheetId="1">'②(0.111)くり上がり'!$AC$45</definedName>
    <definedName name="OKA" localSheetId="2">'③(0.111)ミックス'!$AC$45</definedName>
    <definedName name="OKA" localSheetId="3">'④(1.111)くり上がりなし'!$AC$45</definedName>
    <definedName name="OKA" localSheetId="4">'⑤(1.111)くり上がり'!$AC$45</definedName>
    <definedName name="OKA" localSheetId="5">'⑥(1.111)くり上がり和整数'!$AC$45</definedName>
    <definedName name="OKA" localSheetId="6">'⑦(1.111)ミックス'!$AC$45</definedName>
    <definedName name="OKA" localSheetId="7">'⑧(11.111)(1.111)ミックス'!$AC$45</definedName>
    <definedName name="OKA" localSheetId="8">⑨オールミックス!$AC$45</definedName>
    <definedName name="OKA">'①(0.111)くり上がりなし'!$AC$45</definedName>
    <definedName name="OKB" localSheetId="1">'②(0.111)くり上がり'!$AC$46</definedName>
    <definedName name="OKB" localSheetId="2">'③(0.111)ミックス'!$AC$46</definedName>
    <definedName name="OKB" localSheetId="3">'④(1.111)くり上がりなし'!$AC$46</definedName>
    <definedName name="OKB" localSheetId="4">'⑤(1.111)くり上がり'!$AC$46</definedName>
    <definedName name="OKB" localSheetId="5">'⑥(1.111)くり上がり和整数'!$AC$46</definedName>
    <definedName name="OKB" localSheetId="6">'⑦(1.111)ミックス'!$AC$46</definedName>
    <definedName name="OKB" localSheetId="7">'⑧(11.111)(1.111)ミックス'!$AC$46</definedName>
    <definedName name="OKB" localSheetId="8">⑨オールミックス!$AC$46</definedName>
    <definedName name="OKB">'①(0.111)くり上がりなし'!$AC$46</definedName>
    <definedName name="OKC" localSheetId="1">'②(0.111)くり上がり'!$AC$47</definedName>
    <definedName name="OKC" localSheetId="2">'③(0.111)ミックス'!$AC$47</definedName>
    <definedName name="OKC" localSheetId="3">'④(1.111)くり上がりなし'!$AC$47</definedName>
    <definedName name="OKC" localSheetId="4">'⑤(1.111)くり上がり'!$AC$47</definedName>
    <definedName name="OKC" localSheetId="5">'⑥(1.111)くり上がり和整数'!$AC$47</definedName>
    <definedName name="OKC" localSheetId="6">'⑦(1.111)ミックス'!$AC$47</definedName>
    <definedName name="OKC" localSheetId="7">'⑧(11.111)(1.111)ミックス'!$AC$47</definedName>
    <definedName name="OKC" localSheetId="8">⑨オールミックス!$AC$47</definedName>
    <definedName name="OKC">'①(0.111)くり上がりなし'!$AC$47</definedName>
    <definedName name="_xlnm.Print_Area" localSheetId="0">'①(0.111)くり上がりなし'!$A$1:$AA$62</definedName>
    <definedName name="_xlnm.Print_Area" localSheetId="1">'②(0.111)くり上がり'!$A$1:$AA$62</definedName>
    <definedName name="_xlnm.Print_Area" localSheetId="2">'③(0.111)ミックス'!$A$1:$AA$62</definedName>
    <definedName name="_xlnm.Print_Area" localSheetId="3">'④(1.111)くり上がりなし'!$A$1:$AA$62</definedName>
    <definedName name="_xlnm.Print_Area" localSheetId="4">'⑤(1.111)くり上がり'!$A$1:$AA$62</definedName>
    <definedName name="_xlnm.Print_Area" localSheetId="5">'⑥(1.111)くり上がり和整数'!$A$1:$AA$62</definedName>
    <definedName name="_xlnm.Print_Area" localSheetId="6">'⑦(1.111)ミックス'!$A$1:$AA$62</definedName>
    <definedName name="_xlnm.Print_Area" localSheetId="7">'⑧(11.111)(1.111)ミックス'!$A$1:$AA$62</definedName>
    <definedName name="_xlnm.Print_Area" localSheetId="8">⑨オールミックス!$A$1:$AA$62</definedName>
    <definedName name="roku" localSheetId="0">INDIRECT('①(0.111)くり上がりなし'!$AG$41)</definedName>
    <definedName name="roku" localSheetId="1">INDIRECT('②(0.111)くり上がり'!$AG$41)</definedName>
    <definedName name="roku" localSheetId="2">INDIRECT('③(0.111)ミックス'!$AG$41)</definedName>
    <definedName name="roku" localSheetId="3">INDIRECT('④(1.111)くり上がりなし'!$AG$41)</definedName>
    <definedName name="roku" localSheetId="4">INDIRECT('⑤(1.111)くり上がり'!$AG$41)</definedName>
    <definedName name="roku" localSheetId="5">INDIRECT('⑥(1.111)くり上がり和整数'!$AG$41)</definedName>
    <definedName name="roku" localSheetId="6">INDIRECT('⑦(1.111)ミックス'!$AG$41)</definedName>
    <definedName name="roku" localSheetId="7">INDIRECT('⑧(11.111)(1.111)ミックス'!$AG$41)</definedName>
    <definedName name="roku" localSheetId="8">INDIRECT(⑨オールミックス!$AG$41)</definedName>
    <definedName name="roku">INDIRECT(#REF!)</definedName>
    <definedName name="san" localSheetId="0">INDIRECT('①(0.111)くり上がりなし'!$AG$38)</definedName>
    <definedName name="san" localSheetId="1">INDIRECT('②(0.111)くり上がり'!$AG$38)</definedName>
    <definedName name="san" localSheetId="2">INDIRECT('③(0.111)ミックス'!$AG$38)</definedName>
    <definedName name="san" localSheetId="3">INDIRECT('④(1.111)くり上がりなし'!$AG$38)</definedName>
    <definedName name="san" localSheetId="4">INDIRECT('⑤(1.111)くり上がり'!$AG$38)</definedName>
    <definedName name="san" localSheetId="5">INDIRECT('⑥(1.111)くり上がり和整数'!$AG$38)</definedName>
    <definedName name="san" localSheetId="6">INDIRECT('⑦(1.111)ミックス'!$AG$38)</definedName>
    <definedName name="san" localSheetId="7">INDIRECT('⑧(11.111)(1.111)ミックス'!$AG$38)</definedName>
    <definedName name="san" localSheetId="8">INDIRECT(⑨オールミックス!$AG$38)</definedName>
    <definedName name="san">INDIRECT(#REF!)</definedName>
    <definedName name="si" localSheetId="0">INDIRECT('①(0.111)くり上がりなし'!$AG$39)</definedName>
    <definedName name="si" localSheetId="1">INDIRECT('②(0.111)くり上がり'!$AG$39)</definedName>
    <definedName name="si" localSheetId="2">INDIRECT('③(0.111)ミックス'!$AG$39)</definedName>
    <definedName name="si" localSheetId="3">INDIRECT('④(1.111)くり上がりなし'!$AG$39)</definedName>
    <definedName name="si" localSheetId="4">INDIRECT('⑤(1.111)くり上がり'!$AG$39)</definedName>
    <definedName name="si" localSheetId="5">INDIRECT('⑥(1.111)くり上がり和整数'!$AG$39)</definedName>
    <definedName name="si" localSheetId="6">INDIRECT('⑦(1.111)ミックス'!$AG$39)</definedName>
    <definedName name="si" localSheetId="7">INDIRECT('⑧(11.111)(1.111)ミックス'!$AG$39)</definedName>
    <definedName name="si" localSheetId="8">INDIRECT(⑨オールミックス!$AG$39)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B100" i="10" l="1"/>
  <c r="CU100" i="10"/>
  <c r="DB99" i="10"/>
  <c r="CU99" i="10"/>
  <c r="DB98" i="10"/>
  <c r="CU98" i="10"/>
  <c r="DB97" i="10"/>
  <c r="CU97" i="10"/>
  <c r="DB96" i="10"/>
  <c r="CU96" i="10"/>
  <c r="DB95" i="10"/>
  <c r="CU95" i="10"/>
  <c r="DB94" i="10"/>
  <c r="CU94" i="10"/>
  <c r="DB93" i="10"/>
  <c r="CU93" i="10"/>
  <c r="DB92" i="10"/>
  <c r="CU92" i="10"/>
  <c r="DB91" i="10"/>
  <c r="CU91" i="10"/>
  <c r="DB90" i="10"/>
  <c r="CU90" i="10"/>
  <c r="DB89" i="10"/>
  <c r="CU89" i="10"/>
  <c r="DB88" i="10"/>
  <c r="CU88" i="10"/>
  <c r="DB87" i="10"/>
  <c r="CU87" i="10"/>
  <c r="DB86" i="10"/>
  <c r="CU86" i="10"/>
  <c r="DB85" i="10"/>
  <c r="CU85" i="10"/>
  <c r="DB84" i="10"/>
  <c r="CU84" i="10"/>
  <c r="DB83" i="10"/>
  <c r="CU83" i="10"/>
  <c r="DB82" i="10"/>
  <c r="CU82" i="10"/>
  <c r="DI81" i="10"/>
  <c r="DB81" i="10"/>
  <c r="CU81" i="10"/>
  <c r="DI80" i="10"/>
  <c r="DB80" i="10"/>
  <c r="CU80" i="10"/>
  <c r="DI79" i="10"/>
  <c r="DB79" i="10"/>
  <c r="CU79" i="10"/>
  <c r="DI78" i="10"/>
  <c r="DB78" i="10"/>
  <c r="CU78" i="10"/>
  <c r="DI77" i="10"/>
  <c r="DB77" i="10"/>
  <c r="CU77" i="10"/>
  <c r="DI76" i="10"/>
  <c r="DB76" i="10"/>
  <c r="CU76" i="10"/>
  <c r="DI75" i="10"/>
  <c r="DB75" i="10"/>
  <c r="CU75" i="10"/>
  <c r="DI74" i="10"/>
  <c r="DB74" i="10"/>
  <c r="CU74" i="10"/>
  <c r="DI73" i="10"/>
  <c r="DB73" i="10"/>
  <c r="CU73" i="10"/>
  <c r="DI72" i="10"/>
  <c r="DB72" i="10"/>
  <c r="CU72" i="10"/>
  <c r="DI71" i="10"/>
  <c r="DB71" i="10"/>
  <c r="CU71" i="10"/>
  <c r="DI70" i="10"/>
  <c r="DB70" i="10"/>
  <c r="CU70" i="10"/>
  <c r="DI69" i="10"/>
  <c r="DB69" i="10"/>
  <c r="CU69" i="10"/>
  <c r="DI68" i="10"/>
  <c r="DB68" i="10"/>
  <c r="CU68" i="10"/>
  <c r="DI67" i="10"/>
  <c r="DB67" i="10"/>
  <c r="CU67" i="10"/>
  <c r="DI66" i="10"/>
  <c r="DB66" i="10"/>
  <c r="CU66" i="10"/>
  <c r="DI65" i="10"/>
  <c r="DB65" i="10"/>
  <c r="CU65" i="10"/>
  <c r="DI64" i="10"/>
  <c r="DB64" i="10"/>
  <c r="CU64" i="10"/>
  <c r="DI63" i="10"/>
  <c r="DB63" i="10"/>
  <c r="CU63" i="10"/>
  <c r="DI62" i="10"/>
  <c r="DB62" i="10"/>
  <c r="CU62" i="10"/>
  <c r="DI61" i="10"/>
  <c r="DB61" i="10"/>
  <c r="CU61" i="10"/>
  <c r="DI60" i="10"/>
  <c r="DB60" i="10"/>
  <c r="CU60" i="10"/>
  <c r="DI59" i="10"/>
  <c r="DB59" i="10"/>
  <c r="CU59" i="10"/>
  <c r="DI58" i="10"/>
  <c r="DB58" i="10"/>
  <c r="CU58" i="10"/>
  <c r="DI57" i="10"/>
  <c r="DB57" i="10"/>
  <c r="CU57" i="10"/>
  <c r="DI56" i="10"/>
  <c r="DB56" i="10"/>
  <c r="CU56" i="10"/>
  <c r="T56" i="10"/>
  <c r="K56" i="10"/>
  <c r="B56" i="10"/>
  <c r="DI55" i="10"/>
  <c r="DB55" i="10"/>
  <c r="CU55" i="10"/>
  <c r="DI54" i="10"/>
  <c r="DB54" i="10"/>
  <c r="CU54" i="10"/>
  <c r="DI53" i="10"/>
  <c r="DB53" i="10"/>
  <c r="CU53" i="10"/>
  <c r="DI52" i="10"/>
  <c r="DB52" i="10"/>
  <c r="CU52" i="10"/>
  <c r="DI51" i="10"/>
  <c r="DB51" i="10"/>
  <c r="CU51" i="10"/>
  <c r="DI50" i="10"/>
  <c r="DB50" i="10"/>
  <c r="CU50" i="10"/>
  <c r="DI49" i="10"/>
  <c r="DB49" i="10"/>
  <c r="CU49" i="10"/>
  <c r="T49" i="10"/>
  <c r="K49" i="10"/>
  <c r="B49" i="10"/>
  <c r="DI48" i="10"/>
  <c r="DB48" i="10"/>
  <c r="CU48" i="10"/>
  <c r="DI47" i="10"/>
  <c r="DB47" i="10"/>
  <c r="CU47" i="10"/>
  <c r="DI46" i="10"/>
  <c r="DB46" i="10"/>
  <c r="CU46" i="10"/>
  <c r="DI45" i="10"/>
  <c r="DB45" i="10"/>
  <c r="CU45" i="10"/>
  <c r="DI44" i="10"/>
  <c r="DB44" i="10"/>
  <c r="CU44" i="10"/>
  <c r="DI43" i="10"/>
  <c r="DB43" i="10"/>
  <c r="CU43" i="10"/>
  <c r="DI42" i="10"/>
  <c r="DB42" i="10"/>
  <c r="CU42" i="10"/>
  <c r="T42" i="10"/>
  <c r="K42" i="10"/>
  <c r="B42" i="10"/>
  <c r="DI41" i="10"/>
  <c r="DB41" i="10"/>
  <c r="CU41" i="10"/>
  <c r="DI40" i="10"/>
  <c r="DB40" i="10"/>
  <c r="CU40" i="10"/>
  <c r="W40" i="10"/>
  <c r="DI39" i="10"/>
  <c r="DB39" i="10"/>
  <c r="CU39" i="10"/>
  <c r="DI38" i="10"/>
  <c r="DB38" i="10"/>
  <c r="CU38" i="10"/>
  <c r="DI37" i="10"/>
  <c r="DB37" i="10"/>
  <c r="CU37" i="10"/>
  <c r="DI36" i="10"/>
  <c r="DB36" i="10"/>
  <c r="CU36" i="10"/>
  <c r="DI35" i="10"/>
  <c r="DB35" i="10"/>
  <c r="CU35" i="10"/>
  <c r="T35" i="10"/>
  <c r="K35" i="10"/>
  <c r="B35" i="10"/>
  <c r="DI34" i="10"/>
  <c r="DB34" i="10"/>
  <c r="CU34" i="10"/>
  <c r="DI33" i="10"/>
  <c r="DB33" i="10"/>
  <c r="CU33" i="10"/>
  <c r="H33" i="10"/>
  <c r="B33" i="10"/>
  <c r="DI32" i="10"/>
  <c r="DB32" i="10"/>
  <c r="CU32" i="10"/>
  <c r="Y32" i="10"/>
  <c r="A32" i="10"/>
  <c r="DI31" i="10"/>
  <c r="DB31" i="10"/>
  <c r="CU31" i="10"/>
  <c r="DI30" i="10"/>
  <c r="DB30" i="10"/>
  <c r="CU30" i="10"/>
  <c r="W30" i="10"/>
  <c r="W61" i="10" s="1"/>
  <c r="N30" i="10"/>
  <c r="N61" i="10" s="1"/>
  <c r="E30" i="10"/>
  <c r="E61" i="10" s="1"/>
  <c r="DI29" i="10"/>
  <c r="DB29" i="10"/>
  <c r="CU29" i="10"/>
  <c r="DI28" i="10"/>
  <c r="DB28" i="10"/>
  <c r="CU28" i="10"/>
  <c r="DI27" i="10"/>
  <c r="DB27" i="10"/>
  <c r="CU27" i="10"/>
  <c r="DI26" i="10"/>
  <c r="DB26" i="10"/>
  <c r="CU26" i="10"/>
  <c r="DI25" i="10"/>
  <c r="DB25" i="10"/>
  <c r="CU25" i="10"/>
  <c r="DI24" i="10"/>
  <c r="DB24" i="10"/>
  <c r="CU24" i="10"/>
  <c r="DI23" i="10"/>
  <c r="DB23" i="10"/>
  <c r="CU23" i="10"/>
  <c r="W23" i="10"/>
  <c r="W54" i="10" s="1"/>
  <c r="N23" i="10"/>
  <c r="N54" i="10" s="1"/>
  <c r="E23" i="10"/>
  <c r="E54" i="10" s="1"/>
  <c r="DI22" i="10"/>
  <c r="DB22" i="10"/>
  <c r="CU22" i="10"/>
  <c r="DI21" i="10"/>
  <c r="DB21" i="10"/>
  <c r="CU21" i="10"/>
  <c r="DI20" i="10"/>
  <c r="DB20" i="10"/>
  <c r="CU20" i="10"/>
  <c r="DI19" i="10"/>
  <c r="DB19" i="10"/>
  <c r="CU19" i="10"/>
  <c r="DI18" i="10"/>
  <c r="DB18" i="10"/>
  <c r="CU18" i="10"/>
  <c r="CN18" i="10"/>
  <c r="CG18" i="10"/>
  <c r="DI17" i="10"/>
  <c r="DB17" i="10"/>
  <c r="CU17" i="10"/>
  <c r="CN17" i="10"/>
  <c r="CG17" i="10"/>
  <c r="DI16" i="10"/>
  <c r="DB16" i="10"/>
  <c r="CU16" i="10"/>
  <c r="CN16" i="10"/>
  <c r="CG16" i="10"/>
  <c r="W16" i="10"/>
  <c r="W47" i="10" s="1"/>
  <c r="N16" i="10"/>
  <c r="N47" i="10" s="1"/>
  <c r="E16" i="10"/>
  <c r="E47" i="10" s="1"/>
  <c r="DI15" i="10"/>
  <c r="DB15" i="10"/>
  <c r="CU15" i="10"/>
  <c r="CN15" i="10"/>
  <c r="CG15" i="10"/>
  <c r="DI14" i="10"/>
  <c r="DB14" i="10"/>
  <c r="CU14" i="10"/>
  <c r="CN14" i="10"/>
  <c r="CG14" i="10"/>
  <c r="DI13" i="10"/>
  <c r="DB13" i="10"/>
  <c r="CU13" i="10"/>
  <c r="CN13" i="10"/>
  <c r="CG13" i="10"/>
  <c r="DI12" i="10"/>
  <c r="DB12" i="10"/>
  <c r="CU12" i="10"/>
  <c r="CN12" i="10"/>
  <c r="CG12" i="10"/>
  <c r="DI11" i="10"/>
  <c r="DB11" i="10"/>
  <c r="CU11" i="10"/>
  <c r="CN11" i="10"/>
  <c r="CG11" i="10"/>
  <c r="DI10" i="10"/>
  <c r="DB10" i="10"/>
  <c r="CU10" i="10"/>
  <c r="CN10" i="10"/>
  <c r="CG10" i="10"/>
  <c r="DI9" i="10"/>
  <c r="DB9" i="10"/>
  <c r="DC9" i="10" s="1"/>
  <c r="CU9" i="10"/>
  <c r="CN9" i="10"/>
  <c r="CG9" i="10"/>
  <c r="W9" i="10"/>
  <c r="N9" i="10"/>
  <c r="N40" i="10" s="1"/>
  <c r="E9" i="10"/>
  <c r="E40" i="10" s="1"/>
  <c r="DI8" i="10"/>
  <c r="DB8" i="10"/>
  <c r="CU8" i="10"/>
  <c r="CN8" i="10"/>
  <c r="CG8" i="10"/>
  <c r="DI7" i="10"/>
  <c r="DB7" i="10"/>
  <c r="CU7" i="10"/>
  <c r="CN7" i="10"/>
  <c r="CG7" i="10"/>
  <c r="DI6" i="10"/>
  <c r="DJ13" i="10" s="1"/>
  <c r="DB6" i="10"/>
  <c r="CU6" i="10"/>
  <c r="CN6" i="10"/>
  <c r="CG6" i="10"/>
  <c r="DI5" i="10"/>
  <c r="DB5" i="10"/>
  <c r="CU5" i="10"/>
  <c r="CN5" i="10"/>
  <c r="CG5" i="10"/>
  <c r="DI4" i="10"/>
  <c r="DB4" i="10"/>
  <c r="CU4" i="10"/>
  <c r="CN4" i="10"/>
  <c r="CG4" i="10"/>
  <c r="DI3" i="10"/>
  <c r="DB3" i="10"/>
  <c r="DC3" i="10" s="1"/>
  <c r="CU3" i="10"/>
  <c r="CN3" i="10"/>
  <c r="CG3" i="10"/>
  <c r="CH3" i="10" s="1"/>
  <c r="DI2" i="10"/>
  <c r="DB2" i="10"/>
  <c r="CU2" i="10"/>
  <c r="CN2" i="10"/>
  <c r="CG2" i="10"/>
  <c r="DI1" i="10"/>
  <c r="DB1" i="10"/>
  <c r="CU1" i="10"/>
  <c r="CN1" i="10"/>
  <c r="CG1" i="10"/>
  <c r="DC26" i="10" l="1"/>
  <c r="CV86" i="10"/>
  <c r="CV5" i="10"/>
  <c r="BT5" i="10" s="1"/>
  <c r="CO6" i="10"/>
  <c r="BO6" i="10" s="1"/>
  <c r="DJ11" i="10"/>
  <c r="CD11" i="10" s="1"/>
  <c r="DC16" i="10"/>
  <c r="DC11" i="10"/>
  <c r="CH14" i="10"/>
  <c r="DC22" i="10"/>
  <c r="DC33" i="10"/>
  <c r="DC44" i="10"/>
  <c r="CO8" i="10"/>
  <c r="BY11" i="10"/>
  <c r="BX11" i="10"/>
  <c r="CO12" i="10"/>
  <c r="CV17" i="10"/>
  <c r="Q29" i="10"/>
  <c r="Q60" i="10" s="1"/>
  <c r="AX11" i="10"/>
  <c r="CV1" i="10"/>
  <c r="DJ26" i="10"/>
  <c r="DJ2" i="10"/>
  <c r="DJ35" i="10"/>
  <c r="DJ29" i="10"/>
  <c r="DJ14" i="10"/>
  <c r="DJ1" i="10"/>
  <c r="DJ22" i="10"/>
  <c r="DJ3" i="10"/>
  <c r="DJ6" i="10"/>
  <c r="BX3" i="10"/>
  <c r="BY3" i="10"/>
  <c r="CV4" i="10"/>
  <c r="DC8" i="10"/>
  <c r="CO9" i="10"/>
  <c r="CH1" i="10"/>
  <c r="CH10" i="10"/>
  <c r="CO11" i="10"/>
  <c r="CV14" i="10"/>
  <c r="CV24" i="10"/>
  <c r="DC25" i="10"/>
  <c r="DC63" i="10"/>
  <c r="DJ64" i="10"/>
  <c r="BS5" i="10"/>
  <c r="BY9" i="10"/>
  <c r="BX9" i="10"/>
  <c r="CV10" i="10"/>
  <c r="CV20" i="10"/>
  <c r="CO2" i="10"/>
  <c r="BJ3" i="10"/>
  <c r="BI3" i="10"/>
  <c r="DJ7" i="10"/>
  <c r="DJ8" i="10"/>
  <c r="DJ10" i="10"/>
  <c r="CC11" i="10"/>
  <c r="DJ12" i="10"/>
  <c r="CH15" i="10"/>
  <c r="DJ17" i="10"/>
  <c r="DC18" i="10"/>
  <c r="DJ20" i="10"/>
  <c r="DC21" i="10"/>
  <c r="CV36" i="10"/>
  <c r="DJ40" i="10"/>
  <c r="CV93" i="10"/>
  <c r="CV99" i="10"/>
  <c r="CV7" i="10"/>
  <c r="CV8" i="10"/>
  <c r="DJ9" i="10"/>
  <c r="DC10" i="10"/>
  <c r="CV11" i="10"/>
  <c r="CV12" i="10"/>
  <c r="CV13" i="10"/>
  <c r="DC14" i="10"/>
  <c r="CO15" i="10"/>
  <c r="DJ16" i="10"/>
  <c r="CH18" i="10"/>
  <c r="CV19" i="10"/>
  <c r="DJ21" i="10"/>
  <c r="CV27" i="10"/>
  <c r="CV29" i="10"/>
  <c r="CV30" i="10"/>
  <c r="DC31" i="10"/>
  <c r="CV38" i="10"/>
  <c r="DJ42" i="10"/>
  <c r="DC43" i="10"/>
  <c r="DJ47" i="10"/>
  <c r="CV53" i="10"/>
  <c r="DC61" i="10"/>
  <c r="DJ62" i="10"/>
  <c r="CV74" i="10"/>
  <c r="DC75" i="10"/>
  <c r="CO3" i="10"/>
  <c r="CH5" i="10"/>
  <c r="CO1" i="10"/>
  <c r="DJ68" i="10"/>
  <c r="CH2" i="10"/>
  <c r="DC4" i="10"/>
  <c r="DC5" i="10"/>
  <c r="CV6" i="10"/>
  <c r="CH7" i="10"/>
  <c r="DC7" i="10"/>
  <c r="CH8" i="10"/>
  <c r="CV9" i="10"/>
  <c r="CO10" i="10"/>
  <c r="CH11" i="10"/>
  <c r="CH12" i="10"/>
  <c r="CH13" i="10"/>
  <c r="DC13" i="10"/>
  <c r="CO14" i="10"/>
  <c r="CV15" i="10"/>
  <c r="CO16" i="10"/>
  <c r="CH17" i="10"/>
  <c r="CO18" i="10"/>
  <c r="DC19" i="10"/>
  <c r="DC23" i="10"/>
  <c r="DJ24" i="10"/>
  <c r="DJ36" i="10"/>
  <c r="CV68" i="10"/>
  <c r="DJ70" i="10"/>
  <c r="CV72" i="10"/>
  <c r="DC73" i="10"/>
  <c r="CV88" i="10"/>
  <c r="CV97" i="10"/>
  <c r="DC57" i="10"/>
  <c r="DC50" i="10"/>
  <c r="DC42" i="10"/>
  <c r="DC36" i="10"/>
  <c r="DC27" i="10"/>
  <c r="DC71" i="10"/>
  <c r="DC56" i="10"/>
  <c r="DC35" i="10"/>
  <c r="DC60" i="10"/>
  <c r="DC47" i="10"/>
  <c r="DC45" i="10"/>
  <c r="DC40" i="10"/>
  <c r="DC24" i="10"/>
  <c r="DC54" i="10"/>
  <c r="DC37" i="10"/>
  <c r="DC79" i="10"/>
  <c r="DC1" i="10"/>
  <c r="DC49" i="10"/>
  <c r="DC46" i="10"/>
  <c r="DC28" i="10"/>
  <c r="CV26" i="10"/>
  <c r="CV2" i="10"/>
  <c r="CH4" i="10"/>
  <c r="CV94" i="10"/>
  <c r="DC2" i="10"/>
  <c r="CV3" i="10"/>
  <c r="CO4" i="10"/>
  <c r="DJ4" i="10"/>
  <c r="CO5" i="10"/>
  <c r="DJ5" i="10"/>
  <c r="CH6" i="10"/>
  <c r="DC6" i="10"/>
  <c r="CO7" i="10"/>
  <c r="CH9" i="10"/>
  <c r="DC12" i="10"/>
  <c r="CO13" i="10"/>
  <c r="DC15" i="10"/>
  <c r="CV16" i="10"/>
  <c r="CV18" i="10"/>
  <c r="DJ19" i="10"/>
  <c r="CV21" i="10"/>
  <c r="CV22" i="10"/>
  <c r="DJ27" i="10"/>
  <c r="DC34" i="10"/>
  <c r="DJ41" i="10"/>
  <c r="CV42" i="10"/>
  <c r="CV50" i="10"/>
  <c r="DJ78" i="10"/>
  <c r="DC81" i="10"/>
  <c r="CV83" i="10"/>
  <c r="CV85" i="10"/>
  <c r="DC30" i="10"/>
  <c r="DJ34" i="10"/>
  <c r="DC38" i="10"/>
  <c r="DJ55" i="10"/>
  <c r="DJ61" i="10"/>
  <c r="DC86" i="10"/>
  <c r="CV35" i="10"/>
  <c r="DC39" i="10"/>
  <c r="CV41" i="10"/>
  <c r="CV43" i="10"/>
  <c r="DJ46" i="10"/>
  <c r="DC48" i="10"/>
  <c r="DJ49" i="10"/>
  <c r="DJ50" i="10"/>
  <c r="DJ51" i="10"/>
  <c r="CV52" i="10"/>
  <c r="DJ54" i="10"/>
  <c r="CV59" i="10"/>
  <c r="DC65" i="10"/>
  <c r="DJ66" i="10"/>
  <c r="CV70" i="10"/>
  <c r="CV76" i="10"/>
  <c r="DC77" i="10"/>
  <c r="DJ80" i="10"/>
  <c r="CV89" i="10"/>
  <c r="CV91" i="10"/>
  <c r="CV96" i="10"/>
  <c r="CV32" i="10"/>
  <c r="CV39" i="10"/>
  <c r="DJ43" i="10"/>
  <c r="CV48" i="10"/>
  <c r="CV57" i="10"/>
  <c r="DJ63" i="10"/>
  <c r="DC72" i="10"/>
  <c r="DC74" i="10"/>
  <c r="DC83" i="10"/>
  <c r="DC99" i="10"/>
  <c r="CH16" i="10"/>
  <c r="DC17" i="10"/>
  <c r="DJ30" i="10"/>
  <c r="DC32" i="10"/>
  <c r="CV58" i="10"/>
  <c r="CV44" i="10"/>
  <c r="CV98" i="10"/>
  <c r="CV90" i="10"/>
  <c r="CV82" i="10"/>
  <c r="CV66" i="10"/>
  <c r="CV51" i="10"/>
  <c r="CV45" i="10"/>
  <c r="CV37" i="10"/>
  <c r="DJ59" i="10"/>
  <c r="DJ58" i="10"/>
  <c r="DJ52" i="10"/>
  <c r="DJ44" i="10"/>
  <c r="DJ76" i="10"/>
  <c r="DJ45" i="10"/>
  <c r="DJ37" i="10"/>
  <c r="DJ15" i="10"/>
  <c r="CO17" i="10"/>
  <c r="DJ18" i="10"/>
  <c r="DC20" i="10"/>
  <c r="CV23" i="10"/>
  <c r="DJ23" i="10"/>
  <c r="CV25" i="10"/>
  <c r="DJ25" i="10"/>
  <c r="CV28" i="10"/>
  <c r="DJ28" i="10"/>
  <c r="DJ32" i="10"/>
  <c r="CV34" i="10"/>
  <c r="DJ38" i="10"/>
  <c r="DJ39" i="10"/>
  <c r="DJ48" i="10"/>
  <c r="CV67" i="10"/>
  <c r="CV69" i="10"/>
  <c r="DJ77" i="10"/>
  <c r="DJ79" i="10"/>
  <c r="DC91" i="10"/>
  <c r="DC94" i="10"/>
  <c r="DC29" i="10"/>
  <c r="DJ31" i="10"/>
  <c r="DJ33" i="10"/>
  <c r="CV40" i="10"/>
  <c r="CV46" i="10"/>
  <c r="CV47" i="10"/>
  <c r="CV49" i="10"/>
  <c r="DC53" i="10"/>
  <c r="CV55" i="10"/>
  <c r="DC59" i="10"/>
  <c r="CV62" i="10"/>
  <c r="CV64" i="10"/>
  <c r="DC67" i="10"/>
  <c r="DC69" i="10"/>
  <c r="DJ72" i="10"/>
  <c r="DJ74" i="10"/>
  <c r="CV78" i="10"/>
  <c r="CV80" i="10"/>
  <c r="CV84" i="10"/>
  <c r="CV87" i="10"/>
  <c r="CV92" i="10"/>
  <c r="CV95" i="10"/>
  <c r="CV100" i="10"/>
  <c r="CV31" i="10"/>
  <c r="CV33" i="10"/>
  <c r="DC41" i="10"/>
  <c r="DC51" i="10"/>
  <c r="DC55" i="10"/>
  <c r="DJ56" i="10"/>
  <c r="DJ57" i="10"/>
  <c r="CV61" i="10"/>
  <c r="DC64" i="10"/>
  <c r="DC66" i="10"/>
  <c r="DJ69" i="10"/>
  <c r="DJ71" i="10"/>
  <c r="CV75" i="10"/>
  <c r="CV77" i="10"/>
  <c r="DC80" i="10"/>
  <c r="DC82" i="10"/>
  <c r="DC87" i="10"/>
  <c r="DC90" i="10"/>
  <c r="DC95" i="10"/>
  <c r="DC98" i="10"/>
  <c r="DC52" i="10"/>
  <c r="CV54" i="10"/>
  <c r="CV56" i="10"/>
  <c r="DJ60" i="10"/>
  <c r="CV63" i="10"/>
  <c r="DJ65" i="10"/>
  <c r="DC68" i="10"/>
  <c r="CV71" i="10"/>
  <c r="DJ73" i="10"/>
  <c r="DC76" i="10"/>
  <c r="CV79" i="10"/>
  <c r="DJ81" i="10"/>
  <c r="DC85" i="10"/>
  <c r="DC89" i="10"/>
  <c r="DC93" i="10"/>
  <c r="DC97" i="10"/>
  <c r="DJ53" i="10"/>
  <c r="DC58" i="10"/>
  <c r="CV60" i="10"/>
  <c r="DC62" i="10"/>
  <c r="CV65" i="10"/>
  <c r="DJ67" i="10"/>
  <c r="DC70" i="10"/>
  <c r="CV73" i="10"/>
  <c r="DJ75" i="10"/>
  <c r="DC78" i="10"/>
  <c r="CV81" i="10"/>
  <c r="DC84" i="10"/>
  <c r="DC88" i="10"/>
  <c r="DC92" i="10"/>
  <c r="DC96" i="10"/>
  <c r="DC100" i="10"/>
  <c r="BN6" i="10" l="1"/>
  <c r="BY5" i="10"/>
  <c r="BX5" i="10"/>
  <c r="Y21" i="10"/>
  <c r="Y52" i="10" s="1"/>
  <c r="AP9" i="10"/>
  <c r="CD1" i="10"/>
  <c r="CC1" i="10"/>
  <c r="P29" i="10"/>
  <c r="P60" i="10" s="1"/>
  <c r="AW11" i="10"/>
  <c r="BJ9" i="10"/>
  <c r="BI9" i="10"/>
  <c r="CC5" i="10"/>
  <c r="CD5" i="10"/>
  <c r="BT3" i="10"/>
  <c r="BS3" i="10"/>
  <c r="BS2" i="10"/>
  <c r="BT2" i="10"/>
  <c r="BJ11" i="10"/>
  <c r="BI11" i="10"/>
  <c r="BX7" i="10"/>
  <c r="BY7" i="10"/>
  <c r="BY4" i="10"/>
  <c r="BX4" i="10"/>
  <c r="BI5" i="10"/>
  <c r="BJ5" i="10"/>
  <c r="BY10" i="10"/>
  <c r="BX10" i="10"/>
  <c r="CD8" i="10"/>
  <c r="CC8" i="10"/>
  <c r="BO2" i="10"/>
  <c r="BN2" i="10"/>
  <c r="Y22" i="10"/>
  <c r="Y53" i="10" s="1"/>
  <c r="AW9" i="10"/>
  <c r="BO11" i="10"/>
  <c r="BN11" i="10"/>
  <c r="BY8" i="10"/>
  <c r="BX8" i="10"/>
  <c r="CD6" i="10"/>
  <c r="CC6" i="10"/>
  <c r="BO8" i="10"/>
  <c r="BN8" i="10"/>
  <c r="BJ8" i="10"/>
  <c r="BI8" i="10"/>
  <c r="BN1" i="10"/>
  <c r="BO1" i="10"/>
  <c r="BT11" i="10"/>
  <c r="BS11" i="10"/>
  <c r="T8" i="10"/>
  <c r="T39" i="10" s="1"/>
  <c r="AS3" i="10"/>
  <c r="U8" i="10"/>
  <c r="U39" i="10" s="1"/>
  <c r="BO9" i="10"/>
  <c r="BN9" i="10"/>
  <c r="Y7" i="10"/>
  <c r="Y38" i="10" s="1"/>
  <c r="AP3" i="10"/>
  <c r="BN7" i="10"/>
  <c r="BO7" i="10"/>
  <c r="BO5" i="10"/>
  <c r="BN5" i="10"/>
  <c r="BY2" i="10"/>
  <c r="BX2" i="10"/>
  <c r="BX1" i="10"/>
  <c r="BY1" i="10"/>
  <c r="BO10" i="10"/>
  <c r="BN10" i="10"/>
  <c r="BJ7" i="10"/>
  <c r="BI7" i="10"/>
  <c r="BI2" i="10"/>
  <c r="BJ2" i="10"/>
  <c r="BN3" i="10"/>
  <c r="BO3" i="10"/>
  <c r="CD9" i="10"/>
  <c r="CC9" i="10"/>
  <c r="CC12" i="10"/>
  <c r="CD12" i="10"/>
  <c r="CD7" i="10"/>
  <c r="CC7" i="10"/>
  <c r="AV5" i="10"/>
  <c r="O15" i="10"/>
  <c r="BJ10" i="10"/>
  <c r="BI10" i="10"/>
  <c r="BS4" i="10"/>
  <c r="BT4" i="10"/>
  <c r="CD3" i="10"/>
  <c r="CC3" i="10"/>
  <c r="AF3" i="10" s="1"/>
  <c r="BT1" i="10"/>
  <c r="BS1" i="10"/>
  <c r="BO12" i="10"/>
  <c r="BN12" i="10"/>
  <c r="V15" i="10"/>
  <c r="V46" i="10" s="1"/>
  <c r="AT6" i="10"/>
  <c r="BY12" i="10"/>
  <c r="BX12" i="10"/>
  <c r="BJ6" i="10"/>
  <c r="BI6" i="10"/>
  <c r="BO4" i="10"/>
  <c r="BN4" i="10"/>
  <c r="BI4" i="10"/>
  <c r="BJ4" i="10"/>
  <c r="BJ12" i="10"/>
  <c r="BI12" i="10"/>
  <c r="BT7" i="10"/>
  <c r="BS7" i="10"/>
  <c r="CD10" i="10"/>
  <c r="CC10" i="10"/>
  <c r="CC2" i="10"/>
  <c r="CD2" i="10"/>
  <c r="BX6" i="10"/>
  <c r="BY6" i="10"/>
  <c r="CC4" i="10"/>
  <c r="CD4" i="10"/>
  <c r="BS9" i="10"/>
  <c r="BT9" i="10"/>
  <c r="BT6" i="10"/>
  <c r="BS6" i="10"/>
  <c r="BS12" i="10"/>
  <c r="BT12" i="10"/>
  <c r="BT8" i="10"/>
  <c r="BS8" i="10"/>
  <c r="Q28" i="10"/>
  <c r="Q59" i="10" s="1"/>
  <c r="AQ11" i="10"/>
  <c r="AL3" i="10"/>
  <c r="U7" i="10"/>
  <c r="U38" i="10" s="1"/>
  <c r="BT10" i="10"/>
  <c r="BS10" i="10"/>
  <c r="AO5" i="10"/>
  <c r="O14" i="10"/>
  <c r="BJ1" i="10"/>
  <c r="BI1" i="10"/>
  <c r="AW3" i="10"/>
  <c r="Y8" i="10"/>
  <c r="Y39" i="10" s="1"/>
  <c r="P28" i="10"/>
  <c r="P59" i="10" s="1"/>
  <c r="AP11" i="10"/>
  <c r="V14" i="10"/>
  <c r="V45" i="10" s="1"/>
  <c r="AM6" i="10"/>
  <c r="Y14" i="10" l="1"/>
  <c r="Y45" i="10" s="1"/>
  <c r="AP6" i="10"/>
  <c r="H21" i="10"/>
  <c r="H52" i="10" s="1"/>
  <c r="AQ7" i="10"/>
  <c r="AM10" i="10"/>
  <c r="D28" i="10"/>
  <c r="D59" i="10" s="1"/>
  <c r="G22" i="10"/>
  <c r="G53" i="10" s="1"/>
  <c r="AW7" i="10"/>
  <c r="AV2" i="10"/>
  <c r="O8" i="10"/>
  <c r="T29" i="10"/>
  <c r="T60" i="10" s="1"/>
  <c r="U29" i="10"/>
  <c r="U60" i="10" s="1"/>
  <c r="AH12" i="10"/>
  <c r="AS12" i="10"/>
  <c r="V29" i="10"/>
  <c r="V60" i="10" s="1"/>
  <c r="AT12" i="10"/>
  <c r="Z22" i="10"/>
  <c r="Z53" i="10" s="1"/>
  <c r="AX9" i="10"/>
  <c r="AP7" i="10"/>
  <c r="G21" i="10"/>
  <c r="G52" i="10" s="1"/>
  <c r="AF1" i="10"/>
  <c r="AL1" i="10"/>
  <c r="C7" i="10"/>
  <c r="C38" i="10" s="1"/>
  <c r="F28" i="10"/>
  <c r="AO10" i="10"/>
  <c r="O22" i="10"/>
  <c r="AV8" i="10"/>
  <c r="X15" i="10"/>
  <c r="AV6" i="10"/>
  <c r="H14" i="10"/>
  <c r="H45" i="10" s="1"/>
  <c r="AQ4" i="10"/>
  <c r="Q8" i="10"/>
  <c r="Q39" i="10" s="1"/>
  <c r="AX2" i="10"/>
  <c r="AO7" i="10"/>
  <c r="F21" i="10"/>
  <c r="C15" i="10"/>
  <c r="C46" i="10" s="1"/>
  <c r="AH4" i="10"/>
  <c r="AS4" i="10"/>
  <c r="B15" i="10"/>
  <c r="B46" i="10" s="1"/>
  <c r="AF6" i="10"/>
  <c r="U14" i="10"/>
  <c r="U45" i="10" s="1"/>
  <c r="AL6" i="10"/>
  <c r="F7" i="10"/>
  <c r="AO1" i="10"/>
  <c r="AV4" i="10"/>
  <c r="F15" i="10"/>
  <c r="O46" i="10"/>
  <c r="Z29" i="10"/>
  <c r="Z60" i="10" s="1"/>
  <c r="AX12" i="10"/>
  <c r="AT3" i="10"/>
  <c r="V8" i="10"/>
  <c r="V39" i="10" s="1"/>
  <c r="AF7" i="10"/>
  <c r="AL7" i="10"/>
  <c r="C21" i="10"/>
  <c r="C52" i="10" s="1"/>
  <c r="AW1" i="10"/>
  <c r="G8" i="10"/>
  <c r="G39" i="10" s="1"/>
  <c r="M14" i="10"/>
  <c r="M45" i="10" s="1"/>
  <c r="AM5" i="10"/>
  <c r="AO11" i="10"/>
  <c r="O28" i="10"/>
  <c r="L21" i="10"/>
  <c r="L52" i="10" s="1"/>
  <c r="AF8" i="10"/>
  <c r="AL8" i="10"/>
  <c r="Z14" i="10"/>
  <c r="Z45" i="10" s="1"/>
  <c r="AQ6" i="10"/>
  <c r="M28" i="10"/>
  <c r="M59" i="10" s="1"/>
  <c r="AM11" i="10"/>
  <c r="M7" i="10"/>
  <c r="M38" i="10" s="1"/>
  <c r="AM2" i="10"/>
  <c r="G28" i="10"/>
  <c r="G59" i="10" s="1"/>
  <c r="AP10" i="10"/>
  <c r="AP4" i="10"/>
  <c r="G14" i="10"/>
  <c r="G45" i="10" s="1"/>
  <c r="L28" i="10"/>
  <c r="L59" i="10" s="1"/>
  <c r="AF11" i="10"/>
  <c r="AL11" i="10"/>
  <c r="AO3" i="10"/>
  <c r="X7" i="10"/>
  <c r="U21" i="10"/>
  <c r="U52" i="10" s="1"/>
  <c r="AF9" i="10"/>
  <c r="AL9" i="10"/>
  <c r="H7" i="10"/>
  <c r="H38" i="10" s="1"/>
  <c r="AQ1" i="10"/>
  <c r="P14" i="10"/>
  <c r="P45" i="10" s="1"/>
  <c r="AP5" i="10"/>
  <c r="O45" i="10"/>
  <c r="AO12" i="10"/>
  <c r="X28" i="10"/>
  <c r="AO9" i="10"/>
  <c r="X21" i="10"/>
  <c r="AQ10" i="10"/>
  <c r="H28" i="10"/>
  <c r="H59" i="10" s="1"/>
  <c r="U28" i="10"/>
  <c r="U59" i="10" s="1"/>
  <c r="AF12" i="10"/>
  <c r="AL12" i="10"/>
  <c r="D14" i="10"/>
  <c r="D45" i="10" s="1"/>
  <c r="AM4" i="10"/>
  <c r="Y28" i="10"/>
  <c r="Y59" i="10" s="1"/>
  <c r="AP12" i="10"/>
  <c r="V28" i="10"/>
  <c r="V59" i="10" s="1"/>
  <c r="AM12" i="10"/>
  <c r="AQ3" i="10"/>
  <c r="Z7" i="10"/>
  <c r="Z38" i="10" s="1"/>
  <c r="C28" i="10"/>
  <c r="C59" i="10" s="1"/>
  <c r="AL10" i="10"/>
  <c r="AF10" i="10"/>
  <c r="Z21" i="10"/>
  <c r="Z52" i="10" s="1"/>
  <c r="AQ9" i="10"/>
  <c r="AH2" i="10"/>
  <c r="L8" i="10"/>
  <c r="L39" i="10" s="1"/>
  <c r="AS2" i="10"/>
  <c r="K8" i="10"/>
  <c r="K39" i="10" s="1"/>
  <c r="P7" i="10"/>
  <c r="P38" i="10" s="1"/>
  <c r="AP2" i="10"/>
  <c r="D22" i="10"/>
  <c r="D53" i="10" s="1"/>
  <c r="AT7" i="10"/>
  <c r="V21" i="10"/>
  <c r="V52" i="10" s="1"/>
  <c r="AM9" i="10"/>
  <c r="D8" i="10"/>
  <c r="D39" i="10" s="1"/>
  <c r="AT1" i="10"/>
  <c r="M21" i="10"/>
  <c r="M52" i="10" s="1"/>
  <c r="AM8" i="10"/>
  <c r="P21" i="10"/>
  <c r="P52" i="10" s="1"/>
  <c r="AP8" i="10"/>
  <c r="Q21" i="10"/>
  <c r="Q52" i="10" s="1"/>
  <c r="AQ8" i="10"/>
  <c r="L15" i="10"/>
  <c r="L46" i="10" s="1"/>
  <c r="K15" i="10"/>
  <c r="K46" i="10" s="1"/>
  <c r="AH5" i="10"/>
  <c r="AS5" i="10"/>
  <c r="Q15" i="10"/>
  <c r="Q46" i="10" s="1"/>
  <c r="AX5" i="10"/>
  <c r="O21" i="10"/>
  <c r="AO8" i="10"/>
  <c r="X14" i="10"/>
  <c r="AO6" i="10"/>
  <c r="H15" i="10"/>
  <c r="H46" i="10" s="1"/>
  <c r="AX4" i="10"/>
  <c r="H29" i="10"/>
  <c r="H60" i="10" s="1"/>
  <c r="AX10" i="10"/>
  <c r="D15" i="10"/>
  <c r="D46" i="10" s="1"/>
  <c r="AT4" i="10"/>
  <c r="Y29" i="10"/>
  <c r="Y60" i="10" s="1"/>
  <c r="AW12" i="10"/>
  <c r="AX3" i="10"/>
  <c r="Z8" i="10"/>
  <c r="Z39" i="10" s="1"/>
  <c r="B29" i="10"/>
  <c r="B60" i="10" s="1"/>
  <c r="AH10" i="10"/>
  <c r="C29" i="10"/>
  <c r="C60" i="10" s="1"/>
  <c r="AS10" i="10"/>
  <c r="AX7" i="10"/>
  <c r="H22" i="10"/>
  <c r="H53" i="10" s="1"/>
  <c r="L7" i="10"/>
  <c r="L38" i="10" s="1"/>
  <c r="AL2" i="10"/>
  <c r="AF2" i="10"/>
  <c r="D29" i="10"/>
  <c r="D60" i="10" s="1"/>
  <c r="AT10" i="10"/>
  <c r="P8" i="10"/>
  <c r="P39" i="10" s="1"/>
  <c r="AW2" i="10"/>
  <c r="D21" i="10"/>
  <c r="D52" i="10" s="1"/>
  <c r="AM7" i="10"/>
  <c r="AT9" i="10"/>
  <c r="V22" i="10"/>
  <c r="V53" i="10" s="1"/>
  <c r="AM1" i="10"/>
  <c r="D7" i="10"/>
  <c r="D38" i="10" s="1"/>
  <c r="M22" i="10"/>
  <c r="M53" i="10" s="1"/>
  <c r="AT8" i="10"/>
  <c r="P22" i="10"/>
  <c r="P53" i="10" s="1"/>
  <c r="AW8" i="10"/>
  <c r="Q22" i="10"/>
  <c r="Q53" i="10" s="1"/>
  <c r="AX8" i="10"/>
  <c r="L14" i="10"/>
  <c r="L45" i="10" s="1"/>
  <c r="AF5" i="10"/>
  <c r="AL5" i="10"/>
  <c r="AO2" i="10"/>
  <c r="O7" i="10"/>
  <c r="AQ5" i="10"/>
  <c r="Q14" i="10"/>
  <c r="Q45" i="10" s="1"/>
  <c r="AS1" i="10"/>
  <c r="C8" i="10"/>
  <c r="C39" i="10" s="1"/>
  <c r="AH1" i="10"/>
  <c r="B8" i="10"/>
  <c r="B39" i="10" s="1"/>
  <c r="F29" i="10"/>
  <c r="AV10" i="10"/>
  <c r="X29" i="10"/>
  <c r="AV12" i="10"/>
  <c r="X22" i="10"/>
  <c r="AV9" i="10"/>
  <c r="Y15" i="10"/>
  <c r="Y46" i="10" s="1"/>
  <c r="AW6" i="10"/>
  <c r="Q7" i="10"/>
  <c r="Q38" i="10" s="1"/>
  <c r="AQ2" i="10"/>
  <c r="F22" i="10"/>
  <c r="AV7" i="10"/>
  <c r="AF4" i="10"/>
  <c r="C14" i="10"/>
  <c r="C45" i="10" s="1"/>
  <c r="AL4" i="10"/>
  <c r="T15" i="10"/>
  <c r="T46" i="10" s="1"/>
  <c r="AS6" i="10"/>
  <c r="U15" i="10"/>
  <c r="U46" i="10" s="1"/>
  <c r="AH6" i="10"/>
  <c r="F8" i="10"/>
  <c r="AV1" i="10"/>
  <c r="F14" i="10"/>
  <c r="AO4" i="10"/>
  <c r="Z28" i="10"/>
  <c r="Z59" i="10" s="1"/>
  <c r="AQ12" i="10"/>
  <c r="AM3" i="10"/>
  <c r="V7" i="10"/>
  <c r="V38" i="10" s="1"/>
  <c r="C22" i="10"/>
  <c r="C53" i="10" s="1"/>
  <c r="AS7" i="10"/>
  <c r="AH7" i="10"/>
  <c r="B22" i="10"/>
  <c r="B53" i="10" s="1"/>
  <c r="AP1" i="10"/>
  <c r="G7" i="10"/>
  <c r="G38" i="10" s="1"/>
  <c r="AT5" i="10"/>
  <c r="M15" i="10"/>
  <c r="M46" i="10" s="1"/>
  <c r="AH3" i="10"/>
  <c r="T5" i="10" s="1"/>
  <c r="T36" i="10" s="1"/>
  <c r="O29" i="10"/>
  <c r="AV11" i="10"/>
  <c r="AH8" i="10"/>
  <c r="L22" i="10"/>
  <c r="L53" i="10" s="1"/>
  <c r="AS8" i="10"/>
  <c r="K22" i="10"/>
  <c r="K53" i="10" s="1"/>
  <c r="AX6" i="10"/>
  <c r="Z15" i="10"/>
  <c r="Z46" i="10" s="1"/>
  <c r="M29" i="10"/>
  <c r="M60" i="10" s="1"/>
  <c r="AT11" i="10"/>
  <c r="M8" i="10"/>
  <c r="M39" i="10" s="1"/>
  <c r="AT2" i="10"/>
  <c r="AW10" i="10"/>
  <c r="G29" i="10"/>
  <c r="G60" i="10" s="1"/>
  <c r="G15" i="10"/>
  <c r="G46" i="10" s="1"/>
  <c r="AW4" i="10"/>
  <c r="L29" i="10"/>
  <c r="L60" i="10" s="1"/>
  <c r="AH11" i="10"/>
  <c r="AS11" i="10"/>
  <c r="K29" i="10"/>
  <c r="K60" i="10" s="1"/>
  <c r="X8" i="10"/>
  <c r="AV3" i="10"/>
  <c r="U22" i="10"/>
  <c r="U53" i="10" s="1"/>
  <c r="AH9" i="10"/>
  <c r="T22" i="10"/>
  <c r="T53" i="10" s="1"/>
  <c r="AS9" i="10"/>
  <c r="H8" i="10"/>
  <c r="H39" i="10" s="1"/>
  <c r="AX1" i="10"/>
  <c r="P15" i="10"/>
  <c r="P46" i="10" s="1"/>
  <c r="AW5" i="10"/>
  <c r="X59" i="10" l="1"/>
  <c r="W28" i="10"/>
  <c r="W59" i="10" s="1"/>
  <c r="F46" i="10"/>
  <c r="E15" i="10"/>
  <c r="E46" i="10" s="1"/>
  <c r="O53" i="10"/>
  <c r="N22" i="10"/>
  <c r="N53" i="10" s="1"/>
  <c r="O39" i="10"/>
  <c r="N8" i="10"/>
  <c r="N39" i="10" s="1"/>
  <c r="X39" i="10"/>
  <c r="W8" i="10"/>
  <c r="W39" i="10" s="1"/>
  <c r="O60" i="10"/>
  <c r="N29" i="10"/>
  <c r="N60" i="10" s="1"/>
  <c r="AJ4" i="10"/>
  <c r="B12" i="10"/>
  <c r="B43" i="10" s="1"/>
  <c r="X53" i="10"/>
  <c r="W22" i="10"/>
  <c r="W53" i="10" s="1"/>
  <c r="F60" i="10"/>
  <c r="E29" i="10"/>
  <c r="E60" i="10" s="1"/>
  <c r="AJ2" i="10"/>
  <c r="K5" i="10"/>
  <c r="K36" i="10" s="1"/>
  <c r="W14" i="10"/>
  <c r="W45" i="10" s="1"/>
  <c r="X45" i="10"/>
  <c r="T19" i="10"/>
  <c r="T50" i="10" s="1"/>
  <c r="AJ9" i="10"/>
  <c r="O59" i="10"/>
  <c r="N28" i="10"/>
  <c r="N59" i="10" s="1"/>
  <c r="B19" i="10"/>
  <c r="B50" i="10" s="1"/>
  <c r="AJ7" i="10"/>
  <c r="B5" i="10"/>
  <c r="B36" i="10" s="1"/>
  <c r="AJ1" i="10"/>
  <c r="F39" i="10"/>
  <c r="E8" i="10"/>
  <c r="E39" i="10" s="1"/>
  <c r="AJ10" i="10"/>
  <c r="B26" i="10"/>
  <c r="B57" i="10" s="1"/>
  <c r="T26" i="10"/>
  <c r="T57" i="10" s="1"/>
  <c r="AJ12" i="10"/>
  <c r="X52" i="10"/>
  <c r="W21" i="10"/>
  <c r="W52" i="10" s="1"/>
  <c r="N14" i="10"/>
  <c r="N45" i="10" s="1"/>
  <c r="K26" i="10"/>
  <c r="K57" i="10" s="1"/>
  <c r="AJ11" i="10"/>
  <c r="T12" i="10"/>
  <c r="T43" i="10" s="1"/>
  <c r="AJ6" i="10"/>
  <c r="X46" i="10"/>
  <c r="W15" i="10"/>
  <c r="W46" i="10" s="1"/>
  <c r="F59" i="10"/>
  <c r="E28" i="10"/>
  <c r="E59" i="10" s="1"/>
  <c r="AJ3" i="10"/>
  <c r="E14" i="10"/>
  <c r="E45" i="10" s="1"/>
  <c r="F45" i="10"/>
  <c r="O38" i="10"/>
  <c r="N7" i="10"/>
  <c r="N38" i="10" s="1"/>
  <c r="F53" i="10"/>
  <c r="E22" i="10"/>
  <c r="E53" i="10" s="1"/>
  <c r="X60" i="10"/>
  <c r="W29" i="10"/>
  <c r="W60" i="10" s="1"/>
  <c r="AJ5" i="10"/>
  <c r="K12" i="10"/>
  <c r="K43" i="10" s="1"/>
  <c r="O52" i="10"/>
  <c r="N21" i="10"/>
  <c r="N52" i="10" s="1"/>
  <c r="X38" i="10"/>
  <c r="W7" i="10"/>
  <c r="W38" i="10" s="1"/>
  <c r="K19" i="10"/>
  <c r="K50" i="10" s="1"/>
  <c r="AJ8" i="10"/>
  <c r="N15" i="10"/>
  <c r="N46" i="10" s="1"/>
  <c r="E7" i="10"/>
  <c r="E38" i="10" s="1"/>
  <c r="F38" i="10"/>
  <c r="F52" i="10"/>
  <c r="E21" i="10"/>
  <c r="E52" i="10" s="1"/>
  <c r="P19" i="10" l="1"/>
  <c r="P50" i="10" s="1"/>
  <c r="BE8" i="10"/>
  <c r="AZ8" i="10"/>
  <c r="L23" i="10" s="1"/>
  <c r="L54" i="10" s="1"/>
  <c r="BD8" i="10"/>
  <c r="BC8" i="10"/>
  <c r="BA8" i="10"/>
  <c r="M23" i="10" s="1"/>
  <c r="M54" i="10" s="1"/>
  <c r="BD3" i="10"/>
  <c r="BC3" i="10"/>
  <c r="AZ3" i="10"/>
  <c r="U9" i="10" s="1"/>
  <c r="U40" i="10" s="1"/>
  <c r="Y5" i="10"/>
  <c r="Y36" i="10" s="1"/>
  <c r="BE3" i="10"/>
  <c r="BA3" i="10"/>
  <c r="V9" i="10" s="1"/>
  <c r="V40" i="10" s="1"/>
  <c r="BE12" i="10"/>
  <c r="AZ12" i="10"/>
  <c r="U30" i="10" s="1"/>
  <c r="U61" i="10" s="1"/>
  <c r="BD12" i="10"/>
  <c r="Y26" i="10"/>
  <c r="Y57" i="10" s="1"/>
  <c r="BA12" i="10"/>
  <c r="V30" i="10" s="1"/>
  <c r="V61" i="10" s="1"/>
  <c r="BC12" i="10"/>
  <c r="BD7" i="10"/>
  <c r="BC7" i="10"/>
  <c r="G19" i="10"/>
  <c r="G50" i="10" s="1"/>
  <c r="BE7" i="10"/>
  <c r="BA7" i="10"/>
  <c r="D23" i="10" s="1"/>
  <c r="D54" i="10" s="1"/>
  <c r="AZ7" i="10"/>
  <c r="C23" i="10" s="1"/>
  <c r="C54" i="10" s="1"/>
  <c r="BE9" i="10"/>
  <c r="AZ9" i="10"/>
  <c r="U23" i="10" s="1"/>
  <c r="U54" i="10" s="1"/>
  <c r="BD9" i="10"/>
  <c r="BA9" i="10"/>
  <c r="V23" i="10" s="1"/>
  <c r="V54" i="10" s="1"/>
  <c r="BC9" i="10"/>
  <c r="Y19" i="10"/>
  <c r="Y50" i="10" s="1"/>
  <c r="BD6" i="10"/>
  <c r="BC6" i="10"/>
  <c r="BA6" i="10"/>
  <c r="V16" i="10" s="1"/>
  <c r="V47" i="10" s="1"/>
  <c r="AZ6" i="10"/>
  <c r="U16" i="10" s="1"/>
  <c r="U47" i="10" s="1"/>
  <c r="Y12" i="10"/>
  <c r="Y43" i="10" s="1"/>
  <c r="BE6" i="10"/>
  <c r="BA2" i="10"/>
  <c r="M9" i="10" s="1"/>
  <c r="M40" i="10" s="1"/>
  <c r="BE2" i="10"/>
  <c r="AZ2" i="10"/>
  <c r="L9" i="10" s="1"/>
  <c r="L40" i="10" s="1"/>
  <c r="P5" i="10"/>
  <c r="P36" i="10" s="1"/>
  <c r="BC2" i="10"/>
  <c r="BD2" i="10"/>
  <c r="BD1" i="10"/>
  <c r="BC1" i="10"/>
  <c r="BE1" i="10"/>
  <c r="BA1" i="10"/>
  <c r="D9" i="10" s="1"/>
  <c r="D40" i="10" s="1"/>
  <c r="G5" i="10"/>
  <c r="G36" i="10" s="1"/>
  <c r="AZ1" i="10"/>
  <c r="C9" i="10" s="1"/>
  <c r="C40" i="10" s="1"/>
  <c r="P12" i="10"/>
  <c r="P43" i="10" s="1"/>
  <c r="BA5" i="10"/>
  <c r="M16" i="10" s="1"/>
  <c r="M47" i="10" s="1"/>
  <c r="BE5" i="10"/>
  <c r="AZ5" i="10"/>
  <c r="L16" i="10" s="1"/>
  <c r="L47" i="10" s="1"/>
  <c r="BD5" i="10"/>
  <c r="BC5" i="10"/>
  <c r="BE11" i="10"/>
  <c r="AZ11" i="10"/>
  <c r="L30" i="10" s="1"/>
  <c r="L61" i="10" s="1"/>
  <c r="P26" i="10"/>
  <c r="P57" i="10" s="1"/>
  <c r="BD11" i="10"/>
  <c r="BC11" i="10"/>
  <c r="BA11" i="10"/>
  <c r="M30" i="10" s="1"/>
  <c r="M61" i="10" s="1"/>
  <c r="BC10" i="10"/>
  <c r="BA10" i="10"/>
  <c r="D30" i="10" s="1"/>
  <c r="D61" i="10" s="1"/>
  <c r="G26" i="10"/>
  <c r="G57" i="10" s="1"/>
  <c r="BE10" i="10"/>
  <c r="BD10" i="10"/>
  <c r="AZ10" i="10"/>
  <c r="C30" i="10" s="1"/>
  <c r="C61" i="10" s="1"/>
  <c r="BA4" i="10"/>
  <c r="D16" i="10" s="1"/>
  <c r="D47" i="10" s="1"/>
  <c r="BE4" i="10"/>
  <c r="AZ4" i="10"/>
  <c r="C16" i="10" s="1"/>
  <c r="C47" i="10" s="1"/>
  <c r="BD4" i="10"/>
  <c r="G12" i="10"/>
  <c r="G43" i="10" s="1"/>
  <c r="BC4" i="10"/>
  <c r="AH39" i="10" l="1"/>
  <c r="F16" i="10"/>
  <c r="F47" i="10" s="1"/>
  <c r="H30" i="10"/>
  <c r="H61" i="10" s="1"/>
  <c r="AJ45" i="10"/>
  <c r="AJ41" i="10"/>
  <c r="Z16" i="10"/>
  <c r="Z47" i="10" s="1"/>
  <c r="AH42" i="10"/>
  <c r="F23" i="10"/>
  <c r="F54" i="10" s="1"/>
  <c r="AI43" i="10"/>
  <c r="P23" i="10"/>
  <c r="P54" i="10" s="1"/>
  <c r="AJ46" i="10"/>
  <c r="Q30" i="10"/>
  <c r="Q61" i="10" s="1"/>
  <c r="AI44" i="10"/>
  <c r="Y23" i="10"/>
  <c r="Y54" i="10" s="1"/>
  <c r="AI42" i="10"/>
  <c r="G23" i="10"/>
  <c r="G54" i="10" s="1"/>
  <c r="AJ38" i="10"/>
  <c r="Z9" i="10"/>
  <c r="Z40" i="10" s="1"/>
  <c r="P30" i="10"/>
  <c r="P61" i="10" s="1"/>
  <c r="AI46" i="10"/>
  <c r="AH40" i="10"/>
  <c r="O16" i="10"/>
  <c r="O47" i="10" s="1"/>
  <c r="AI37" i="10"/>
  <c r="P9" i="10"/>
  <c r="P40" i="10" s="1"/>
  <c r="Q9" i="10"/>
  <c r="Q40" i="10" s="1"/>
  <c r="AJ37" i="10"/>
  <c r="AJ42" i="10"/>
  <c r="H23" i="10"/>
  <c r="H54" i="10" s="1"/>
  <c r="AH47" i="10"/>
  <c r="X30" i="10"/>
  <c r="X61" i="10" s="1"/>
  <c r="Q23" i="10"/>
  <c r="Q54" i="10" s="1"/>
  <c r="AJ43" i="10"/>
  <c r="AJ39" i="10"/>
  <c r="H16" i="10"/>
  <c r="H47" i="10" s="1"/>
  <c r="AH36" i="10"/>
  <c r="AG36" i="10" s="1"/>
  <c r="F9" i="10"/>
  <c r="F40" i="10" s="1"/>
  <c r="X16" i="10"/>
  <c r="X47" i="10" s="1"/>
  <c r="AH41" i="10"/>
  <c r="X9" i="10"/>
  <c r="X40" i="10" s="1"/>
  <c r="AH38" i="10"/>
  <c r="AG38" i="10" s="1"/>
  <c r="AH46" i="10"/>
  <c r="O30" i="10"/>
  <c r="O61" i="10" s="1"/>
  <c r="Q16" i="10"/>
  <c r="Q47" i="10" s="1"/>
  <c r="AJ40" i="10"/>
  <c r="AI36" i="10"/>
  <c r="G9" i="10"/>
  <c r="G40" i="10" s="1"/>
  <c r="AI41" i="10"/>
  <c r="Y16" i="10"/>
  <c r="Y47" i="10" s="1"/>
  <c r="AI47" i="10"/>
  <c r="Y30" i="10"/>
  <c r="Y61" i="10" s="1"/>
  <c r="AI38" i="10"/>
  <c r="Y9" i="10"/>
  <c r="Y40" i="10" s="1"/>
  <c r="AI39" i="10"/>
  <c r="G16" i="10"/>
  <c r="G47" i="10" s="1"/>
  <c r="AI45" i="10"/>
  <c r="G30" i="10"/>
  <c r="G61" i="10" s="1"/>
  <c r="F30" i="10"/>
  <c r="F61" i="10" s="1"/>
  <c r="AH45" i="10"/>
  <c r="AI40" i="10"/>
  <c r="P16" i="10"/>
  <c r="P47" i="10" s="1"/>
  <c r="AJ36" i="10"/>
  <c r="H9" i="10"/>
  <c r="H40" i="10" s="1"/>
  <c r="AH37" i="10"/>
  <c r="AG37" i="10" s="1"/>
  <c r="O9" i="10"/>
  <c r="O40" i="10" s="1"/>
  <c r="AH44" i="10"/>
  <c r="X23" i="10"/>
  <c r="X54" i="10" s="1"/>
  <c r="AJ44" i="10"/>
  <c r="Z23" i="10"/>
  <c r="Z54" i="10" s="1"/>
  <c r="Z30" i="10"/>
  <c r="Z61" i="10" s="1"/>
  <c r="AJ47" i="10"/>
  <c r="AH43" i="10"/>
  <c r="O23" i="10"/>
  <c r="O54" i="10" s="1"/>
  <c r="AG43" i="10" l="1"/>
  <c r="AG42" i="10"/>
  <c r="AG45" i="10"/>
  <c r="AG41" i="10"/>
  <c r="AG44" i="10"/>
  <c r="AG46" i="10"/>
  <c r="AG47" i="10"/>
  <c r="AG40" i="10"/>
  <c r="AG39" i="10"/>
  <c r="DN140" i="9" l="1"/>
  <c r="DG140" i="9"/>
  <c r="CZ140" i="9"/>
  <c r="CS140" i="9"/>
  <c r="DN139" i="9"/>
  <c r="DG139" i="9"/>
  <c r="CZ139" i="9"/>
  <c r="CS139" i="9"/>
  <c r="DN138" i="9"/>
  <c r="DG138" i="9"/>
  <c r="CZ138" i="9"/>
  <c r="CS138" i="9"/>
  <c r="DN137" i="9"/>
  <c r="DG137" i="9"/>
  <c r="CZ137" i="9"/>
  <c r="CS137" i="9"/>
  <c r="DN136" i="9"/>
  <c r="DG136" i="9"/>
  <c r="CZ136" i="9"/>
  <c r="CS136" i="9"/>
  <c r="DN135" i="9"/>
  <c r="DG135" i="9"/>
  <c r="CZ135" i="9"/>
  <c r="CS135" i="9"/>
  <c r="DN134" i="9"/>
  <c r="DG134" i="9"/>
  <c r="CZ134" i="9"/>
  <c r="CS134" i="9"/>
  <c r="DN133" i="9"/>
  <c r="DG133" i="9"/>
  <c r="CZ133" i="9"/>
  <c r="CS133" i="9"/>
  <c r="DN132" i="9"/>
  <c r="DG132" i="9"/>
  <c r="CZ132" i="9"/>
  <c r="CS132" i="9"/>
  <c r="DN131" i="9"/>
  <c r="DG131" i="9"/>
  <c r="CZ131" i="9"/>
  <c r="CS131" i="9"/>
  <c r="DN130" i="9"/>
  <c r="DG130" i="9"/>
  <c r="CZ130" i="9"/>
  <c r="CS130" i="9"/>
  <c r="DN129" i="9"/>
  <c r="DG129" i="9"/>
  <c r="CZ129" i="9"/>
  <c r="CS129" i="9"/>
  <c r="DN128" i="9"/>
  <c r="DG128" i="9"/>
  <c r="CZ128" i="9"/>
  <c r="CS128" i="9"/>
  <c r="DN127" i="9"/>
  <c r="DG127" i="9"/>
  <c r="CZ127" i="9"/>
  <c r="CS127" i="9"/>
  <c r="DN126" i="9"/>
  <c r="DG126" i="9"/>
  <c r="CZ126" i="9"/>
  <c r="CS126" i="9"/>
  <c r="DN125" i="9"/>
  <c r="DG125" i="9"/>
  <c r="CZ125" i="9"/>
  <c r="CS125" i="9"/>
  <c r="DN124" i="9"/>
  <c r="DG124" i="9"/>
  <c r="CZ124" i="9"/>
  <c r="CS124" i="9"/>
  <c r="DN123" i="9"/>
  <c r="DG123" i="9"/>
  <c r="CZ123" i="9"/>
  <c r="CS123" i="9"/>
  <c r="DN122" i="9"/>
  <c r="DG122" i="9"/>
  <c r="CZ122" i="9"/>
  <c r="CS122" i="9"/>
  <c r="DN121" i="9"/>
  <c r="DG121" i="9"/>
  <c r="CZ121" i="9"/>
  <c r="CS121" i="9"/>
  <c r="DN120" i="9"/>
  <c r="DG120" i="9"/>
  <c r="CZ120" i="9"/>
  <c r="CS120" i="9"/>
  <c r="DN119" i="9"/>
  <c r="DG119" i="9"/>
  <c r="CZ119" i="9"/>
  <c r="CS119" i="9"/>
  <c r="DN118" i="9"/>
  <c r="DG118" i="9"/>
  <c r="CZ118" i="9"/>
  <c r="CS118" i="9"/>
  <c r="DN117" i="9"/>
  <c r="DG117" i="9"/>
  <c r="CZ117" i="9"/>
  <c r="CS117" i="9"/>
  <c r="DN116" i="9"/>
  <c r="DG116" i="9"/>
  <c r="CZ116" i="9"/>
  <c r="CS116" i="9"/>
  <c r="DN115" i="9"/>
  <c r="DG115" i="9"/>
  <c r="CZ115" i="9"/>
  <c r="CS115" i="9"/>
  <c r="DN114" i="9"/>
  <c r="DG114" i="9"/>
  <c r="CZ114" i="9"/>
  <c r="CS114" i="9"/>
  <c r="DN113" i="9"/>
  <c r="DG113" i="9"/>
  <c r="CZ113" i="9"/>
  <c r="CS113" i="9"/>
  <c r="DN112" i="9"/>
  <c r="DG112" i="9"/>
  <c r="CZ112" i="9"/>
  <c r="CS112" i="9"/>
  <c r="DN111" i="9"/>
  <c r="DG111" i="9"/>
  <c r="CZ111" i="9"/>
  <c r="CS111" i="9"/>
  <c r="DN110" i="9"/>
  <c r="DG110" i="9"/>
  <c r="CZ110" i="9"/>
  <c r="CS110" i="9"/>
  <c r="DN109" i="9"/>
  <c r="DG109" i="9"/>
  <c r="CZ109" i="9"/>
  <c r="CS109" i="9"/>
  <c r="DN108" i="9"/>
  <c r="DG108" i="9"/>
  <c r="CZ108" i="9"/>
  <c r="CS108" i="9"/>
  <c r="DN107" i="9"/>
  <c r="DG107" i="9"/>
  <c r="CZ107" i="9"/>
  <c r="CS107" i="9"/>
  <c r="DN106" i="9"/>
  <c r="DG106" i="9"/>
  <c r="CZ106" i="9"/>
  <c r="CS106" i="9"/>
  <c r="DN105" i="9"/>
  <c r="DG105" i="9"/>
  <c r="CZ105" i="9"/>
  <c r="CS105" i="9"/>
  <c r="DN104" i="9"/>
  <c r="DG104" i="9"/>
  <c r="CZ104" i="9"/>
  <c r="CS104" i="9"/>
  <c r="DN103" i="9"/>
  <c r="DG103" i="9"/>
  <c r="CZ103" i="9"/>
  <c r="CS103" i="9"/>
  <c r="DN102" i="9"/>
  <c r="DG102" i="9"/>
  <c r="CZ102" i="9"/>
  <c r="CS102" i="9"/>
  <c r="DN101" i="9"/>
  <c r="DG101" i="9"/>
  <c r="CZ101" i="9"/>
  <c r="CS101" i="9"/>
  <c r="DN100" i="9"/>
  <c r="DG100" i="9"/>
  <c r="CZ100" i="9"/>
  <c r="CS100" i="9"/>
  <c r="DN99" i="9"/>
  <c r="DG99" i="9"/>
  <c r="CZ99" i="9"/>
  <c r="CS99" i="9"/>
  <c r="DN98" i="9"/>
  <c r="DG98" i="9"/>
  <c r="CZ98" i="9"/>
  <c r="CS98" i="9"/>
  <c r="DN97" i="9"/>
  <c r="DG97" i="9"/>
  <c r="CZ97" i="9"/>
  <c r="CS97" i="9"/>
  <c r="DN96" i="9"/>
  <c r="DG96" i="9"/>
  <c r="CZ96" i="9"/>
  <c r="CS96" i="9"/>
  <c r="DN95" i="9"/>
  <c r="DG95" i="9"/>
  <c r="CZ95" i="9"/>
  <c r="CS95" i="9"/>
  <c r="DN94" i="9"/>
  <c r="DG94" i="9"/>
  <c r="CZ94" i="9"/>
  <c r="CS94" i="9"/>
  <c r="DN93" i="9"/>
  <c r="DG93" i="9"/>
  <c r="CZ93" i="9"/>
  <c r="CS93" i="9"/>
  <c r="DN92" i="9"/>
  <c r="DG92" i="9"/>
  <c r="CZ92" i="9"/>
  <c r="CS92" i="9"/>
  <c r="DN91" i="9"/>
  <c r="DG91" i="9"/>
  <c r="CZ91" i="9"/>
  <c r="CS91" i="9"/>
  <c r="DN90" i="9"/>
  <c r="DG90" i="9"/>
  <c r="CZ90" i="9"/>
  <c r="CS90" i="9"/>
  <c r="DN89" i="9"/>
  <c r="DG89" i="9"/>
  <c r="CZ89" i="9"/>
  <c r="CS89" i="9"/>
  <c r="DN88" i="9"/>
  <c r="DG88" i="9"/>
  <c r="CZ88" i="9"/>
  <c r="CS88" i="9"/>
  <c r="DN87" i="9"/>
  <c r="DG87" i="9"/>
  <c r="CZ87" i="9"/>
  <c r="CS87" i="9"/>
  <c r="DN86" i="9"/>
  <c r="DG86" i="9"/>
  <c r="CZ86" i="9"/>
  <c r="CS86" i="9"/>
  <c r="DN85" i="9"/>
  <c r="DG85" i="9"/>
  <c r="CZ85" i="9"/>
  <c r="CS85" i="9"/>
  <c r="DN84" i="9"/>
  <c r="DG84" i="9"/>
  <c r="CZ84" i="9"/>
  <c r="CS84" i="9"/>
  <c r="DN83" i="9"/>
  <c r="DG83" i="9"/>
  <c r="CZ83" i="9"/>
  <c r="CS83" i="9"/>
  <c r="DN82" i="9"/>
  <c r="DG82" i="9"/>
  <c r="CZ82" i="9"/>
  <c r="CS82" i="9"/>
  <c r="DN81" i="9"/>
  <c r="DG81" i="9"/>
  <c r="CZ81" i="9"/>
  <c r="CS81" i="9"/>
  <c r="DN80" i="9"/>
  <c r="DG80" i="9"/>
  <c r="CZ80" i="9"/>
  <c r="CS80" i="9"/>
  <c r="DN79" i="9"/>
  <c r="DG79" i="9"/>
  <c r="CZ79" i="9"/>
  <c r="CS79" i="9"/>
  <c r="DN78" i="9"/>
  <c r="DG78" i="9"/>
  <c r="CZ78" i="9"/>
  <c r="CS78" i="9"/>
  <c r="DN77" i="9"/>
  <c r="DG77" i="9"/>
  <c r="CZ77" i="9"/>
  <c r="CS77" i="9"/>
  <c r="DN76" i="9"/>
  <c r="DG76" i="9"/>
  <c r="CZ76" i="9"/>
  <c r="CS76" i="9"/>
  <c r="DN75" i="9"/>
  <c r="DG75" i="9"/>
  <c r="CZ75" i="9"/>
  <c r="CS75" i="9"/>
  <c r="DN74" i="9"/>
  <c r="DG74" i="9"/>
  <c r="CZ74" i="9"/>
  <c r="CS74" i="9"/>
  <c r="DN73" i="9"/>
  <c r="DG73" i="9"/>
  <c r="CZ73" i="9"/>
  <c r="CS73" i="9"/>
  <c r="DN72" i="9"/>
  <c r="DG72" i="9"/>
  <c r="CZ72" i="9"/>
  <c r="CS72" i="9"/>
  <c r="DN71" i="9"/>
  <c r="DG71" i="9"/>
  <c r="CZ71" i="9"/>
  <c r="CS71" i="9"/>
  <c r="DN70" i="9"/>
  <c r="DG70" i="9"/>
  <c r="CZ70" i="9"/>
  <c r="CS70" i="9"/>
  <c r="DN69" i="9"/>
  <c r="DG69" i="9"/>
  <c r="CZ69" i="9"/>
  <c r="CS69" i="9"/>
  <c r="DN68" i="9"/>
  <c r="DG68" i="9"/>
  <c r="CZ68" i="9"/>
  <c r="CS68" i="9"/>
  <c r="DN67" i="9"/>
  <c r="DG67" i="9"/>
  <c r="CZ67" i="9"/>
  <c r="CS67" i="9"/>
  <c r="DN66" i="9"/>
  <c r="DG66" i="9"/>
  <c r="CZ66" i="9"/>
  <c r="CS66" i="9"/>
  <c r="DN65" i="9"/>
  <c r="DG65" i="9"/>
  <c r="CZ65" i="9"/>
  <c r="CS65" i="9"/>
  <c r="DN64" i="9"/>
  <c r="DG64" i="9"/>
  <c r="CZ64" i="9"/>
  <c r="CS64" i="9"/>
  <c r="DN63" i="9"/>
  <c r="DG63" i="9"/>
  <c r="CZ63" i="9"/>
  <c r="CS63" i="9"/>
  <c r="DN62" i="9"/>
  <c r="DG62" i="9"/>
  <c r="CZ62" i="9"/>
  <c r="CS62" i="9"/>
  <c r="DN61" i="9"/>
  <c r="DG61" i="9"/>
  <c r="CZ61" i="9"/>
  <c r="CS61" i="9"/>
  <c r="DN60" i="9"/>
  <c r="DG60" i="9"/>
  <c r="CZ60" i="9"/>
  <c r="CS60" i="9"/>
  <c r="DN59" i="9"/>
  <c r="DG59" i="9"/>
  <c r="CZ59" i="9"/>
  <c r="CS59" i="9"/>
  <c r="DN58" i="9"/>
  <c r="DG58" i="9"/>
  <c r="CZ58" i="9"/>
  <c r="CS58" i="9"/>
  <c r="DN57" i="9"/>
  <c r="DG57" i="9"/>
  <c r="CZ57" i="9"/>
  <c r="CS57" i="9"/>
  <c r="DN56" i="9"/>
  <c r="DG56" i="9"/>
  <c r="CZ56" i="9"/>
  <c r="CS56" i="9"/>
  <c r="T56" i="9"/>
  <c r="K56" i="9"/>
  <c r="B56" i="9"/>
  <c r="DN55" i="9"/>
  <c r="DG55" i="9"/>
  <c r="CZ55" i="9"/>
  <c r="CS55" i="9"/>
  <c r="DN54" i="9"/>
  <c r="DG54" i="9"/>
  <c r="CZ54" i="9"/>
  <c r="CS54" i="9"/>
  <c r="DN53" i="9"/>
  <c r="DG53" i="9"/>
  <c r="CZ53" i="9"/>
  <c r="CS53" i="9"/>
  <c r="DN52" i="9"/>
  <c r="DG52" i="9"/>
  <c r="CZ52" i="9"/>
  <c r="CS52" i="9"/>
  <c r="DN51" i="9"/>
  <c r="DG51" i="9"/>
  <c r="CZ51" i="9"/>
  <c r="CS51" i="9"/>
  <c r="DN50" i="9"/>
  <c r="DG50" i="9"/>
  <c r="CZ50" i="9"/>
  <c r="CS50" i="9"/>
  <c r="DN49" i="9"/>
  <c r="DG49" i="9"/>
  <c r="CZ49" i="9"/>
  <c r="CS49" i="9"/>
  <c r="T49" i="9"/>
  <c r="K49" i="9"/>
  <c r="B49" i="9"/>
  <c r="DN48" i="9"/>
  <c r="DG48" i="9"/>
  <c r="CZ48" i="9"/>
  <c r="CS48" i="9"/>
  <c r="DN47" i="9"/>
  <c r="DG47" i="9"/>
  <c r="CZ47" i="9"/>
  <c r="CS47" i="9"/>
  <c r="DN46" i="9"/>
  <c r="DG46" i="9"/>
  <c r="CZ46" i="9"/>
  <c r="CS46" i="9"/>
  <c r="DN45" i="9"/>
  <c r="DG45" i="9"/>
  <c r="CZ45" i="9"/>
  <c r="CS45" i="9"/>
  <c r="DN44" i="9"/>
  <c r="DG44" i="9"/>
  <c r="CZ44" i="9"/>
  <c r="CS44" i="9"/>
  <c r="DN43" i="9"/>
  <c r="DG43" i="9"/>
  <c r="CZ43" i="9"/>
  <c r="CS43" i="9"/>
  <c r="DN42" i="9"/>
  <c r="DG42" i="9"/>
  <c r="CZ42" i="9"/>
  <c r="CS42" i="9"/>
  <c r="T42" i="9"/>
  <c r="K42" i="9"/>
  <c r="B42" i="9"/>
  <c r="DN41" i="9"/>
  <c r="DG41" i="9"/>
  <c r="CZ41" i="9"/>
  <c r="CS41" i="9"/>
  <c r="DN40" i="9"/>
  <c r="DG40" i="9"/>
  <c r="CZ40" i="9"/>
  <c r="CS40" i="9"/>
  <c r="DN39" i="9"/>
  <c r="DG39" i="9"/>
  <c r="CZ39" i="9"/>
  <c r="CS39" i="9"/>
  <c r="DN38" i="9"/>
  <c r="DG38" i="9"/>
  <c r="CZ38" i="9"/>
  <c r="CS38" i="9"/>
  <c r="DN37" i="9"/>
  <c r="DG37" i="9"/>
  <c r="CZ37" i="9"/>
  <c r="CS37" i="9"/>
  <c r="DN36" i="9"/>
  <c r="DG36" i="9"/>
  <c r="CZ36" i="9"/>
  <c r="CS36" i="9"/>
  <c r="DN35" i="9"/>
  <c r="DG35" i="9"/>
  <c r="CZ35" i="9"/>
  <c r="CS35" i="9"/>
  <c r="T35" i="9"/>
  <c r="K35" i="9"/>
  <c r="B35" i="9"/>
  <c r="DN34" i="9"/>
  <c r="DG34" i="9"/>
  <c r="CZ34" i="9"/>
  <c r="CS34" i="9"/>
  <c r="DN33" i="9"/>
  <c r="DG33" i="9"/>
  <c r="CZ33" i="9"/>
  <c r="CS33" i="9"/>
  <c r="H33" i="9"/>
  <c r="B33" i="9"/>
  <c r="DN32" i="9"/>
  <c r="DG32" i="9"/>
  <c r="CZ32" i="9"/>
  <c r="CS32" i="9"/>
  <c r="Y32" i="9"/>
  <c r="A32" i="9"/>
  <c r="DN31" i="9"/>
  <c r="DG31" i="9"/>
  <c r="CZ31" i="9"/>
  <c r="CS31" i="9"/>
  <c r="DN30" i="9"/>
  <c r="DG30" i="9"/>
  <c r="CZ30" i="9"/>
  <c r="CS30" i="9"/>
  <c r="W30" i="9"/>
  <c r="W61" i="9" s="1"/>
  <c r="N30" i="9"/>
  <c r="N61" i="9" s="1"/>
  <c r="E30" i="9"/>
  <c r="E61" i="9" s="1"/>
  <c r="DN29" i="9"/>
  <c r="DG29" i="9"/>
  <c r="CZ29" i="9"/>
  <c r="CS29" i="9"/>
  <c r="DN28" i="9"/>
  <c r="DG28" i="9"/>
  <c r="CZ28" i="9"/>
  <c r="CS28" i="9"/>
  <c r="DN27" i="9"/>
  <c r="DG27" i="9"/>
  <c r="CZ27" i="9"/>
  <c r="CS27" i="9"/>
  <c r="DN26" i="9"/>
  <c r="DG26" i="9"/>
  <c r="CZ26" i="9"/>
  <c r="CS26" i="9"/>
  <c r="DN25" i="9"/>
  <c r="DG25" i="9"/>
  <c r="CZ25" i="9"/>
  <c r="CS25" i="9"/>
  <c r="DN24" i="9"/>
  <c r="DG24" i="9"/>
  <c r="CZ24" i="9"/>
  <c r="CS24" i="9"/>
  <c r="DN23" i="9"/>
  <c r="DG23" i="9"/>
  <c r="CZ23" i="9"/>
  <c r="CS23" i="9"/>
  <c r="W23" i="9"/>
  <c r="W54" i="9" s="1"/>
  <c r="N23" i="9"/>
  <c r="N54" i="9" s="1"/>
  <c r="E23" i="9"/>
  <c r="E54" i="9" s="1"/>
  <c r="DN22" i="9"/>
  <c r="DG22" i="9"/>
  <c r="CZ22" i="9"/>
  <c r="CS22" i="9"/>
  <c r="DN21" i="9"/>
  <c r="DG21" i="9"/>
  <c r="CZ21" i="9"/>
  <c r="CS21" i="9"/>
  <c r="DN20" i="9"/>
  <c r="DG20" i="9"/>
  <c r="CZ20" i="9"/>
  <c r="CS20" i="9"/>
  <c r="DN19" i="9"/>
  <c r="DG19" i="9"/>
  <c r="CZ19" i="9"/>
  <c r="CS19" i="9"/>
  <c r="DN18" i="9"/>
  <c r="DG18" i="9"/>
  <c r="CZ18" i="9"/>
  <c r="CS18" i="9"/>
  <c r="CL18" i="9"/>
  <c r="DN17" i="9"/>
  <c r="DG17" i="9"/>
  <c r="CZ17" i="9"/>
  <c r="CS17" i="9"/>
  <c r="CL17" i="9"/>
  <c r="DN16" i="9"/>
  <c r="DG16" i="9"/>
  <c r="CZ16" i="9"/>
  <c r="CS16" i="9"/>
  <c r="CL16" i="9"/>
  <c r="W16" i="9"/>
  <c r="W47" i="9" s="1"/>
  <c r="N16" i="9"/>
  <c r="N47" i="9" s="1"/>
  <c r="E16" i="9"/>
  <c r="E47" i="9" s="1"/>
  <c r="DN15" i="9"/>
  <c r="DG15" i="9"/>
  <c r="CZ15" i="9"/>
  <c r="CS15" i="9"/>
  <c r="CL15" i="9"/>
  <c r="DN14" i="9"/>
  <c r="DG14" i="9"/>
  <c r="CZ14" i="9"/>
  <c r="CS14" i="9"/>
  <c r="CL14" i="9"/>
  <c r="DN13" i="9"/>
  <c r="DG13" i="9"/>
  <c r="CZ13" i="9"/>
  <c r="CS13" i="9"/>
  <c r="CL13" i="9"/>
  <c r="DN12" i="9"/>
  <c r="DG12" i="9"/>
  <c r="CZ12" i="9"/>
  <c r="CS12" i="9"/>
  <c r="CL12" i="9"/>
  <c r="DN11" i="9"/>
  <c r="DG11" i="9"/>
  <c r="CZ11" i="9"/>
  <c r="CS11" i="9"/>
  <c r="CL11" i="9"/>
  <c r="DN10" i="9"/>
  <c r="DG10" i="9"/>
  <c r="CZ10" i="9"/>
  <c r="CS10" i="9"/>
  <c r="CL10" i="9"/>
  <c r="DN9" i="9"/>
  <c r="DG9" i="9"/>
  <c r="CZ9" i="9"/>
  <c r="CS9" i="9"/>
  <c r="CL9" i="9"/>
  <c r="W9" i="9"/>
  <c r="W40" i="9" s="1"/>
  <c r="N9" i="9"/>
  <c r="N40" i="9" s="1"/>
  <c r="E9" i="9"/>
  <c r="E40" i="9" s="1"/>
  <c r="DN8" i="9"/>
  <c r="DG8" i="9"/>
  <c r="CZ8" i="9"/>
  <c r="CS8" i="9"/>
  <c r="CL8" i="9"/>
  <c r="DN7" i="9"/>
  <c r="DG7" i="9"/>
  <c r="CZ7" i="9"/>
  <c r="CS7" i="9"/>
  <c r="CL7" i="9"/>
  <c r="DN6" i="9"/>
  <c r="DG6" i="9"/>
  <c r="CZ6" i="9"/>
  <c r="CS6" i="9"/>
  <c r="CL6" i="9"/>
  <c r="DN5" i="9"/>
  <c r="DG5" i="9"/>
  <c r="CZ5" i="9"/>
  <c r="CS5" i="9"/>
  <c r="CL5" i="9"/>
  <c r="DN4" i="9"/>
  <c r="DG4" i="9"/>
  <c r="CZ4" i="9"/>
  <c r="CS4" i="9"/>
  <c r="CL4" i="9"/>
  <c r="DO3" i="9"/>
  <c r="CI3" i="9" s="1"/>
  <c r="DN3" i="9"/>
  <c r="DG3" i="9"/>
  <c r="CZ3" i="9"/>
  <c r="CS3" i="9"/>
  <c r="CL3" i="9"/>
  <c r="DN2" i="9"/>
  <c r="DG2" i="9"/>
  <c r="CZ2" i="9"/>
  <c r="CS2" i="9"/>
  <c r="CL2" i="9"/>
  <c r="DN1" i="9"/>
  <c r="DG1" i="9"/>
  <c r="CZ1" i="9"/>
  <c r="CS1" i="9"/>
  <c r="CL1" i="9"/>
  <c r="DB100" i="8"/>
  <c r="CU100" i="8"/>
  <c r="DB99" i="8"/>
  <c r="CU99" i="8"/>
  <c r="DB98" i="8"/>
  <c r="CU98" i="8"/>
  <c r="DB97" i="8"/>
  <c r="CU97" i="8"/>
  <c r="DB96" i="8"/>
  <c r="CU96" i="8"/>
  <c r="DB95" i="8"/>
  <c r="CU95" i="8"/>
  <c r="DB94" i="8"/>
  <c r="CU94" i="8"/>
  <c r="DB93" i="8"/>
  <c r="CU93" i="8"/>
  <c r="DB92" i="8"/>
  <c r="CU92" i="8"/>
  <c r="DB91" i="8"/>
  <c r="CU91" i="8"/>
  <c r="DB90" i="8"/>
  <c r="CU90" i="8"/>
  <c r="DB89" i="8"/>
  <c r="CU89" i="8"/>
  <c r="DB88" i="8"/>
  <c r="CU88" i="8"/>
  <c r="DB87" i="8"/>
  <c r="CU87" i="8"/>
  <c r="DB86" i="8"/>
  <c r="CU86" i="8"/>
  <c r="DB85" i="8"/>
  <c r="CU85" i="8"/>
  <c r="DB84" i="8"/>
  <c r="CU84" i="8"/>
  <c r="DB83" i="8"/>
  <c r="CU83" i="8"/>
  <c r="DB82" i="8"/>
  <c r="CU82" i="8"/>
  <c r="DI81" i="8"/>
  <c r="DB81" i="8"/>
  <c r="CU81" i="8"/>
  <c r="CN81" i="8"/>
  <c r="DI80" i="8"/>
  <c r="DB80" i="8"/>
  <c r="CU80" i="8"/>
  <c r="CN80" i="8"/>
  <c r="DI79" i="8"/>
  <c r="DB79" i="8"/>
  <c r="CU79" i="8"/>
  <c r="CN79" i="8"/>
  <c r="DI78" i="8"/>
  <c r="DB78" i="8"/>
  <c r="CU78" i="8"/>
  <c r="CN78" i="8"/>
  <c r="DI77" i="8"/>
  <c r="DB77" i="8"/>
  <c r="CU77" i="8"/>
  <c r="CN77" i="8"/>
  <c r="DI76" i="8"/>
  <c r="DB76" i="8"/>
  <c r="CU76" i="8"/>
  <c r="CN76" i="8"/>
  <c r="DI75" i="8"/>
  <c r="DB75" i="8"/>
  <c r="CU75" i="8"/>
  <c r="CN75" i="8"/>
  <c r="DI74" i="8"/>
  <c r="DB74" i="8"/>
  <c r="CU74" i="8"/>
  <c r="CN74" i="8"/>
  <c r="DI73" i="8"/>
  <c r="DB73" i="8"/>
  <c r="CU73" i="8"/>
  <c r="CN73" i="8"/>
  <c r="DI72" i="8"/>
  <c r="DB72" i="8"/>
  <c r="CU72" i="8"/>
  <c r="CN72" i="8"/>
  <c r="DI71" i="8"/>
  <c r="DB71" i="8"/>
  <c r="CU71" i="8"/>
  <c r="CN71" i="8"/>
  <c r="DI70" i="8"/>
  <c r="DB70" i="8"/>
  <c r="CU70" i="8"/>
  <c r="CN70" i="8"/>
  <c r="DI69" i="8"/>
  <c r="DB69" i="8"/>
  <c r="CU69" i="8"/>
  <c r="CN69" i="8"/>
  <c r="DI68" i="8"/>
  <c r="DB68" i="8"/>
  <c r="CU68" i="8"/>
  <c r="CN68" i="8"/>
  <c r="DI67" i="8"/>
  <c r="DB67" i="8"/>
  <c r="CU67" i="8"/>
  <c r="CN67" i="8"/>
  <c r="DI66" i="8"/>
  <c r="DB66" i="8"/>
  <c r="CU66" i="8"/>
  <c r="CN66" i="8"/>
  <c r="DI65" i="8"/>
  <c r="DB65" i="8"/>
  <c r="CU65" i="8"/>
  <c r="CN65" i="8"/>
  <c r="DI64" i="8"/>
  <c r="DB64" i="8"/>
  <c r="CU64" i="8"/>
  <c r="CN64" i="8"/>
  <c r="DI63" i="8"/>
  <c r="DB63" i="8"/>
  <c r="CU63" i="8"/>
  <c r="CN63" i="8"/>
  <c r="DI62" i="8"/>
  <c r="DB62" i="8"/>
  <c r="CU62" i="8"/>
  <c r="CN62" i="8"/>
  <c r="DI61" i="8"/>
  <c r="DB61" i="8"/>
  <c r="CU61" i="8"/>
  <c r="CN61" i="8"/>
  <c r="N61" i="8"/>
  <c r="DI60" i="8"/>
  <c r="DB60" i="8"/>
  <c r="CU60" i="8"/>
  <c r="CN60" i="8"/>
  <c r="DI59" i="8"/>
  <c r="DB59" i="8"/>
  <c r="CU59" i="8"/>
  <c r="CN59" i="8"/>
  <c r="DI58" i="8"/>
  <c r="DB58" i="8"/>
  <c r="CU58" i="8"/>
  <c r="CN58" i="8"/>
  <c r="DI57" i="8"/>
  <c r="DB57" i="8"/>
  <c r="CU57" i="8"/>
  <c r="CN57" i="8"/>
  <c r="DI56" i="8"/>
  <c r="DB56" i="8"/>
  <c r="CU56" i="8"/>
  <c r="CN56" i="8"/>
  <c r="T56" i="8"/>
  <c r="K56" i="8"/>
  <c r="B56" i="8"/>
  <c r="DI55" i="8"/>
  <c r="DB55" i="8"/>
  <c r="CU55" i="8"/>
  <c r="CN55" i="8"/>
  <c r="DI54" i="8"/>
  <c r="DB54" i="8"/>
  <c r="CU54" i="8"/>
  <c r="CN54" i="8"/>
  <c r="DI53" i="8"/>
  <c r="DB53" i="8"/>
  <c r="CU53" i="8"/>
  <c r="CN53" i="8"/>
  <c r="DI52" i="8"/>
  <c r="DB52" i="8"/>
  <c r="CU52" i="8"/>
  <c r="CN52" i="8"/>
  <c r="DI51" i="8"/>
  <c r="DB51" i="8"/>
  <c r="CU51" i="8"/>
  <c r="CN51" i="8"/>
  <c r="DI50" i="8"/>
  <c r="DB50" i="8"/>
  <c r="CU50" i="8"/>
  <c r="CN50" i="8"/>
  <c r="DI49" i="8"/>
  <c r="DB49" i="8"/>
  <c r="CU49" i="8"/>
  <c r="CN49" i="8"/>
  <c r="T49" i="8"/>
  <c r="K49" i="8"/>
  <c r="B49" i="8"/>
  <c r="DI48" i="8"/>
  <c r="DB48" i="8"/>
  <c r="CU48" i="8"/>
  <c r="CN48" i="8"/>
  <c r="DI47" i="8"/>
  <c r="DB47" i="8"/>
  <c r="CU47" i="8"/>
  <c r="CN47" i="8"/>
  <c r="DI46" i="8"/>
  <c r="DB46" i="8"/>
  <c r="CU46" i="8"/>
  <c r="CN46" i="8"/>
  <c r="DI45" i="8"/>
  <c r="DB45" i="8"/>
  <c r="CU45" i="8"/>
  <c r="CN45" i="8"/>
  <c r="DI44" i="8"/>
  <c r="DB44" i="8"/>
  <c r="CU44" i="8"/>
  <c r="CN44" i="8"/>
  <c r="DI43" i="8"/>
  <c r="DB43" i="8"/>
  <c r="CU43" i="8"/>
  <c r="CN43" i="8"/>
  <c r="DI42" i="8"/>
  <c r="DB42" i="8"/>
  <c r="CU42" i="8"/>
  <c r="CN42" i="8"/>
  <c r="T42" i="8"/>
  <c r="K42" i="8"/>
  <c r="B42" i="8"/>
  <c r="DI41" i="8"/>
  <c r="DB41" i="8"/>
  <c r="CU41" i="8"/>
  <c r="CN41" i="8"/>
  <c r="DI40" i="8"/>
  <c r="DB40" i="8"/>
  <c r="CU40" i="8"/>
  <c r="CN40" i="8"/>
  <c r="N40" i="8"/>
  <c r="DI39" i="8"/>
  <c r="DB39" i="8"/>
  <c r="CU39" i="8"/>
  <c r="CN39" i="8"/>
  <c r="DI38" i="8"/>
  <c r="DB38" i="8"/>
  <c r="CU38" i="8"/>
  <c r="CN38" i="8"/>
  <c r="DI37" i="8"/>
  <c r="DB37" i="8"/>
  <c r="CU37" i="8"/>
  <c r="CN37" i="8"/>
  <c r="DI36" i="8"/>
  <c r="DB36" i="8"/>
  <c r="CU36" i="8"/>
  <c r="CN36" i="8"/>
  <c r="DI35" i="8"/>
  <c r="DB35" i="8"/>
  <c r="CU35" i="8"/>
  <c r="CN35" i="8"/>
  <c r="T35" i="8"/>
  <c r="K35" i="8"/>
  <c r="B35" i="8"/>
  <c r="DI34" i="8"/>
  <c r="DB34" i="8"/>
  <c r="CU34" i="8"/>
  <c r="CN34" i="8"/>
  <c r="DI33" i="8"/>
  <c r="DB33" i="8"/>
  <c r="CU33" i="8"/>
  <c r="CN33" i="8"/>
  <c r="H33" i="8"/>
  <c r="B33" i="8"/>
  <c r="DI32" i="8"/>
  <c r="DB32" i="8"/>
  <c r="CU32" i="8"/>
  <c r="CN32" i="8"/>
  <c r="Y32" i="8"/>
  <c r="A32" i="8"/>
  <c r="DI31" i="8"/>
  <c r="DB31" i="8"/>
  <c r="CU31" i="8"/>
  <c r="CN31" i="8"/>
  <c r="DI30" i="8"/>
  <c r="DB30" i="8"/>
  <c r="CU30" i="8"/>
  <c r="CN30" i="8"/>
  <c r="W30" i="8"/>
  <c r="W61" i="8" s="1"/>
  <c r="N30" i="8"/>
  <c r="E30" i="8"/>
  <c r="E61" i="8" s="1"/>
  <c r="DI29" i="8"/>
  <c r="DB29" i="8"/>
  <c r="CU29" i="8"/>
  <c r="CN29" i="8"/>
  <c r="DI28" i="8"/>
  <c r="DB28" i="8"/>
  <c r="CU28" i="8"/>
  <c r="CN28" i="8"/>
  <c r="DI27" i="8"/>
  <c r="DB27" i="8"/>
  <c r="CU27" i="8"/>
  <c r="CN27" i="8"/>
  <c r="DI26" i="8"/>
  <c r="DB26" i="8"/>
  <c r="CU26" i="8"/>
  <c r="CN26" i="8"/>
  <c r="DI25" i="8"/>
  <c r="DB25" i="8"/>
  <c r="CU25" i="8"/>
  <c r="CN25" i="8"/>
  <c r="DI24" i="8"/>
  <c r="DB24" i="8"/>
  <c r="CU24" i="8"/>
  <c r="CN24" i="8"/>
  <c r="DI23" i="8"/>
  <c r="DB23" i="8"/>
  <c r="CU23" i="8"/>
  <c r="CN23" i="8"/>
  <c r="W23" i="8"/>
  <c r="W54" i="8" s="1"/>
  <c r="N23" i="8"/>
  <c r="N54" i="8" s="1"/>
  <c r="E23" i="8"/>
  <c r="E54" i="8" s="1"/>
  <c r="DI22" i="8"/>
  <c r="DB22" i="8"/>
  <c r="CU22" i="8"/>
  <c r="CN22" i="8"/>
  <c r="DI21" i="8"/>
  <c r="DB21" i="8"/>
  <c r="CU21" i="8"/>
  <c r="CN21" i="8"/>
  <c r="DI20" i="8"/>
  <c r="DB20" i="8"/>
  <c r="CU20" i="8"/>
  <c r="CN20" i="8"/>
  <c r="DI19" i="8"/>
  <c r="DB19" i="8"/>
  <c r="CU19" i="8"/>
  <c r="CN19" i="8"/>
  <c r="DI18" i="8"/>
  <c r="DB18" i="8"/>
  <c r="CU18" i="8"/>
  <c r="CN18" i="8"/>
  <c r="DI17" i="8"/>
  <c r="DB17" i="8"/>
  <c r="CU17" i="8"/>
  <c r="CN17" i="8"/>
  <c r="DI16" i="8"/>
  <c r="DB16" i="8"/>
  <c r="CU16" i="8"/>
  <c r="CN16" i="8"/>
  <c r="CG16" i="8"/>
  <c r="W16" i="8"/>
  <c r="W47" i="8" s="1"/>
  <c r="N16" i="8"/>
  <c r="N47" i="8" s="1"/>
  <c r="E16" i="8"/>
  <c r="E47" i="8" s="1"/>
  <c r="DI15" i="8"/>
  <c r="DB15" i="8"/>
  <c r="CU15" i="8"/>
  <c r="CN15" i="8"/>
  <c r="CG15" i="8"/>
  <c r="DI14" i="8"/>
  <c r="DB14" i="8"/>
  <c r="CU14" i="8"/>
  <c r="CN14" i="8"/>
  <c r="CG14" i="8"/>
  <c r="DI13" i="8"/>
  <c r="DB13" i="8"/>
  <c r="CU13" i="8"/>
  <c r="CN13" i="8"/>
  <c r="CG13" i="8"/>
  <c r="DI12" i="8"/>
  <c r="DB12" i="8"/>
  <c r="CU12" i="8"/>
  <c r="CN12" i="8"/>
  <c r="CG12" i="8"/>
  <c r="DI11" i="8"/>
  <c r="DB11" i="8"/>
  <c r="CU11" i="8"/>
  <c r="CN11" i="8"/>
  <c r="CG11" i="8"/>
  <c r="DI10" i="8"/>
  <c r="DB10" i="8"/>
  <c r="CU10" i="8"/>
  <c r="CN10" i="8"/>
  <c r="CG10" i="8"/>
  <c r="DI9" i="8"/>
  <c r="DB9" i="8"/>
  <c r="CU9" i="8"/>
  <c r="CN9" i="8"/>
  <c r="CG9" i="8"/>
  <c r="W9" i="8"/>
  <c r="W40" i="8" s="1"/>
  <c r="N9" i="8"/>
  <c r="E9" i="8"/>
  <c r="E40" i="8" s="1"/>
  <c r="DI8" i="8"/>
  <c r="DB8" i="8"/>
  <c r="CU8" i="8"/>
  <c r="CN8" i="8"/>
  <c r="CG8" i="8"/>
  <c r="DI7" i="8"/>
  <c r="DB7" i="8"/>
  <c r="CU7" i="8"/>
  <c r="CN7" i="8"/>
  <c r="CG7" i="8"/>
  <c r="DI6" i="8"/>
  <c r="DB6" i="8"/>
  <c r="CU6" i="8"/>
  <c r="CN6" i="8"/>
  <c r="CG6" i="8"/>
  <c r="DI5" i="8"/>
  <c r="DB5" i="8"/>
  <c r="CU5" i="8"/>
  <c r="CN5" i="8"/>
  <c r="CG5" i="8"/>
  <c r="DI4" i="8"/>
  <c r="DB4" i="8"/>
  <c r="CU4" i="8"/>
  <c r="CN4" i="8"/>
  <c r="CG4" i="8"/>
  <c r="DI3" i="8"/>
  <c r="DB3" i="8"/>
  <c r="CU3" i="8"/>
  <c r="CN3" i="8"/>
  <c r="CG3" i="8"/>
  <c r="DI2" i="8"/>
  <c r="DB2" i="8"/>
  <c r="CU2" i="8"/>
  <c r="CN2" i="8"/>
  <c r="CG2" i="8"/>
  <c r="DI1" i="8"/>
  <c r="DB1" i="8"/>
  <c r="CU1" i="8"/>
  <c r="CN1" i="8"/>
  <c r="CG1" i="8"/>
  <c r="DB100" i="7"/>
  <c r="CU100" i="7"/>
  <c r="DB99" i="7"/>
  <c r="CU99" i="7"/>
  <c r="DB98" i="7"/>
  <c r="CU98" i="7"/>
  <c r="DB97" i="7"/>
  <c r="CU97" i="7"/>
  <c r="DB96" i="7"/>
  <c r="CU96" i="7"/>
  <c r="DB95" i="7"/>
  <c r="CU95" i="7"/>
  <c r="DB94" i="7"/>
  <c r="CU94" i="7"/>
  <c r="DB93" i="7"/>
  <c r="CU93" i="7"/>
  <c r="DB92" i="7"/>
  <c r="CU92" i="7"/>
  <c r="DB91" i="7"/>
  <c r="CU91" i="7"/>
  <c r="DB90" i="7"/>
  <c r="CU90" i="7"/>
  <c r="DB89" i="7"/>
  <c r="CU89" i="7"/>
  <c r="DB88" i="7"/>
  <c r="CU88" i="7"/>
  <c r="DB87" i="7"/>
  <c r="CU87" i="7"/>
  <c r="DB86" i="7"/>
  <c r="CU86" i="7"/>
  <c r="DB85" i="7"/>
  <c r="CU85" i="7"/>
  <c r="DB84" i="7"/>
  <c r="CU84" i="7"/>
  <c r="DB83" i="7"/>
  <c r="CU83" i="7"/>
  <c r="DB82" i="7"/>
  <c r="CU82" i="7"/>
  <c r="DI81" i="7"/>
  <c r="DB81" i="7"/>
  <c r="CU81" i="7"/>
  <c r="CN81" i="7"/>
  <c r="DI80" i="7"/>
  <c r="DB80" i="7"/>
  <c r="CU80" i="7"/>
  <c r="CN80" i="7"/>
  <c r="DI79" i="7"/>
  <c r="DB79" i="7"/>
  <c r="CU79" i="7"/>
  <c r="CN79" i="7"/>
  <c r="DI78" i="7"/>
  <c r="DB78" i="7"/>
  <c r="CU78" i="7"/>
  <c r="CN78" i="7"/>
  <c r="DI77" i="7"/>
  <c r="DB77" i="7"/>
  <c r="CU77" i="7"/>
  <c r="CN77" i="7"/>
  <c r="DI76" i="7"/>
  <c r="DB76" i="7"/>
  <c r="CU76" i="7"/>
  <c r="CN76" i="7"/>
  <c r="DI75" i="7"/>
  <c r="DB75" i="7"/>
  <c r="CU75" i="7"/>
  <c r="CN75" i="7"/>
  <c r="DI74" i="7"/>
  <c r="DB74" i="7"/>
  <c r="CU74" i="7"/>
  <c r="CN74" i="7"/>
  <c r="DI73" i="7"/>
  <c r="DB73" i="7"/>
  <c r="CU73" i="7"/>
  <c r="CN73" i="7"/>
  <c r="DI72" i="7"/>
  <c r="DB72" i="7"/>
  <c r="CU72" i="7"/>
  <c r="CN72" i="7"/>
  <c r="DI71" i="7"/>
  <c r="DB71" i="7"/>
  <c r="CU71" i="7"/>
  <c r="CN71" i="7"/>
  <c r="DI70" i="7"/>
  <c r="DB70" i="7"/>
  <c r="CU70" i="7"/>
  <c r="CN70" i="7"/>
  <c r="DI69" i="7"/>
  <c r="DB69" i="7"/>
  <c r="CU69" i="7"/>
  <c r="CN69" i="7"/>
  <c r="DI68" i="7"/>
  <c r="DB68" i="7"/>
  <c r="CU68" i="7"/>
  <c r="CN68" i="7"/>
  <c r="DI67" i="7"/>
  <c r="DB67" i="7"/>
  <c r="CU67" i="7"/>
  <c r="CN67" i="7"/>
  <c r="DI66" i="7"/>
  <c r="DB66" i="7"/>
  <c r="CU66" i="7"/>
  <c r="CN66" i="7"/>
  <c r="DI65" i="7"/>
  <c r="DB65" i="7"/>
  <c r="CU65" i="7"/>
  <c r="CN65" i="7"/>
  <c r="DI64" i="7"/>
  <c r="DB64" i="7"/>
  <c r="CU64" i="7"/>
  <c r="CN64" i="7"/>
  <c r="DI63" i="7"/>
  <c r="DB63" i="7"/>
  <c r="CU63" i="7"/>
  <c r="CN63" i="7"/>
  <c r="DI62" i="7"/>
  <c r="DB62" i="7"/>
  <c r="CU62" i="7"/>
  <c r="CN62" i="7"/>
  <c r="DI61" i="7"/>
  <c r="DB61" i="7"/>
  <c r="CU61" i="7"/>
  <c r="CN61" i="7"/>
  <c r="DI60" i="7"/>
  <c r="DB60" i="7"/>
  <c r="CU60" i="7"/>
  <c r="CN60" i="7"/>
  <c r="DI59" i="7"/>
  <c r="DB59" i="7"/>
  <c r="CU59" i="7"/>
  <c r="CN59" i="7"/>
  <c r="DI58" i="7"/>
  <c r="DB58" i="7"/>
  <c r="CU58" i="7"/>
  <c r="CN58" i="7"/>
  <c r="DI57" i="7"/>
  <c r="DB57" i="7"/>
  <c r="CU57" i="7"/>
  <c r="CN57" i="7"/>
  <c r="DI56" i="7"/>
  <c r="DB56" i="7"/>
  <c r="CU56" i="7"/>
  <c r="CN56" i="7"/>
  <c r="T56" i="7"/>
  <c r="K56" i="7"/>
  <c r="B56" i="7"/>
  <c r="DI55" i="7"/>
  <c r="DB55" i="7"/>
  <c r="CU55" i="7"/>
  <c r="CN55" i="7"/>
  <c r="DI54" i="7"/>
  <c r="DB54" i="7"/>
  <c r="CU54" i="7"/>
  <c r="CN54" i="7"/>
  <c r="DI53" i="7"/>
  <c r="DB53" i="7"/>
  <c r="CU53" i="7"/>
  <c r="CN53" i="7"/>
  <c r="DI52" i="7"/>
  <c r="DB52" i="7"/>
  <c r="CU52" i="7"/>
  <c r="CN52" i="7"/>
  <c r="DI51" i="7"/>
  <c r="DB51" i="7"/>
  <c r="CU51" i="7"/>
  <c r="CN51" i="7"/>
  <c r="DI50" i="7"/>
  <c r="DB50" i="7"/>
  <c r="CU50" i="7"/>
  <c r="CN50" i="7"/>
  <c r="DI49" i="7"/>
  <c r="DB49" i="7"/>
  <c r="CU49" i="7"/>
  <c r="CN49" i="7"/>
  <c r="T49" i="7"/>
  <c r="K49" i="7"/>
  <c r="B49" i="7"/>
  <c r="DI48" i="7"/>
  <c r="DB48" i="7"/>
  <c r="CU48" i="7"/>
  <c r="CN48" i="7"/>
  <c r="DI47" i="7"/>
  <c r="DB47" i="7"/>
  <c r="CU47" i="7"/>
  <c r="CN47" i="7"/>
  <c r="DI46" i="7"/>
  <c r="DB46" i="7"/>
  <c r="CU46" i="7"/>
  <c r="CN46" i="7"/>
  <c r="DI45" i="7"/>
  <c r="DB45" i="7"/>
  <c r="CU45" i="7"/>
  <c r="CN45" i="7"/>
  <c r="DI44" i="7"/>
  <c r="DB44" i="7"/>
  <c r="CU44" i="7"/>
  <c r="CN44" i="7"/>
  <c r="DI43" i="7"/>
  <c r="DB43" i="7"/>
  <c r="CU43" i="7"/>
  <c r="CN43" i="7"/>
  <c r="DI42" i="7"/>
  <c r="DB42" i="7"/>
  <c r="CU42" i="7"/>
  <c r="CN42" i="7"/>
  <c r="T42" i="7"/>
  <c r="K42" i="7"/>
  <c r="B42" i="7"/>
  <c r="DI41" i="7"/>
  <c r="DB41" i="7"/>
  <c r="CU41" i="7"/>
  <c r="CN41" i="7"/>
  <c r="DI40" i="7"/>
  <c r="DB40" i="7"/>
  <c r="CU40" i="7"/>
  <c r="CN40" i="7"/>
  <c r="DI39" i="7"/>
  <c r="DB39" i="7"/>
  <c r="CU39" i="7"/>
  <c r="CN39" i="7"/>
  <c r="DI38" i="7"/>
  <c r="DB38" i="7"/>
  <c r="CU38" i="7"/>
  <c r="CN38" i="7"/>
  <c r="DI37" i="7"/>
  <c r="DB37" i="7"/>
  <c r="CU37" i="7"/>
  <c r="CN37" i="7"/>
  <c r="DI36" i="7"/>
  <c r="DB36" i="7"/>
  <c r="CU36" i="7"/>
  <c r="CN36" i="7"/>
  <c r="DI35" i="7"/>
  <c r="DB35" i="7"/>
  <c r="CU35" i="7"/>
  <c r="CN35" i="7"/>
  <c r="T35" i="7"/>
  <c r="K35" i="7"/>
  <c r="B35" i="7"/>
  <c r="DI34" i="7"/>
  <c r="DB34" i="7"/>
  <c r="CU34" i="7"/>
  <c r="CN34" i="7"/>
  <c r="DI33" i="7"/>
  <c r="DB33" i="7"/>
  <c r="CU33" i="7"/>
  <c r="CN33" i="7"/>
  <c r="H33" i="7"/>
  <c r="B33" i="7"/>
  <c r="DI32" i="7"/>
  <c r="DB32" i="7"/>
  <c r="CU32" i="7"/>
  <c r="CN32" i="7"/>
  <c r="Y32" i="7"/>
  <c r="A32" i="7"/>
  <c r="DI31" i="7"/>
  <c r="DB31" i="7"/>
  <c r="CU31" i="7"/>
  <c r="CN31" i="7"/>
  <c r="DI30" i="7"/>
  <c r="DB30" i="7"/>
  <c r="CU30" i="7"/>
  <c r="CN30" i="7"/>
  <c r="W30" i="7"/>
  <c r="W61" i="7" s="1"/>
  <c r="N30" i="7"/>
  <c r="N61" i="7" s="1"/>
  <c r="E30" i="7"/>
  <c r="E61" i="7" s="1"/>
  <c r="DI29" i="7"/>
  <c r="DB29" i="7"/>
  <c r="CU29" i="7"/>
  <c r="CN29" i="7"/>
  <c r="DI28" i="7"/>
  <c r="DB28" i="7"/>
  <c r="CU28" i="7"/>
  <c r="CN28" i="7"/>
  <c r="DI27" i="7"/>
  <c r="DB27" i="7"/>
  <c r="CU27" i="7"/>
  <c r="CN27" i="7"/>
  <c r="DI26" i="7"/>
  <c r="DB26" i="7"/>
  <c r="CU26" i="7"/>
  <c r="CN26" i="7"/>
  <c r="DI25" i="7"/>
  <c r="DB25" i="7"/>
  <c r="CU25" i="7"/>
  <c r="CN25" i="7"/>
  <c r="DI24" i="7"/>
  <c r="DB24" i="7"/>
  <c r="CU24" i="7"/>
  <c r="CN24" i="7"/>
  <c r="DI23" i="7"/>
  <c r="DB23" i="7"/>
  <c r="CU23" i="7"/>
  <c r="CN23" i="7"/>
  <c r="W23" i="7"/>
  <c r="W54" i="7" s="1"/>
  <c r="N23" i="7"/>
  <c r="N54" i="7" s="1"/>
  <c r="E23" i="7"/>
  <c r="E54" i="7" s="1"/>
  <c r="DI22" i="7"/>
  <c r="DB22" i="7"/>
  <c r="CU22" i="7"/>
  <c r="CN22" i="7"/>
  <c r="DI21" i="7"/>
  <c r="DB21" i="7"/>
  <c r="CU21" i="7"/>
  <c r="CN21" i="7"/>
  <c r="DI20" i="7"/>
  <c r="DB20" i="7"/>
  <c r="CU20" i="7"/>
  <c r="CN20" i="7"/>
  <c r="DI19" i="7"/>
  <c r="DB19" i="7"/>
  <c r="CU19" i="7"/>
  <c r="CN19" i="7"/>
  <c r="DI18" i="7"/>
  <c r="DB18" i="7"/>
  <c r="CU18" i="7"/>
  <c r="CN18" i="7"/>
  <c r="CG18" i="7"/>
  <c r="DI17" i="7"/>
  <c r="DB17" i="7"/>
  <c r="CU17" i="7"/>
  <c r="CN17" i="7"/>
  <c r="CG17" i="7"/>
  <c r="DI16" i="7"/>
  <c r="DB16" i="7"/>
  <c r="CU16" i="7"/>
  <c r="CN16" i="7"/>
  <c r="CG16" i="7"/>
  <c r="W16" i="7"/>
  <c r="W47" i="7" s="1"/>
  <c r="N16" i="7"/>
  <c r="N47" i="7" s="1"/>
  <c r="E16" i="7"/>
  <c r="E47" i="7" s="1"/>
  <c r="DI15" i="7"/>
  <c r="DB15" i="7"/>
  <c r="CU15" i="7"/>
  <c r="CN15" i="7"/>
  <c r="CG15" i="7"/>
  <c r="DI14" i="7"/>
  <c r="DB14" i="7"/>
  <c r="CU14" i="7"/>
  <c r="CN14" i="7"/>
  <c r="CG14" i="7"/>
  <c r="DI13" i="7"/>
  <c r="DB13" i="7"/>
  <c r="CU13" i="7"/>
  <c r="CN13" i="7"/>
  <c r="CG13" i="7"/>
  <c r="DI12" i="7"/>
  <c r="DB12" i="7"/>
  <c r="CU12" i="7"/>
  <c r="CN12" i="7"/>
  <c r="CG12" i="7"/>
  <c r="DI11" i="7"/>
  <c r="DB11" i="7"/>
  <c r="CU11" i="7"/>
  <c r="CN11" i="7"/>
  <c r="CG11" i="7"/>
  <c r="DI10" i="7"/>
  <c r="DB10" i="7"/>
  <c r="CU10" i="7"/>
  <c r="CN10" i="7"/>
  <c r="CG10" i="7"/>
  <c r="DI9" i="7"/>
  <c r="DB9" i="7"/>
  <c r="CU9" i="7"/>
  <c r="CN9" i="7"/>
  <c r="CG9" i="7"/>
  <c r="W9" i="7"/>
  <c r="W40" i="7" s="1"/>
  <c r="N9" i="7"/>
  <c r="N40" i="7" s="1"/>
  <c r="E9" i="7"/>
  <c r="E40" i="7" s="1"/>
  <c r="DI8" i="7"/>
  <c r="DB8" i="7"/>
  <c r="CU8" i="7"/>
  <c r="CN8" i="7"/>
  <c r="CG8" i="7"/>
  <c r="DI7" i="7"/>
  <c r="DB7" i="7"/>
  <c r="CU7" i="7"/>
  <c r="CN7" i="7"/>
  <c r="CG7" i="7"/>
  <c r="DI6" i="7"/>
  <c r="DB6" i="7"/>
  <c r="CU6" i="7"/>
  <c r="CN6" i="7"/>
  <c r="CG6" i="7"/>
  <c r="DI5" i="7"/>
  <c r="DB5" i="7"/>
  <c r="CU5" i="7"/>
  <c r="CN5" i="7"/>
  <c r="CG5" i="7"/>
  <c r="DI4" i="7"/>
  <c r="DB4" i="7"/>
  <c r="CU4" i="7"/>
  <c r="CN4" i="7"/>
  <c r="CG4" i="7"/>
  <c r="DI3" i="7"/>
  <c r="DB3" i="7"/>
  <c r="CU3" i="7"/>
  <c r="CN3" i="7"/>
  <c r="CG3" i="7"/>
  <c r="DI2" i="7"/>
  <c r="DB2" i="7"/>
  <c r="CU2" i="7"/>
  <c r="CN2" i="7"/>
  <c r="CG2" i="7"/>
  <c r="DI1" i="7"/>
  <c r="DB1" i="7"/>
  <c r="CU1" i="7"/>
  <c r="CN1" i="7"/>
  <c r="CG1" i="7"/>
  <c r="DH4" i="9" l="1"/>
  <c r="DO1" i="9"/>
  <c r="CI1" i="9" s="1"/>
  <c r="CO1" i="8"/>
  <c r="BO1" i="8" s="1"/>
  <c r="AT1" i="8" s="1"/>
  <c r="DA3" i="9"/>
  <c r="BY3" i="9" s="1"/>
  <c r="X8" i="9" s="1"/>
  <c r="DA25" i="9"/>
  <c r="CM1" i="9"/>
  <c r="BI1" i="9" s="1"/>
  <c r="DA2" i="9"/>
  <c r="BY2" i="9" s="1"/>
  <c r="O8" i="9" s="1"/>
  <c r="DO17" i="9"/>
  <c r="CV8" i="8"/>
  <c r="CM17" i="9"/>
  <c r="DA1" i="9"/>
  <c r="BY1" i="9" s="1"/>
  <c r="CM2" i="9"/>
  <c r="DH2" i="9"/>
  <c r="CC2" i="9" s="1"/>
  <c r="DA6" i="9"/>
  <c r="BY6" i="9" s="1"/>
  <c r="CT7" i="9"/>
  <c r="BT7" i="9" s="1"/>
  <c r="CM9" i="9"/>
  <c r="BJ9" i="9" s="1"/>
  <c r="DO9" i="9"/>
  <c r="CI9" i="9" s="1"/>
  <c r="DA11" i="9"/>
  <c r="CT12" i="9"/>
  <c r="BS12" i="9" s="1"/>
  <c r="CM13" i="9"/>
  <c r="DO13" i="9"/>
  <c r="DA10" i="9"/>
  <c r="DA14" i="9"/>
  <c r="DH20" i="9"/>
  <c r="DC3" i="8"/>
  <c r="BY3" i="8" s="1"/>
  <c r="CT2" i="9"/>
  <c r="CM3" i="9"/>
  <c r="DH3" i="9"/>
  <c r="CD3" i="9" s="1"/>
  <c r="CT4" i="9"/>
  <c r="BT4" i="9" s="1"/>
  <c r="CM5" i="9"/>
  <c r="BI5" i="9" s="1"/>
  <c r="DO5" i="9"/>
  <c r="CH5" i="9" s="1"/>
  <c r="CT8" i="9"/>
  <c r="BS8" i="9" s="1"/>
  <c r="CM10" i="9"/>
  <c r="BI10" i="9" s="1"/>
  <c r="DO10" i="9"/>
  <c r="CH10" i="9" s="1"/>
  <c r="CM14" i="9"/>
  <c r="DO14" i="9"/>
  <c r="DH15" i="9"/>
  <c r="CT19" i="9"/>
  <c r="CT20" i="9"/>
  <c r="DA5" i="9"/>
  <c r="BY5" i="9" s="1"/>
  <c r="DH8" i="9"/>
  <c r="CT15" i="9"/>
  <c r="DH19" i="9"/>
  <c r="DJ34" i="8"/>
  <c r="DO20" i="9"/>
  <c r="DO2" i="9"/>
  <c r="CI2" i="9" s="1"/>
  <c r="AX2" i="9" s="1"/>
  <c r="CT3" i="9"/>
  <c r="BT3" i="9" s="1"/>
  <c r="CM6" i="9"/>
  <c r="BJ6" i="9" s="1"/>
  <c r="DO6" i="9"/>
  <c r="CI6" i="9" s="1"/>
  <c r="DH7" i="9"/>
  <c r="CC7" i="9" s="1"/>
  <c r="DA9" i="9"/>
  <c r="BX9" i="9" s="1"/>
  <c r="CM11" i="9"/>
  <c r="BJ11" i="9" s="1"/>
  <c r="DO11" i="9"/>
  <c r="CH11" i="9" s="1"/>
  <c r="DH12" i="9"/>
  <c r="DA13" i="9"/>
  <c r="CH3" i="7"/>
  <c r="BJ3" i="7" s="1"/>
  <c r="CO2" i="8"/>
  <c r="BN2" i="8" s="1"/>
  <c r="DJ2" i="8"/>
  <c r="CD2" i="8" s="1"/>
  <c r="AX2" i="8" s="1"/>
  <c r="DJ9" i="8"/>
  <c r="CC9" i="8" s="1"/>
  <c r="DJ37" i="8"/>
  <c r="CH1" i="9"/>
  <c r="AV2" i="9"/>
  <c r="Z8" i="9"/>
  <c r="Z39" i="9" s="1"/>
  <c r="AX3" i="9"/>
  <c r="CD4" i="9"/>
  <c r="CC4" i="9"/>
  <c r="CC8" i="9"/>
  <c r="CD8" i="9"/>
  <c r="BX10" i="9"/>
  <c r="BY10" i="9"/>
  <c r="CH6" i="8"/>
  <c r="BJ6" i="8" s="1"/>
  <c r="AS6" i="8" s="1"/>
  <c r="AP2" i="9"/>
  <c r="P7" i="9"/>
  <c r="P38" i="9" s="1"/>
  <c r="BX6" i="9"/>
  <c r="BS7" i="9"/>
  <c r="CH9" i="9"/>
  <c r="BX11" i="9"/>
  <c r="BY11" i="9"/>
  <c r="CO3" i="8"/>
  <c r="DJ14" i="8"/>
  <c r="CV9" i="8"/>
  <c r="BT9" i="8" s="1"/>
  <c r="DJ10" i="8"/>
  <c r="CD10" i="8" s="1"/>
  <c r="AX10" i="8" s="1"/>
  <c r="DC18" i="8"/>
  <c r="BS4" i="9"/>
  <c r="BJ5" i="9"/>
  <c r="BJ10" i="9"/>
  <c r="CI10" i="9"/>
  <c r="CO46" i="7"/>
  <c r="DJ3" i="7"/>
  <c r="CD3" i="7" s="1"/>
  <c r="DC4" i="7"/>
  <c r="BX4" i="7" s="1"/>
  <c r="CO7" i="8"/>
  <c r="BO7" i="8" s="1"/>
  <c r="CD2" i="9"/>
  <c r="Q8" i="9"/>
  <c r="Q39" i="9" s="1"/>
  <c r="CD7" i="9"/>
  <c r="CI11" i="9"/>
  <c r="CC12" i="9"/>
  <c r="CD12" i="9"/>
  <c r="CT98" i="9"/>
  <c r="CT97" i="9"/>
  <c r="CT96" i="9"/>
  <c r="CT95" i="9"/>
  <c r="CT94" i="9"/>
  <c r="CT93" i="9"/>
  <c r="CT92" i="9"/>
  <c r="CT91" i="9"/>
  <c r="CT90" i="9"/>
  <c r="CT89" i="9"/>
  <c r="CT88" i="9"/>
  <c r="CT87" i="9"/>
  <c r="CT86" i="9"/>
  <c r="CT85" i="9"/>
  <c r="CT84" i="9"/>
  <c r="CT83" i="9"/>
  <c r="CT82" i="9"/>
  <c r="CT81" i="9"/>
  <c r="CT80" i="9"/>
  <c r="CT79" i="9"/>
  <c r="CT78" i="9"/>
  <c r="CT53" i="9"/>
  <c r="CT77" i="9"/>
  <c r="CT76" i="9"/>
  <c r="CT75" i="9"/>
  <c r="CT74" i="9"/>
  <c r="CT73" i="9"/>
  <c r="CT72" i="9"/>
  <c r="CT71" i="9"/>
  <c r="CT70" i="9"/>
  <c r="CT69" i="9"/>
  <c r="CT68" i="9"/>
  <c r="CT67" i="9"/>
  <c r="CT66" i="9"/>
  <c r="CT65" i="9"/>
  <c r="CT64" i="9"/>
  <c r="CT63" i="9"/>
  <c r="CT62" i="9"/>
  <c r="CT61" i="9"/>
  <c r="CT60" i="9"/>
  <c r="CT55" i="9"/>
  <c r="CT54" i="9"/>
  <c r="CT38" i="9"/>
  <c r="CT35" i="9"/>
  <c r="CT27" i="9"/>
  <c r="CT26" i="9"/>
  <c r="CT46" i="9"/>
  <c r="CT41" i="9"/>
  <c r="CT32" i="9"/>
  <c r="CT29" i="9"/>
  <c r="CT21" i="9"/>
  <c r="CT48" i="9"/>
  <c r="CT47" i="9"/>
  <c r="CT39" i="9"/>
  <c r="CT40" i="9"/>
  <c r="DH104" i="9"/>
  <c r="DH102" i="9"/>
  <c r="DH100" i="9"/>
  <c r="DH98" i="9"/>
  <c r="DH97" i="9"/>
  <c r="DH96" i="9"/>
  <c r="DH95" i="9"/>
  <c r="DH94" i="9"/>
  <c r="DH93" i="9"/>
  <c r="DH92" i="9"/>
  <c r="DH91" i="9"/>
  <c r="DH90" i="9"/>
  <c r="DH89" i="9"/>
  <c r="DH88" i="9"/>
  <c r="DH87" i="9"/>
  <c r="DH86" i="9"/>
  <c r="DH85" i="9"/>
  <c r="DH84" i="9"/>
  <c r="DH83" i="9"/>
  <c r="DH82" i="9"/>
  <c r="DH81" i="9"/>
  <c r="DH80" i="9"/>
  <c r="DH79" i="9"/>
  <c r="DH78" i="9"/>
  <c r="DH77" i="9"/>
  <c r="DH103" i="9"/>
  <c r="DH101" i="9"/>
  <c r="DH99" i="9"/>
  <c r="DH53" i="9"/>
  <c r="DH76" i="9"/>
  <c r="DH75" i="9"/>
  <c r="DH74" i="9"/>
  <c r="DH73" i="9"/>
  <c r="DH72" i="9"/>
  <c r="DH71" i="9"/>
  <c r="DH70" i="9"/>
  <c r="DH69" i="9"/>
  <c r="DH68" i="9"/>
  <c r="DH67" i="9"/>
  <c r="DH66" i="9"/>
  <c r="DH65" i="9"/>
  <c r="DH64" i="9"/>
  <c r="DH63" i="9"/>
  <c r="DH62" i="9"/>
  <c r="DH61" i="9"/>
  <c r="DH60" i="9"/>
  <c r="DH55" i="9"/>
  <c r="DH54" i="9"/>
  <c r="DH38" i="9"/>
  <c r="DH35" i="9"/>
  <c r="DH27" i="9"/>
  <c r="DH26" i="9"/>
  <c r="DH46" i="9"/>
  <c r="DH41" i="9"/>
  <c r="DH32" i="9"/>
  <c r="DH29" i="9"/>
  <c r="DH21" i="9"/>
  <c r="DH47" i="9"/>
  <c r="DH39" i="9"/>
  <c r="DH48" i="9"/>
  <c r="DH40" i="9"/>
  <c r="CH2" i="9"/>
  <c r="CH3" i="9"/>
  <c r="CM8" i="9"/>
  <c r="DA8" i="9"/>
  <c r="DO8" i="9"/>
  <c r="CT9" i="9"/>
  <c r="DH9" i="9"/>
  <c r="CT10" i="9"/>
  <c r="DH10" i="9"/>
  <c r="CT11" i="9"/>
  <c r="DH11" i="9"/>
  <c r="CM12" i="9"/>
  <c r="DA12" i="9"/>
  <c r="DO12" i="9"/>
  <c r="CT13" i="9"/>
  <c r="DH13" i="9"/>
  <c r="CT14" i="9"/>
  <c r="DH14" i="9"/>
  <c r="DO23" i="9"/>
  <c r="DH24" i="9"/>
  <c r="DO25" i="9"/>
  <c r="DO26" i="9"/>
  <c r="DO27" i="9"/>
  <c r="DO29" i="9"/>
  <c r="CT30" i="9"/>
  <c r="CT31" i="9"/>
  <c r="CT33" i="9"/>
  <c r="CT34" i="9"/>
  <c r="DA35" i="9"/>
  <c r="DA38" i="9"/>
  <c r="CO17" i="8"/>
  <c r="DC48" i="8"/>
  <c r="DJ51" i="8"/>
  <c r="DJ52" i="8"/>
  <c r="DJ54" i="8"/>
  <c r="CT1" i="9"/>
  <c r="DH1" i="9"/>
  <c r="CM15" i="9"/>
  <c r="DA15" i="9"/>
  <c r="DO15" i="9"/>
  <c r="CM16" i="9"/>
  <c r="DA16" i="9"/>
  <c r="DO16" i="9"/>
  <c r="CT17" i="9"/>
  <c r="DH17" i="9"/>
  <c r="CM18" i="9"/>
  <c r="DA18" i="9"/>
  <c r="DO18" i="9"/>
  <c r="DA19" i="9"/>
  <c r="DO19" i="9"/>
  <c r="DA20" i="9"/>
  <c r="DA21" i="9"/>
  <c r="DH22" i="9"/>
  <c r="DA23" i="9"/>
  <c r="CT24" i="9"/>
  <c r="CT28" i="9"/>
  <c r="DO32" i="9"/>
  <c r="DH36" i="9"/>
  <c r="DH37" i="9"/>
  <c r="CV19" i="8"/>
  <c r="CV20" i="8"/>
  <c r="CO61" i="8"/>
  <c r="DA98" i="9"/>
  <c r="DA97" i="9"/>
  <c r="DA96" i="9"/>
  <c r="DA95" i="9"/>
  <c r="DA94" i="9"/>
  <c r="DA93" i="9"/>
  <c r="DA92" i="9"/>
  <c r="DA91" i="9"/>
  <c r="DA90" i="9"/>
  <c r="DA89" i="9"/>
  <c r="DA88" i="9"/>
  <c r="DA87" i="9"/>
  <c r="DA86" i="9"/>
  <c r="DA85" i="9"/>
  <c r="DA84" i="9"/>
  <c r="DA83" i="9"/>
  <c r="DA82" i="9"/>
  <c r="DA81" i="9"/>
  <c r="DA80" i="9"/>
  <c r="DA79" i="9"/>
  <c r="DA78" i="9"/>
  <c r="DA77" i="9"/>
  <c r="DA76" i="9"/>
  <c r="DA75" i="9"/>
  <c r="DA74" i="9"/>
  <c r="DA73" i="9"/>
  <c r="DA72" i="9"/>
  <c r="DA71" i="9"/>
  <c r="DA70" i="9"/>
  <c r="DA69" i="9"/>
  <c r="DA68" i="9"/>
  <c r="DA67" i="9"/>
  <c r="DA66" i="9"/>
  <c r="DA65" i="9"/>
  <c r="DA64" i="9"/>
  <c r="DA63" i="9"/>
  <c r="DA62" i="9"/>
  <c r="DA61" i="9"/>
  <c r="DA60" i="9"/>
  <c r="DA55" i="9"/>
  <c r="DA54" i="9"/>
  <c r="DA53" i="9"/>
  <c r="DA48" i="9"/>
  <c r="DA47" i="9"/>
  <c r="DA39" i="9"/>
  <c r="DA37" i="9"/>
  <c r="DA36" i="9"/>
  <c r="DA28" i="9"/>
  <c r="DA40" i="9"/>
  <c r="DA34" i="9"/>
  <c r="DA33" i="9"/>
  <c r="DA31" i="9"/>
  <c r="DA30" i="9"/>
  <c r="DA46" i="9"/>
  <c r="DA41" i="9"/>
  <c r="DO97" i="9"/>
  <c r="DO96" i="9"/>
  <c r="DO95" i="9"/>
  <c r="DO94" i="9"/>
  <c r="DO93" i="9"/>
  <c r="DO92" i="9"/>
  <c r="DO91" i="9"/>
  <c r="DO90" i="9"/>
  <c r="DO89" i="9"/>
  <c r="DO88" i="9"/>
  <c r="DO87" i="9"/>
  <c r="DO86" i="9"/>
  <c r="DO85" i="9"/>
  <c r="DO84" i="9"/>
  <c r="DO83" i="9"/>
  <c r="DO82" i="9"/>
  <c r="DO81" i="9"/>
  <c r="DO80" i="9"/>
  <c r="DO79" i="9"/>
  <c r="DO78" i="9"/>
  <c r="DO77" i="9"/>
  <c r="DO76" i="9"/>
  <c r="DO75" i="9"/>
  <c r="DO74" i="9"/>
  <c r="DO73" i="9"/>
  <c r="DO72" i="9"/>
  <c r="DO71" i="9"/>
  <c r="DO70" i="9"/>
  <c r="DO69" i="9"/>
  <c r="DO68" i="9"/>
  <c r="DO67" i="9"/>
  <c r="DO66" i="9"/>
  <c r="DO65" i="9"/>
  <c r="DO64" i="9"/>
  <c r="DO63" i="9"/>
  <c r="DO62" i="9"/>
  <c r="DO61" i="9"/>
  <c r="DO60" i="9"/>
  <c r="DO55" i="9"/>
  <c r="DO54" i="9"/>
  <c r="DO53" i="9"/>
  <c r="DO48" i="9"/>
  <c r="DO47" i="9"/>
  <c r="DO39" i="9"/>
  <c r="DO37" i="9"/>
  <c r="DO36" i="9"/>
  <c r="DO28" i="9"/>
  <c r="DO40" i="9"/>
  <c r="DO34" i="9"/>
  <c r="DO33" i="9"/>
  <c r="DO31" i="9"/>
  <c r="DO30" i="9"/>
  <c r="DO46" i="9"/>
  <c r="DO41" i="9"/>
  <c r="CT22" i="9"/>
  <c r="DO22" i="9"/>
  <c r="DH23" i="9"/>
  <c r="DO24" i="9"/>
  <c r="DH25" i="9"/>
  <c r="DA26" i="9"/>
  <c r="DA27" i="9"/>
  <c r="DA29" i="9"/>
  <c r="DH30" i="9"/>
  <c r="DH31" i="9"/>
  <c r="DH33" i="9"/>
  <c r="DH34" i="9"/>
  <c r="DO35" i="9"/>
  <c r="DO38" i="9"/>
  <c r="CM4" i="9"/>
  <c r="DA4" i="9"/>
  <c r="DO4" i="9"/>
  <c r="CT5" i="9"/>
  <c r="DH5" i="9"/>
  <c r="CT6" i="9"/>
  <c r="DH6" i="9"/>
  <c r="CM7" i="9"/>
  <c r="DA7" i="9"/>
  <c r="DO7" i="9"/>
  <c r="CT16" i="9"/>
  <c r="DH16" i="9"/>
  <c r="DA17" i="9"/>
  <c r="CT18" i="9"/>
  <c r="DH18" i="9"/>
  <c r="DO21" i="9"/>
  <c r="DA22" i="9"/>
  <c r="CT23" i="9"/>
  <c r="DA24" i="9"/>
  <c r="CT25" i="9"/>
  <c r="DH28" i="9"/>
  <c r="DA32" i="9"/>
  <c r="CT36" i="9"/>
  <c r="CT37" i="9"/>
  <c r="DH42" i="9"/>
  <c r="DA43" i="9"/>
  <c r="DO44" i="9"/>
  <c r="CT45" i="9"/>
  <c r="DO49" i="9"/>
  <c r="DO50" i="9"/>
  <c r="DO51" i="9"/>
  <c r="DO52" i="9"/>
  <c r="CT56" i="9"/>
  <c r="CT57" i="9"/>
  <c r="CT58" i="9"/>
  <c r="CT59" i="9"/>
  <c r="DO42" i="9"/>
  <c r="DH43" i="9"/>
  <c r="CT44" i="9"/>
  <c r="DA45" i="9"/>
  <c r="CT49" i="9"/>
  <c r="CT50" i="9"/>
  <c r="CT51" i="9"/>
  <c r="CT52" i="9"/>
  <c r="DA56" i="9"/>
  <c r="DA57" i="9"/>
  <c r="DA58" i="9"/>
  <c r="DA59" i="9"/>
  <c r="CT42" i="9"/>
  <c r="DO43" i="9"/>
  <c r="DA44" i="9"/>
  <c r="DH45" i="9"/>
  <c r="DA49" i="9"/>
  <c r="DA50" i="9"/>
  <c r="DA51" i="9"/>
  <c r="DA52" i="9"/>
  <c r="DH56" i="9"/>
  <c r="DH57" i="9"/>
  <c r="DH58" i="9"/>
  <c r="DH59" i="9"/>
  <c r="DA42" i="9"/>
  <c r="CT43" i="9"/>
  <c r="DH44" i="9"/>
  <c r="DO45" i="9"/>
  <c r="DH49" i="9"/>
  <c r="DH50" i="9"/>
  <c r="DH51" i="9"/>
  <c r="DH52" i="9"/>
  <c r="DO56" i="9"/>
  <c r="DO57" i="9"/>
  <c r="DO58" i="9"/>
  <c r="DO59" i="9"/>
  <c r="CT99" i="9"/>
  <c r="CT100" i="9"/>
  <c r="CT101" i="9"/>
  <c r="CT102" i="9"/>
  <c r="CT103" i="9"/>
  <c r="CT104" i="9"/>
  <c r="DA100" i="9"/>
  <c r="DA102" i="9"/>
  <c r="DA104" i="9"/>
  <c r="CT105" i="9"/>
  <c r="CT106" i="9"/>
  <c r="CT107" i="9"/>
  <c r="CT108" i="9"/>
  <c r="CT109" i="9"/>
  <c r="CT110" i="9"/>
  <c r="CT111" i="9"/>
  <c r="CT112" i="9"/>
  <c r="CT113" i="9"/>
  <c r="CT114" i="9"/>
  <c r="CT115" i="9"/>
  <c r="CT116" i="9"/>
  <c r="CT117" i="9"/>
  <c r="CT118" i="9"/>
  <c r="CT119" i="9"/>
  <c r="CT120" i="9"/>
  <c r="CT121" i="9"/>
  <c r="CT122" i="9"/>
  <c r="CT123" i="9"/>
  <c r="CT124" i="9"/>
  <c r="CT125" i="9"/>
  <c r="CT126" i="9"/>
  <c r="CT127" i="9"/>
  <c r="CT128" i="9"/>
  <c r="CT129" i="9"/>
  <c r="CT130" i="9"/>
  <c r="CT131" i="9"/>
  <c r="CT132" i="9"/>
  <c r="CT133" i="9"/>
  <c r="CT134" i="9"/>
  <c r="CT135" i="9"/>
  <c r="CT136" i="9"/>
  <c r="CT137" i="9"/>
  <c r="CT138" i="9"/>
  <c r="CT139" i="9"/>
  <c r="CT140" i="9"/>
  <c r="DO99" i="9"/>
  <c r="DO101" i="9"/>
  <c r="DO103" i="9"/>
  <c r="DA105" i="9"/>
  <c r="DA106" i="9"/>
  <c r="DA107" i="9"/>
  <c r="DA108" i="9"/>
  <c r="DA109" i="9"/>
  <c r="DA110" i="9"/>
  <c r="DA111" i="9"/>
  <c r="DA112" i="9"/>
  <c r="DA113" i="9"/>
  <c r="DA114" i="9"/>
  <c r="DA115" i="9"/>
  <c r="DA116" i="9"/>
  <c r="DA117" i="9"/>
  <c r="DA118" i="9"/>
  <c r="DA119" i="9"/>
  <c r="DA120" i="9"/>
  <c r="DA121" i="9"/>
  <c r="DA122" i="9"/>
  <c r="DA123" i="9"/>
  <c r="DA124" i="9"/>
  <c r="DA125" i="9"/>
  <c r="DA126" i="9"/>
  <c r="DA127" i="9"/>
  <c r="DA128" i="9"/>
  <c r="DA129" i="9"/>
  <c r="DA130" i="9"/>
  <c r="DA131" i="9"/>
  <c r="DA132" i="9"/>
  <c r="DA133" i="9"/>
  <c r="DA134" i="9"/>
  <c r="DA135" i="9"/>
  <c r="DA136" i="9"/>
  <c r="DA137" i="9"/>
  <c r="DA138" i="9"/>
  <c r="DA139" i="9"/>
  <c r="DA140" i="9"/>
  <c r="DA99" i="9"/>
  <c r="DA101" i="9"/>
  <c r="DA103" i="9"/>
  <c r="DH105" i="9"/>
  <c r="DH106" i="9"/>
  <c r="DH107" i="9"/>
  <c r="DH108" i="9"/>
  <c r="DH109" i="9"/>
  <c r="DH110" i="9"/>
  <c r="DH111" i="9"/>
  <c r="DH112" i="9"/>
  <c r="DH113" i="9"/>
  <c r="DH114" i="9"/>
  <c r="DH115" i="9"/>
  <c r="DH116" i="9"/>
  <c r="DH117" i="9"/>
  <c r="DH118" i="9"/>
  <c r="DH119" i="9"/>
  <c r="DH120" i="9"/>
  <c r="DH121" i="9"/>
  <c r="DH122" i="9"/>
  <c r="DH123" i="9"/>
  <c r="DH124" i="9"/>
  <c r="DH125" i="9"/>
  <c r="DH126" i="9"/>
  <c r="DH127" i="9"/>
  <c r="DH128" i="9"/>
  <c r="DH129" i="9"/>
  <c r="DH130" i="9"/>
  <c r="DH131" i="9"/>
  <c r="DH132" i="9"/>
  <c r="DH133" i="9"/>
  <c r="DH134" i="9"/>
  <c r="DH135" i="9"/>
  <c r="DH136" i="9"/>
  <c r="DH137" i="9"/>
  <c r="DH138" i="9"/>
  <c r="DH139" i="9"/>
  <c r="DH140" i="9"/>
  <c r="DO98" i="9"/>
  <c r="DO100" i="9"/>
  <c r="DO102" i="9"/>
  <c r="DO104" i="9"/>
  <c r="DO105" i="9"/>
  <c r="DO106" i="9"/>
  <c r="DO107" i="9"/>
  <c r="DO108" i="9"/>
  <c r="DO109" i="9"/>
  <c r="DO110" i="9"/>
  <c r="DO111" i="9"/>
  <c r="DO112" i="9"/>
  <c r="DO113" i="9"/>
  <c r="DO114" i="9"/>
  <c r="DO115" i="9"/>
  <c r="DO116" i="9"/>
  <c r="DO117" i="9"/>
  <c r="DO118" i="9"/>
  <c r="DO119" i="9"/>
  <c r="DO120" i="9"/>
  <c r="DO121" i="9"/>
  <c r="DO122" i="9"/>
  <c r="DO123" i="9"/>
  <c r="DO124" i="9"/>
  <c r="DO125" i="9"/>
  <c r="DO126" i="9"/>
  <c r="DO127" i="9"/>
  <c r="DO128" i="9"/>
  <c r="DO129" i="9"/>
  <c r="DO130" i="9"/>
  <c r="DO131" i="9"/>
  <c r="DO132" i="9"/>
  <c r="DO133" i="9"/>
  <c r="DO134" i="9"/>
  <c r="DO135" i="9"/>
  <c r="DO136" i="9"/>
  <c r="DO137" i="9"/>
  <c r="DO138" i="9"/>
  <c r="DO139" i="9"/>
  <c r="DO140" i="9"/>
  <c r="BN7" i="8"/>
  <c r="CD9" i="8"/>
  <c r="M7" i="8"/>
  <c r="M38" i="8" s="1"/>
  <c r="AM2" i="8"/>
  <c r="BO3" i="8"/>
  <c r="BN3" i="8"/>
  <c r="Y8" i="8"/>
  <c r="Y39" i="8" s="1"/>
  <c r="AW3" i="8"/>
  <c r="DC4" i="8"/>
  <c r="DC1" i="8"/>
  <c r="CH13" i="8"/>
  <c r="CO14" i="8"/>
  <c r="DC16" i="8"/>
  <c r="CO21" i="8"/>
  <c r="CV45" i="8"/>
  <c r="DC22" i="7"/>
  <c r="CV56" i="8"/>
  <c r="CV90" i="8"/>
  <c r="CV60" i="8"/>
  <c r="CV48" i="8"/>
  <c r="CV47" i="8"/>
  <c r="CV39" i="8"/>
  <c r="CV1" i="8"/>
  <c r="CV94" i="8"/>
  <c r="CV32" i="8"/>
  <c r="CV98" i="8"/>
  <c r="CV89" i="8"/>
  <c r="CV86" i="8"/>
  <c r="CV58" i="8"/>
  <c r="CV42" i="8"/>
  <c r="CV40" i="8"/>
  <c r="CV59" i="8"/>
  <c r="CV57" i="8"/>
  <c r="CV53" i="8"/>
  <c r="CV29" i="8"/>
  <c r="CV11" i="8"/>
  <c r="CV4" i="8"/>
  <c r="CV92" i="8"/>
  <c r="CV50" i="8"/>
  <c r="CV34" i="8"/>
  <c r="CV30" i="8"/>
  <c r="CV23" i="8"/>
  <c r="CV2" i="8"/>
  <c r="BX3" i="8"/>
  <c r="CH4" i="8"/>
  <c r="DJ7" i="8"/>
  <c r="DC12" i="8"/>
  <c r="DC15" i="8"/>
  <c r="DC19" i="8"/>
  <c r="CO26" i="8"/>
  <c r="DC45" i="8"/>
  <c r="DC47" i="8"/>
  <c r="DC49" i="8"/>
  <c r="DC53" i="8"/>
  <c r="CV70" i="8"/>
  <c r="CO71" i="8"/>
  <c r="CO73" i="8"/>
  <c r="CO77" i="8"/>
  <c r="DC93" i="8"/>
  <c r="DC95" i="8"/>
  <c r="CV2" i="7"/>
  <c r="BT2" i="7" s="1"/>
  <c r="CO3" i="7"/>
  <c r="BN3" i="7" s="1"/>
  <c r="DC5" i="7"/>
  <c r="BY5" i="7" s="1"/>
  <c r="CV6" i="7"/>
  <c r="BT6" i="7" s="1"/>
  <c r="DC14" i="7"/>
  <c r="CC2" i="8"/>
  <c r="CO4" i="8"/>
  <c r="CH2" i="8"/>
  <c r="CV5" i="8"/>
  <c r="CV6" i="8"/>
  <c r="D8" i="8"/>
  <c r="D39" i="8" s="1"/>
  <c r="Q8" i="8"/>
  <c r="Q39" i="8" s="1"/>
  <c r="CH10" i="8"/>
  <c r="DC10" i="8"/>
  <c r="CO11" i="8"/>
  <c r="CO12" i="8"/>
  <c r="DJ12" i="8"/>
  <c r="DJ13" i="8"/>
  <c r="CV14" i="8"/>
  <c r="CH15" i="8"/>
  <c r="DC17" i="8"/>
  <c r="CV22" i="8"/>
  <c r="DC25" i="8"/>
  <c r="CV31" i="8"/>
  <c r="CO35" i="8"/>
  <c r="DC46" i="8"/>
  <c r="DC61" i="8"/>
  <c r="DC62" i="8"/>
  <c r="DC63" i="8"/>
  <c r="DC64" i="8"/>
  <c r="DC65" i="8"/>
  <c r="DC67" i="8"/>
  <c r="CV82" i="8"/>
  <c r="CV84" i="8"/>
  <c r="CV88" i="8"/>
  <c r="BO2" i="8"/>
  <c r="DC7" i="8"/>
  <c r="BS8" i="8"/>
  <c r="BT8" i="8"/>
  <c r="CH9" i="8"/>
  <c r="CH12" i="8"/>
  <c r="DC13" i="8"/>
  <c r="DC26" i="8"/>
  <c r="CV36" i="8"/>
  <c r="CO37" i="8"/>
  <c r="CV44" i="8"/>
  <c r="DJ7" i="7"/>
  <c r="CD7" i="7" s="1"/>
  <c r="DJ3" i="8"/>
  <c r="DJ4" i="8"/>
  <c r="CH8" i="8"/>
  <c r="CV10" i="8"/>
  <c r="DC11" i="8"/>
  <c r="CO13" i="8"/>
  <c r="CV21" i="8"/>
  <c r="DC35" i="8"/>
  <c r="CO40" i="8"/>
  <c r="DC41" i="8"/>
  <c r="DJ42" i="8"/>
  <c r="CH12" i="7"/>
  <c r="BI12" i="7" s="1"/>
  <c r="DJ53" i="7"/>
  <c r="DC29" i="7"/>
  <c r="CV3" i="7"/>
  <c r="BT3" i="7" s="1"/>
  <c r="CO4" i="7"/>
  <c r="BN4" i="7" s="1"/>
  <c r="CV7" i="7"/>
  <c r="CV23" i="7"/>
  <c r="CV25" i="7"/>
  <c r="DC67" i="7"/>
  <c r="DC75" i="7"/>
  <c r="CV85" i="7"/>
  <c r="CO76" i="8"/>
  <c r="DJ56" i="8"/>
  <c r="DJ55" i="8"/>
  <c r="DJ48" i="8"/>
  <c r="DJ47" i="8"/>
  <c r="DJ39" i="8"/>
  <c r="DJ1" i="8"/>
  <c r="DJ57" i="8"/>
  <c r="DJ53" i="8"/>
  <c r="DJ32" i="8"/>
  <c r="DJ23" i="8"/>
  <c r="DJ45" i="8"/>
  <c r="DJ40" i="8"/>
  <c r="DJ33" i="8"/>
  <c r="DJ31" i="8"/>
  <c r="DJ19" i="8"/>
  <c r="DJ11" i="8"/>
  <c r="DJ5" i="8"/>
  <c r="DJ59" i="8"/>
  <c r="DJ58" i="8"/>
  <c r="DJ29" i="8"/>
  <c r="DJ28" i="8"/>
  <c r="DJ25" i="8"/>
  <c r="CH5" i="8"/>
  <c r="DC5" i="8"/>
  <c r="DC6" i="8"/>
  <c r="DJ8" i="8"/>
  <c r="CO10" i="8"/>
  <c r="CV12" i="8"/>
  <c r="CV13" i="8"/>
  <c r="CH14" i="8"/>
  <c r="DC14" i="8"/>
  <c r="CV16" i="8"/>
  <c r="DJ17" i="8"/>
  <c r="DJ20" i="8"/>
  <c r="CO24" i="8"/>
  <c r="DJ24" i="8"/>
  <c r="CV27" i="8"/>
  <c r="DJ30" i="8"/>
  <c r="CV33" i="8"/>
  <c r="CO36" i="8"/>
  <c r="DJ36" i="8"/>
  <c r="CO44" i="8"/>
  <c r="CO51" i="8"/>
  <c r="CV55" i="8"/>
  <c r="DC60" i="8"/>
  <c r="DJ61" i="8"/>
  <c r="DC75" i="8"/>
  <c r="DC99" i="8"/>
  <c r="CH1" i="8"/>
  <c r="DC58" i="8"/>
  <c r="DC57" i="8"/>
  <c r="DC34" i="8"/>
  <c r="DC33" i="8"/>
  <c r="DC31" i="8"/>
  <c r="DC30" i="8"/>
  <c r="DC29" i="8"/>
  <c r="DC69" i="8"/>
  <c r="DC44" i="8"/>
  <c r="CV3" i="8"/>
  <c r="CO5" i="8"/>
  <c r="CV7" i="8"/>
  <c r="CO8" i="8"/>
  <c r="DC8" i="8"/>
  <c r="CH16" i="8"/>
  <c r="CV17" i="8"/>
  <c r="CO18" i="8"/>
  <c r="DJ22" i="8"/>
  <c r="CV24" i="8"/>
  <c r="DJ27" i="8"/>
  <c r="DC32" i="8"/>
  <c r="CV37" i="8"/>
  <c r="DC38" i="8"/>
  <c r="DC39" i="8"/>
  <c r="CO42" i="8"/>
  <c r="CO43" i="8"/>
  <c r="CO47" i="8"/>
  <c r="CO48" i="8"/>
  <c r="CV51" i="8"/>
  <c r="DC77" i="8"/>
  <c r="DC78" i="8"/>
  <c r="DC79" i="8"/>
  <c r="DC80" i="8"/>
  <c r="DC81" i="8"/>
  <c r="DC90" i="8"/>
  <c r="CV96" i="8"/>
  <c r="CO78" i="8"/>
  <c r="CO70" i="8"/>
  <c r="CO62" i="8"/>
  <c r="CO80" i="8"/>
  <c r="CO72" i="8"/>
  <c r="CO64" i="8"/>
  <c r="CO58" i="8"/>
  <c r="CO57" i="8"/>
  <c r="CO79" i="8"/>
  <c r="CO63" i="8"/>
  <c r="CO49" i="8"/>
  <c r="CO34" i="8"/>
  <c r="CO33" i="8"/>
  <c r="CO31" i="8"/>
  <c r="CO30" i="8"/>
  <c r="CO29" i="8"/>
  <c r="CO74" i="8"/>
  <c r="CO68" i="8"/>
  <c r="CO52" i="8"/>
  <c r="CO46" i="8"/>
  <c r="CO41" i="8"/>
  <c r="CO38" i="8"/>
  <c r="DC2" i="8"/>
  <c r="CH3" i="8"/>
  <c r="CO6" i="8"/>
  <c r="DJ6" i="8"/>
  <c r="CH7" i="8"/>
  <c r="CO9" i="8"/>
  <c r="DC9" i="8"/>
  <c r="CH11" i="8"/>
  <c r="CO15" i="8"/>
  <c r="DJ15" i="8"/>
  <c r="CO16" i="8"/>
  <c r="CV18" i="8"/>
  <c r="CO19" i="8"/>
  <c r="DC20" i="8"/>
  <c r="DC21" i="8"/>
  <c r="CO22" i="8"/>
  <c r="DC23" i="8"/>
  <c r="DC24" i="8"/>
  <c r="CV25" i="8"/>
  <c r="CO27" i="8"/>
  <c r="CV28" i="8"/>
  <c r="CO32" i="8"/>
  <c r="DJ38" i="8"/>
  <c r="CO39" i="8"/>
  <c r="DC40" i="8"/>
  <c r="CV43" i="8"/>
  <c r="CV49" i="8"/>
  <c r="DC52" i="8"/>
  <c r="CO56" i="8"/>
  <c r="CO66" i="8"/>
  <c r="CO67" i="8"/>
  <c r="CO69" i="8"/>
  <c r="DJ71" i="8"/>
  <c r="DJ72" i="8"/>
  <c r="DJ74" i="8"/>
  <c r="CV76" i="8"/>
  <c r="DJ77" i="8"/>
  <c r="CV85" i="8"/>
  <c r="CV35" i="8"/>
  <c r="DC37" i="8"/>
  <c r="DJ41" i="8"/>
  <c r="DC43" i="8"/>
  <c r="DJ46" i="8"/>
  <c r="DJ49" i="8"/>
  <c r="DC50" i="8"/>
  <c r="CO53" i="8"/>
  <c r="CO54" i="8"/>
  <c r="DC55" i="8"/>
  <c r="DC56" i="8"/>
  <c r="DJ60" i="8"/>
  <c r="DJ63" i="8"/>
  <c r="DJ64" i="8"/>
  <c r="DC70" i="8"/>
  <c r="CO75" i="8"/>
  <c r="DJ79" i="8"/>
  <c r="DJ80" i="8"/>
  <c r="CV91" i="8"/>
  <c r="CV100" i="8"/>
  <c r="CV15" i="8"/>
  <c r="DJ16" i="8"/>
  <c r="DJ18" i="8"/>
  <c r="CO20" i="8"/>
  <c r="DJ21" i="8"/>
  <c r="DC22" i="8"/>
  <c r="DJ26" i="8"/>
  <c r="DC27" i="8"/>
  <c r="DC28" i="8"/>
  <c r="CV38" i="8"/>
  <c r="CV41" i="8"/>
  <c r="DC42" i="8"/>
  <c r="DJ43" i="8"/>
  <c r="DJ44" i="8"/>
  <c r="CV46" i="8"/>
  <c r="CO50" i="8"/>
  <c r="DJ50" i="8"/>
  <c r="CV52" i="8"/>
  <c r="CO60" i="8"/>
  <c r="CV62" i="8"/>
  <c r="CO65" i="8"/>
  <c r="DJ66" i="8"/>
  <c r="CV68" i="8"/>
  <c r="DJ69" i="8"/>
  <c r="DC71" i="8"/>
  <c r="DC72" i="8"/>
  <c r="DC73" i="8"/>
  <c r="CV78" i="8"/>
  <c r="CO81" i="8"/>
  <c r="DC83" i="8"/>
  <c r="DC86" i="8"/>
  <c r="DC89" i="8"/>
  <c r="CV93" i="8"/>
  <c r="CV95" i="8"/>
  <c r="CV97" i="8"/>
  <c r="CV54" i="8"/>
  <c r="DC59" i="8"/>
  <c r="DJ62" i="8"/>
  <c r="CV66" i="8"/>
  <c r="DJ67" i="8"/>
  <c r="DC68" i="8"/>
  <c r="DJ70" i="8"/>
  <c r="CV74" i="8"/>
  <c r="DJ75" i="8"/>
  <c r="DC76" i="8"/>
  <c r="DJ78" i="8"/>
  <c r="DC82" i="8"/>
  <c r="DC85" i="8"/>
  <c r="CV87" i="8"/>
  <c r="DC91" i="8"/>
  <c r="DC98" i="8"/>
  <c r="CH2" i="7"/>
  <c r="BJ2" i="7" s="1"/>
  <c r="DJ2" i="7"/>
  <c r="CD2" i="7" s="1"/>
  <c r="DC3" i="7"/>
  <c r="BY3" i="7" s="1"/>
  <c r="CO5" i="7"/>
  <c r="BO5" i="7" s="1"/>
  <c r="CH6" i="7"/>
  <c r="BJ6" i="7" s="1"/>
  <c r="DC27" i="7"/>
  <c r="CO23" i="8"/>
  <c r="CO25" i="8"/>
  <c r="CV26" i="8"/>
  <c r="CO28" i="8"/>
  <c r="DJ35" i="8"/>
  <c r="DC36" i="8"/>
  <c r="CO45" i="8"/>
  <c r="DC51" i="8"/>
  <c r="DC54" i="8"/>
  <c r="CO59" i="8"/>
  <c r="CV64" i="8"/>
  <c r="DJ65" i="8"/>
  <c r="DC66" i="8"/>
  <c r="DJ68" i="8"/>
  <c r="CV72" i="8"/>
  <c r="DJ73" i="8"/>
  <c r="DC74" i="8"/>
  <c r="DJ76" i="8"/>
  <c r="CV80" i="8"/>
  <c r="DJ81" i="8"/>
  <c r="CV83" i="8"/>
  <c r="DC87" i="8"/>
  <c r="DC94" i="8"/>
  <c r="DC97" i="8"/>
  <c r="CV99" i="8"/>
  <c r="CO55" i="8"/>
  <c r="CV61" i="8"/>
  <c r="CV63" i="8"/>
  <c r="CV65" i="8"/>
  <c r="CV67" i="8"/>
  <c r="CV69" i="8"/>
  <c r="CV71" i="8"/>
  <c r="CV73" i="8"/>
  <c r="CV75" i="8"/>
  <c r="CV77" i="8"/>
  <c r="CV79" i="8"/>
  <c r="CV81" i="8"/>
  <c r="DC84" i="8"/>
  <c r="DC88" i="8"/>
  <c r="DC92" i="8"/>
  <c r="DC96" i="8"/>
  <c r="DC100" i="8"/>
  <c r="BT7" i="7"/>
  <c r="BS7" i="7"/>
  <c r="CV99" i="7"/>
  <c r="CV95" i="7"/>
  <c r="CV91" i="7"/>
  <c r="CV87" i="7"/>
  <c r="CV83" i="7"/>
  <c r="CV56" i="7"/>
  <c r="CV54" i="7"/>
  <c r="CV52" i="7"/>
  <c r="CV49" i="7"/>
  <c r="CV58" i="7"/>
  <c r="CV55" i="7"/>
  <c r="CV47" i="7"/>
  <c r="CV35" i="7"/>
  <c r="CV27" i="7"/>
  <c r="CV26" i="7"/>
  <c r="CV22" i="7"/>
  <c r="CV14" i="7"/>
  <c r="CV13" i="7"/>
  <c r="CV98" i="7"/>
  <c r="CV90" i="7"/>
  <c r="CV82" i="7"/>
  <c r="CV60" i="7"/>
  <c r="CV39" i="7"/>
  <c r="CV34" i="7"/>
  <c r="CV30" i="7"/>
  <c r="CV28" i="7"/>
  <c r="CV24" i="7"/>
  <c r="CV12" i="7"/>
  <c r="CV5" i="7"/>
  <c r="CV94" i="7"/>
  <c r="CV59" i="7"/>
  <c r="CV45" i="7"/>
  <c r="CV19" i="7"/>
  <c r="CV17" i="7"/>
  <c r="DJ6" i="7"/>
  <c r="CH7" i="7"/>
  <c r="CH8" i="7"/>
  <c r="DC8" i="7"/>
  <c r="CV9" i="7"/>
  <c r="DJ10" i="7"/>
  <c r="CV11" i="7"/>
  <c r="CO13" i="7"/>
  <c r="CV20" i="7"/>
  <c r="DJ25" i="7"/>
  <c r="DC30" i="7"/>
  <c r="CV31" i="7"/>
  <c r="CV32" i="7"/>
  <c r="CV36" i="7"/>
  <c r="CV41" i="7"/>
  <c r="CV42" i="7"/>
  <c r="DC43" i="7"/>
  <c r="DJ46" i="7"/>
  <c r="CV51" i="7"/>
  <c r="CO56" i="7"/>
  <c r="CV57" i="7"/>
  <c r="DC71" i="7"/>
  <c r="CO77" i="7"/>
  <c r="CV93" i="7"/>
  <c r="CV1" i="7"/>
  <c r="DC2" i="7"/>
  <c r="CH4" i="7"/>
  <c r="DJ4" i="7"/>
  <c r="CH9" i="7"/>
  <c r="DJ17" i="7"/>
  <c r="CO19" i="7"/>
  <c r="DJ19" i="7"/>
  <c r="DJ37" i="7"/>
  <c r="DC39" i="7"/>
  <c r="DC42" i="7"/>
  <c r="CV44" i="7"/>
  <c r="CO49" i="7"/>
  <c r="DJ74" i="7"/>
  <c r="CV76" i="7"/>
  <c r="CO59" i="7"/>
  <c r="CO51" i="7"/>
  <c r="CO50" i="7"/>
  <c r="CO58" i="7"/>
  <c r="CO57" i="7"/>
  <c r="CO52" i="7"/>
  <c r="CO37" i="7"/>
  <c r="CO36" i="7"/>
  <c r="CO28" i="7"/>
  <c r="CO25" i="7"/>
  <c r="CO24" i="7"/>
  <c r="CO23" i="7"/>
  <c r="CO12" i="7"/>
  <c r="CO78" i="7"/>
  <c r="CO74" i="7"/>
  <c r="CO70" i="7"/>
  <c r="CO66" i="7"/>
  <c r="CO62" i="7"/>
  <c r="CO45" i="7"/>
  <c r="CO41" i="7"/>
  <c r="CO40" i="7"/>
  <c r="CO7" i="7"/>
  <c r="CO6" i="7"/>
  <c r="CO80" i="7"/>
  <c r="CO72" i="7"/>
  <c r="CO64" i="7"/>
  <c r="CO29" i="7"/>
  <c r="CO21" i="7"/>
  <c r="DC80" i="7"/>
  <c r="DC78" i="7"/>
  <c r="DC76" i="7"/>
  <c r="DC74" i="7"/>
  <c r="DC72" i="7"/>
  <c r="DC70" i="7"/>
  <c r="DC68" i="7"/>
  <c r="DC66" i="7"/>
  <c r="DC64" i="7"/>
  <c r="DC62" i="7"/>
  <c r="DC59" i="7"/>
  <c r="DC51" i="7"/>
  <c r="DC50" i="7"/>
  <c r="DC45" i="7"/>
  <c r="DC58" i="7"/>
  <c r="DC57" i="7"/>
  <c r="DC37" i="7"/>
  <c r="DC36" i="7"/>
  <c r="DC28" i="7"/>
  <c r="DC25" i="7"/>
  <c r="DC24" i="7"/>
  <c r="DC23" i="7"/>
  <c r="DC12" i="7"/>
  <c r="DC49" i="7"/>
  <c r="DC46" i="7"/>
  <c r="DC32" i="7"/>
  <c r="DC26" i="7"/>
  <c r="DC18" i="7"/>
  <c r="DC15" i="7"/>
  <c r="DC7" i="7"/>
  <c r="DC6" i="7"/>
  <c r="DC41" i="7"/>
  <c r="DC40" i="7"/>
  <c r="DJ8" i="7"/>
  <c r="CO9" i="7"/>
  <c r="CH10" i="7"/>
  <c r="DC11" i="7"/>
  <c r="CO14" i="7"/>
  <c r="DJ15" i="7"/>
  <c r="DC16" i="7"/>
  <c r="CO22" i="7"/>
  <c r="DJ23" i="7"/>
  <c r="DJ24" i="7"/>
  <c r="CO30" i="7"/>
  <c r="DJ32" i="7"/>
  <c r="DJ33" i="7"/>
  <c r="CO35" i="7"/>
  <c r="DJ36" i="7"/>
  <c r="DC38" i="7"/>
  <c r="CV40" i="7"/>
  <c r="DJ42" i="7"/>
  <c r="CO43" i="7"/>
  <c r="DC44" i="7"/>
  <c r="DC47" i="7"/>
  <c r="CV48" i="7"/>
  <c r="DC63" i="7"/>
  <c r="DC65" i="7"/>
  <c r="CO68" i="7"/>
  <c r="CO69" i="7"/>
  <c r="DC79" i="7"/>
  <c r="DC81" i="7"/>
  <c r="CV86" i="7"/>
  <c r="CV88" i="7"/>
  <c r="CH14" i="7"/>
  <c r="CH13" i="7"/>
  <c r="CH17" i="7"/>
  <c r="CH5" i="7"/>
  <c r="DJ60" i="7"/>
  <c r="DJ56" i="7"/>
  <c r="DJ52" i="7"/>
  <c r="DJ49" i="7"/>
  <c r="DJ59" i="7"/>
  <c r="DJ50" i="7"/>
  <c r="DJ35" i="7"/>
  <c r="DJ27" i="7"/>
  <c r="DJ26" i="7"/>
  <c r="DJ22" i="7"/>
  <c r="DJ14" i="7"/>
  <c r="DJ13" i="7"/>
  <c r="DJ58" i="7"/>
  <c r="DJ55" i="7"/>
  <c r="DJ47" i="7"/>
  <c r="DJ57" i="7"/>
  <c r="DJ48" i="7"/>
  <c r="DJ20" i="7"/>
  <c r="DJ5" i="7"/>
  <c r="DJ39" i="7"/>
  <c r="DJ34" i="7"/>
  <c r="DJ30" i="7"/>
  <c r="CO10" i="7"/>
  <c r="CV15" i="7"/>
  <c r="CO18" i="7"/>
  <c r="DJ28" i="7"/>
  <c r="DC35" i="7"/>
  <c r="CO38" i="7"/>
  <c r="CO44" i="7"/>
  <c r="DJ45" i="7"/>
  <c r="CV50" i="7"/>
  <c r="DJ54" i="7"/>
  <c r="CO61" i="7"/>
  <c r="DC73" i="7"/>
  <c r="CO76" i="7"/>
  <c r="CV97" i="7"/>
  <c r="CH1" i="7"/>
  <c r="DJ1" i="7"/>
  <c r="CO2" i="7"/>
  <c r="CV4" i="7"/>
  <c r="CO8" i="7"/>
  <c r="DC9" i="7"/>
  <c r="CV10" i="7"/>
  <c r="CH11" i="7"/>
  <c r="DJ12" i="7"/>
  <c r="CO17" i="7"/>
  <c r="CV18" i="7"/>
  <c r="DC20" i="7"/>
  <c r="DC34" i="7"/>
  <c r="CV38" i="7"/>
  <c r="DJ43" i="7"/>
  <c r="CO54" i="7"/>
  <c r="DC99" i="7"/>
  <c r="CO1" i="7"/>
  <c r="DC1" i="7"/>
  <c r="CV8" i="7"/>
  <c r="DJ9" i="7"/>
  <c r="DC10" i="7"/>
  <c r="CO11" i="7"/>
  <c r="DJ11" i="7"/>
  <c r="DC13" i="7"/>
  <c r="CO15" i="7"/>
  <c r="CO16" i="7"/>
  <c r="DJ16" i="7"/>
  <c r="DJ18" i="7"/>
  <c r="DC21" i="7"/>
  <c r="CO26" i="7"/>
  <c r="CO27" i="7"/>
  <c r="DJ31" i="7"/>
  <c r="CO32" i="7"/>
  <c r="CV33" i="7"/>
  <c r="CO34" i="7"/>
  <c r="CV37" i="7"/>
  <c r="CO39" i="7"/>
  <c r="CO42" i="7"/>
  <c r="CV43" i="7"/>
  <c r="DJ44" i="7"/>
  <c r="DJ51" i="7"/>
  <c r="CV53" i="7"/>
  <c r="DJ66" i="7"/>
  <c r="CV68" i="7"/>
  <c r="DC83" i="7"/>
  <c r="DC86" i="7"/>
  <c r="CH15" i="7"/>
  <c r="CV16" i="7"/>
  <c r="CH18" i="7"/>
  <c r="CO20" i="7"/>
  <c r="DJ21" i="7"/>
  <c r="DJ29" i="7"/>
  <c r="DC31" i="7"/>
  <c r="DC33" i="7"/>
  <c r="CO47" i="7"/>
  <c r="DC56" i="7"/>
  <c r="DC61" i="7"/>
  <c r="CO65" i="7"/>
  <c r="DC69" i="7"/>
  <c r="CO73" i="7"/>
  <c r="DC77" i="7"/>
  <c r="CO81" i="7"/>
  <c r="CV89" i="7"/>
  <c r="CV96" i="7"/>
  <c r="CH16" i="7"/>
  <c r="DC17" i="7"/>
  <c r="DC19" i="7"/>
  <c r="CV21" i="7"/>
  <c r="CV29" i="7"/>
  <c r="CO31" i="7"/>
  <c r="CO33" i="7"/>
  <c r="DJ38" i="7"/>
  <c r="DJ40" i="7"/>
  <c r="DJ41" i="7"/>
  <c r="DC52" i="7"/>
  <c r="DJ62" i="7"/>
  <c r="CV64" i="7"/>
  <c r="DJ70" i="7"/>
  <c r="CV72" i="7"/>
  <c r="DJ78" i="7"/>
  <c r="CV80" i="7"/>
  <c r="DC91" i="7"/>
  <c r="DC94" i="7"/>
  <c r="CV46" i="7"/>
  <c r="DC48" i="7"/>
  <c r="DC53" i="7"/>
  <c r="CO63" i="7"/>
  <c r="CO67" i="7"/>
  <c r="CO71" i="7"/>
  <c r="CO75" i="7"/>
  <c r="CO79" i="7"/>
  <c r="CV84" i="7"/>
  <c r="CV92" i="7"/>
  <c r="CV100" i="7"/>
  <c r="CO48" i="7"/>
  <c r="CO53" i="7"/>
  <c r="DC54" i="7"/>
  <c r="DC60" i="7"/>
  <c r="CV62" i="7"/>
  <c r="DJ64" i="7"/>
  <c r="CV66" i="7"/>
  <c r="DJ68" i="7"/>
  <c r="CV70" i="7"/>
  <c r="DJ72" i="7"/>
  <c r="CV74" i="7"/>
  <c r="DJ76" i="7"/>
  <c r="CV78" i="7"/>
  <c r="DJ80" i="7"/>
  <c r="DC82" i="7"/>
  <c r="DC87" i="7"/>
  <c r="DC90" i="7"/>
  <c r="DC95" i="7"/>
  <c r="DC98" i="7"/>
  <c r="DC55" i="7"/>
  <c r="CO60" i="7"/>
  <c r="DJ61" i="7"/>
  <c r="DJ63" i="7"/>
  <c r="DJ65" i="7"/>
  <c r="DJ67" i="7"/>
  <c r="DJ69" i="7"/>
  <c r="DJ71" i="7"/>
  <c r="DJ73" i="7"/>
  <c r="DJ75" i="7"/>
  <c r="DJ77" i="7"/>
  <c r="DJ79" i="7"/>
  <c r="DJ81" i="7"/>
  <c r="DC85" i="7"/>
  <c r="DC89" i="7"/>
  <c r="DC93" i="7"/>
  <c r="DC97" i="7"/>
  <c r="CO55" i="7"/>
  <c r="CV61" i="7"/>
  <c r="CV63" i="7"/>
  <c r="CV65" i="7"/>
  <c r="CV67" i="7"/>
  <c r="CV69" i="7"/>
  <c r="CV71" i="7"/>
  <c r="CV73" i="7"/>
  <c r="CV75" i="7"/>
  <c r="CV77" i="7"/>
  <c r="CV79" i="7"/>
  <c r="CV81" i="7"/>
  <c r="DC84" i="7"/>
  <c r="DC88" i="7"/>
  <c r="DC92" i="7"/>
  <c r="DC96" i="7"/>
  <c r="DC100" i="7"/>
  <c r="CH6" i="9" l="1"/>
  <c r="CC7" i="7"/>
  <c r="AQ7" i="7" s="1"/>
  <c r="CC2" i="7"/>
  <c r="BY9" i="9"/>
  <c r="AV9" i="9" s="1"/>
  <c r="BI6" i="7"/>
  <c r="U14" i="7" s="1"/>
  <c r="U45" i="7" s="1"/>
  <c r="BO4" i="7"/>
  <c r="H29" i="8"/>
  <c r="H60" i="8" s="1"/>
  <c r="BS6" i="7"/>
  <c r="X14" i="7" s="1"/>
  <c r="BS9" i="8"/>
  <c r="AO9" i="8" s="1"/>
  <c r="BI9" i="9"/>
  <c r="T22" i="9" s="1"/>
  <c r="T53" i="9" s="1"/>
  <c r="CI5" i="9"/>
  <c r="AX5" i="9" s="1"/>
  <c r="BX1" i="9"/>
  <c r="F7" i="9" s="1"/>
  <c r="BN1" i="8"/>
  <c r="D7" i="8" s="1"/>
  <c r="D38" i="8" s="1"/>
  <c r="BS2" i="7"/>
  <c r="CC3" i="7"/>
  <c r="AQ3" i="7" s="1"/>
  <c r="CC10" i="8"/>
  <c r="AQ10" i="8" s="1"/>
  <c r="BX3" i="9"/>
  <c r="X7" i="9" s="1"/>
  <c r="AV3" i="9"/>
  <c r="BX3" i="7"/>
  <c r="AP3" i="7" s="1"/>
  <c r="BS3" i="9"/>
  <c r="BT12" i="9"/>
  <c r="BX2" i="9"/>
  <c r="AO2" i="9" s="1"/>
  <c r="AL1" i="9"/>
  <c r="C7" i="9"/>
  <c r="C38" i="9" s="1"/>
  <c r="BO3" i="7"/>
  <c r="AT3" i="7" s="1"/>
  <c r="BY4" i="7"/>
  <c r="G15" i="7" s="1"/>
  <c r="G46" i="7" s="1"/>
  <c r="BS3" i="7"/>
  <c r="AO3" i="7" s="1"/>
  <c r="BJ1" i="9"/>
  <c r="BI2" i="9"/>
  <c r="BJ2" i="9"/>
  <c r="BN5" i="7"/>
  <c r="M14" i="7" s="1"/>
  <c r="M45" i="7" s="1"/>
  <c r="BT8" i="9"/>
  <c r="CC3" i="9"/>
  <c r="Y7" i="9" s="1"/>
  <c r="Y38" i="9" s="1"/>
  <c r="BX5" i="9"/>
  <c r="AO5" i="9" s="1"/>
  <c r="BI3" i="9"/>
  <c r="BJ3" i="9"/>
  <c r="BJ12" i="7"/>
  <c r="T29" i="7" s="1"/>
  <c r="T60" i="7" s="1"/>
  <c r="BI3" i="7"/>
  <c r="AL3" i="7" s="1"/>
  <c r="BI6" i="8"/>
  <c r="T15" i="8" s="1"/>
  <c r="T46" i="8" s="1"/>
  <c r="BI11" i="9"/>
  <c r="K29" i="9" s="1"/>
  <c r="K60" i="9" s="1"/>
  <c r="BI6" i="9"/>
  <c r="U15" i="9" s="1"/>
  <c r="U46" i="9" s="1"/>
  <c r="BS2" i="9"/>
  <c r="BT2" i="9"/>
  <c r="BJ7" i="9"/>
  <c r="BI7" i="9"/>
  <c r="BT5" i="9"/>
  <c r="BS5" i="9"/>
  <c r="BS1" i="9"/>
  <c r="BT1" i="9"/>
  <c r="BI12" i="9"/>
  <c r="BJ12" i="9"/>
  <c r="BT10" i="9"/>
  <c r="BS10" i="9"/>
  <c r="BY8" i="9"/>
  <c r="BX8" i="9"/>
  <c r="Y28" i="9"/>
  <c r="Y59" i="9" s="1"/>
  <c r="AP12" i="9"/>
  <c r="AS11" i="9"/>
  <c r="G22" i="9"/>
  <c r="G53" i="9" s="1"/>
  <c r="AW7" i="9"/>
  <c r="AS6" i="9"/>
  <c r="C28" i="9"/>
  <c r="C59" i="9" s="1"/>
  <c r="AL10" i="9"/>
  <c r="Q14" i="9"/>
  <c r="Q45" i="9" s="1"/>
  <c r="AQ5" i="9"/>
  <c r="O28" i="9"/>
  <c r="AO11" i="9"/>
  <c r="U22" i="9"/>
  <c r="U53" i="9" s="1"/>
  <c r="AS9" i="9"/>
  <c r="X15" i="9"/>
  <c r="AV6" i="9"/>
  <c r="F29" i="9"/>
  <c r="AV10" i="9"/>
  <c r="O39" i="9"/>
  <c r="BI2" i="7"/>
  <c r="L7" i="7" s="1"/>
  <c r="L38" i="7" s="1"/>
  <c r="CD6" i="9"/>
  <c r="CC6" i="9"/>
  <c r="CI4" i="9"/>
  <c r="CH4" i="9"/>
  <c r="CD11" i="9"/>
  <c r="CC11" i="9"/>
  <c r="CD9" i="9"/>
  <c r="CC9" i="9"/>
  <c r="BI8" i="9"/>
  <c r="BJ8" i="9"/>
  <c r="Q7" i="9"/>
  <c r="Q38" i="9" s="1"/>
  <c r="AQ2" i="9"/>
  <c r="Q29" i="9"/>
  <c r="Q60" i="9" s="1"/>
  <c r="AX11" i="9"/>
  <c r="AQ6" i="9"/>
  <c r="Z14" i="9"/>
  <c r="Z45" i="9" s="1"/>
  <c r="P8" i="9"/>
  <c r="P39" i="9" s="1"/>
  <c r="AW2" i="9"/>
  <c r="C29" i="9"/>
  <c r="C60" i="9" s="1"/>
  <c r="B29" i="9"/>
  <c r="B60" i="9" s="1"/>
  <c r="AS10" i="9"/>
  <c r="Z22" i="9"/>
  <c r="Z53" i="9" s="1"/>
  <c r="AX9" i="9"/>
  <c r="F28" i="9"/>
  <c r="AO10" i="9"/>
  <c r="O15" i="9"/>
  <c r="AV5" i="9"/>
  <c r="H7" i="9"/>
  <c r="H38" i="9" s="1"/>
  <c r="AQ1" i="9"/>
  <c r="CI7" i="9"/>
  <c r="CH7" i="9"/>
  <c r="BT6" i="9"/>
  <c r="BS6" i="9"/>
  <c r="BY4" i="9"/>
  <c r="BX4" i="9"/>
  <c r="CI12" i="9"/>
  <c r="CH12" i="9"/>
  <c r="BT11" i="9"/>
  <c r="BS11" i="9"/>
  <c r="BT9" i="9"/>
  <c r="BS9" i="9"/>
  <c r="Z7" i="9"/>
  <c r="Z38" i="9" s="1"/>
  <c r="AQ3" i="9"/>
  <c r="O7" i="9"/>
  <c r="Q28" i="9"/>
  <c r="Q59" i="9" s="1"/>
  <c r="AQ11" i="9"/>
  <c r="X21" i="9"/>
  <c r="AO9" i="9"/>
  <c r="Z15" i="9"/>
  <c r="Z46" i="9" s="1"/>
  <c r="AX6" i="9"/>
  <c r="H29" i="9"/>
  <c r="H60" i="9" s="1"/>
  <c r="AX10" i="9"/>
  <c r="L14" i="9"/>
  <c r="L45" i="9" s="1"/>
  <c r="AL5" i="9"/>
  <c r="Z21" i="9"/>
  <c r="Z52" i="9" s="1"/>
  <c r="AQ9" i="9"/>
  <c r="X39" i="9"/>
  <c r="AV1" i="9"/>
  <c r="F8" i="9"/>
  <c r="P22" i="9"/>
  <c r="P53" i="9" s="1"/>
  <c r="AW8" i="9"/>
  <c r="G14" i="9"/>
  <c r="G45" i="9" s="1"/>
  <c r="AP4" i="9"/>
  <c r="H8" i="9"/>
  <c r="H39" i="9" s="1"/>
  <c r="AX1" i="9"/>
  <c r="BY7" i="9"/>
  <c r="BX7" i="9"/>
  <c r="CD5" i="9"/>
  <c r="CC5" i="9"/>
  <c r="BJ4" i="9"/>
  <c r="BI4" i="9"/>
  <c r="CC1" i="9"/>
  <c r="CD1" i="9"/>
  <c r="BY12" i="9"/>
  <c r="BX12" i="9"/>
  <c r="CD10" i="9"/>
  <c r="CC10" i="9"/>
  <c r="CI8" i="9"/>
  <c r="CH8" i="9"/>
  <c r="Y29" i="9"/>
  <c r="Y60" i="9" s="1"/>
  <c r="AW12" i="9"/>
  <c r="AP7" i="9"/>
  <c r="G21" i="9"/>
  <c r="G52" i="9" s="1"/>
  <c r="H28" i="9"/>
  <c r="H59" i="9" s="1"/>
  <c r="AQ10" i="9"/>
  <c r="L15" i="9"/>
  <c r="L46" i="9" s="1"/>
  <c r="K15" i="9"/>
  <c r="K46" i="9" s="1"/>
  <c r="AS5" i="9"/>
  <c r="Y8" i="9"/>
  <c r="Y39" i="9" s="1"/>
  <c r="AW3" i="9"/>
  <c r="O29" i="9"/>
  <c r="AV11" i="9"/>
  <c r="AL9" i="9"/>
  <c r="U21" i="9"/>
  <c r="U52" i="9" s="1"/>
  <c r="AO6" i="9"/>
  <c r="X14" i="9"/>
  <c r="P21" i="9"/>
  <c r="P52" i="9" s="1"/>
  <c r="AP8" i="9"/>
  <c r="AW4" i="9"/>
  <c r="G15" i="9"/>
  <c r="G46" i="9" s="1"/>
  <c r="BO6" i="8"/>
  <c r="BN6" i="8"/>
  <c r="BO8" i="8"/>
  <c r="BN8" i="8"/>
  <c r="BN10" i="8"/>
  <c r="BO10" i="8"/>
  <c r="BI12" i="8"/>
  <c r="BJ12" i="8"/>
  <c r="O21" i="8"/>
  <c r="AO8" i="8"/>
  <c r="BT1" i="8"/>
  <c r="BS1" i="8"/>
  <c r="V7" i="8"/>
  <c r="V38" i="8" s="1"/>
  <c r="AM3" i="8"/>
  <c r="Z22" i="8"/>
  <c r="Z53" i="8" s="1"/>
  <c r="AX9" i="8"/>
  <c r="BO9" i="8"/>
  <c r="BN9" i="8"/>
  <c r="BI3" i="8"/>
  <c r="BJ3" i="8"/>
  <c r="BT7" i="8"/>
  <c r="BS7" i="8"/>
  <c r="BJ1" i="8"/>
  <c r="BI1" i="8"/>
  <c r="CC8" i="8"/>
  <c r="CD8" i="8"/>
  <c r="CD1" i="8"/>
  <c r="CC1" i="8"/>
  <c r="BX11" i="8"/>
  <c r="BY11" i="8"/>
  <c r="CD3" i="8"/>
  <c r="CC3" i="8"/>
  <c r="BY7" i="8"/>
  <c r="BX7" i="8"/>
  <c r="AT2" i="8"/>
  <c r="M8" i="8"/>
  <c r="M39" i="8" s="1"/>
  <c r="CC12" i="8"/>
  <c r="CD12" i="8"/>
  <c r="BI10" i="8"/>
  <c r="BJ10" i="8"/>
  <c r="BT5" i="8"/>
  <c r="BS5" i="8"/>
  <c r="CD7" i="8"/>
  <c r="CC7" i="8"/>
  <c r="AT3" i="8"/>
  <c r="V8" i="8"/>
  <c r="V39" i="8" s="1"/>
  <c r="Z21" i="8"/>
  <c r="Z52" i="8" s="1"/>
  <c r="AQ9" i="8"/>
  <c r="BY9" i="8"/>
  <c r="BX9" i="8"/>
  <c r="BT6" i="8"/>
  <c r="BS6" i="8"/>
  <c r="BY12" i="8"/>
  <c r="BX12" i="8"/>
  <c r="BX5" i="7"/>
  <c r="P14" i="7" s="1"/>
  <c r="P45" i="7" s="1"/>
  <c r="BI7" i="8"/>
  <c r="BJ7" i="8"/>
  <c r="BX2" i="8"/>
  <c r="BY2" i="8"/>
  <c r="BO5" i="8"/>
  <c r="BN5" i="8"/>
  <c r="BY6" i="8"/>
  <c r="BX6" i="8"/>
  <c r="CD5" i="8"/>
  <c r="CC5" i="8"/>
  <c r="BT10" i="8"/>
  <c r="BS10" i="8"/>
  <c r="BI9" i="8"/>
  <c r="BJ9" i="8"/>
  <c r="BN12" i="8"/>
  <c r="BO12" i="8"/>
  <c r="BJ2" i="8"/>
  <c r="BI2" i="8"/>
  <c r="BJ4" i="8"/>
  <c r="BI4" i="8"/>
  <c r="BT4" i="8"/>
  <c r="BS4" i="8"/>
  <c r="BY1" i="8"/>
  <c r="BX1" i="8"/>
  <c r="AV9" i="8"/>
  <c r="X22" i="8"/>
  <c r="D21" i="8"/>
  <c r="D52" i="8" s="1"/>
  <c r="AM7" i="8"/>
  <c r="BJ5" i="8"/>
  <c r="BI5" i="8"/>
  <c r="CD4" i="8"/>
  <c r="CC4" i="8"/>
  <c r="BX10" i="8"/>
  <c r="BY10" i="8"/>
  <c r="Q7" i="8"/>
  <c r="Q38" i="8" s="1"/>
  <c r="AQ2" i="8"/>
  <c r="BT2" i="8"/>
  <c r="BS2" i="8"/>
  <c r="BI11" i="8"/>
  <c r="BJ11" i="8"/>
  <c r="CC6" i="8"/>
  <c r="CD6" i="8"/>
  <c r="BY8" i="8"/>
  <c r="BX8" i="8"/>
  <c r="BT3" i="8"/>
  <c r="BS3" i="8"/>
  <c r="BS12" i="8"/>
  <c r="BT12" i="8"/>
  <c r="BY5" i="8"/>
  <c r="BX5" i="8"/>
  <c r="CC11" i="8"/>
  <c r="CD11" i="8"/>
  <c r="BI8" i="8"/>
  <c r="BJ8" i="8"/>
  <c r="AV8" i="8"/>
  <c r="O22" i="8"/>
  <c r="BO11" i="8"/>
  <c r="BN11" i="8"/>
  <c r="BO4" i="8"/>
  <c r="BN4" i="8"/>
  <c r="AP3" i="8"/>
  <c r="Y7" i="8"/>
  <c r="Y38" i="8" s="1"/>
  <c r="BS11" i="8"/>
  <c r="BT11" i="8"/>
  <c r="BY4" i="8"/>
  <c r="BX4" i="8"/>
  <c r="AT7" i="8"/>
  <c r="D22" i="8"/>
  <c r="D53" i="8" s="1"/>
  <c r="BY1" i="7"/>
  <c r="BX1" i="7"/>
  <c r="CD5" i="7"/>
  <c r="CC5" i="7"/>
  <c r="BN12" i="7"/>
  <c r="BO12" i="7"/>
  <c r="CD4" i="7"/>
  <c r="CC4" i="7"/>
  <c r="BX8" i="7"/>
  <c r="BY8" i="7"/>
  <c r="O7" i="7"/>
  <c r="AO2" i="7"/>
  <c r="F21" i="7"/>
  <c r="AO7" i="7"/>
  <c r="BO11" i="7"/>
  <c r="BN11" i="7"/>
  <c r="BS10" i="7"/>
  <c r="BT10" i="7"/>
  <c r="BO1" i="7"/>
  <c r="BN1" i="7"/>
  <c r="CD1" i="7"/>
  <c r="CC1" i="7"/>
  <c r="CD9" i="7"/>
  <c r="CC9" i="7"/>
  <c r="CD12" i="7"/>
  <c r="CC12" i="7"/>
  <c r="BN8" i="7"/>
  <c r="BO8" i="7"/>
  <c r="BJ1" i="7"/>
  <c r="BI1" i="7"/>
  <c r="BI10" i="7"/>
  <c r="BJ10" i="7"/>
  <c r="BJ4" i="7"/>
  <c r="BI4" i="7"/>
  <c r="BS11" i="7"/>
  <c r="BT11" i="7"/>
  <c r="BJ8" i="7"/>
  <c r="BI8" i="7"/>
  <c r="BT5" i="7"/>
  <c r="BS5" i="7"/>
  <c r="AW5" i="7"/>
  <c r="P15" i="7"/>
  <c r="P46" i="7" s="1"/>
  <c r="O8" i="7"/>
  <c r="AV2" i="7"/>
  <c r="AS2" i="7"/>
  <c r="AL12" i="7"/>
  <c r="U28" i="7"/>
  <c r="U59" i="7" s="1"/>
  <c r="AP4" i="7"/>
  <c r="G14" i="7"/>
  <c r="G45" i="7" s="1"/>
  <c r="U8" i="7"/>
  <c r="U39" i="7" s="1"/>
  <c r="AS3" i="7"/>
  <c r="AT5" i="7"/>
  <c r="M15" i="7"/>
  <c r="M46" i="7" s="1"/>
  <c r="F22" i="7"/>
  <c r="AV7" i="7"/>
  <c r="BO2" i="7"/>
  <c r="BN2" i="7"/>
  <c r="BO10" i="7"/>
  <c r="BN10" i="7"/>
  <c r="BY10" i="7"/>
  <c r="BX10" i="7"/>
  <c r="BX9" i="7"/>
  <c r="BY9" i="7"/>
  <c r="BX11" i="7"/>
  <c r="BY11" i="7"/>
  <c r="CC11" i="7"/>
  <c r="CD11" i="7"/>
  <c r="BT8" i="7"/>
  <c r="BS8" i="7"/>
  <c r="BI11" i="7"/>
  <c r="BJ11" i="7"/>
  <c r="BS4" i="7"/>
  <c r="BT4" i="7"/>
  <c r="BJ5" i="7"/>
  <c r="BI5" i="7"/>
  <c r="BN9" i="7"/>
  <c r="BO9" i="7"/>
  <c r="BX6" i="7"/>
  <c r="BY6" i="7"/>
  <c r="BY12" i="7"/>
  <c r="BX12" i="7"/>
  <c r="BO6" i="7"/>
  <c r="BN6" i="7"/>
  <c r="BY2" i="7"/>
  <c r="BX2" i="7"/>
  <c r="CC10" i="7"/>
  <c r="CD10" i="7"/>
  <c r="BJ7" i="7"/>
  <c r="BI7" i="7"/>
  <c r="BT12" i="7"/>
  <c r="BS12" i="7"/>
  <c r="D15" i="7"/>
  <c r="D46" i="7" s="1"/>
  <c r="AT4" i="7"/>
  <c r="H21" i="7"/>
  <c r="H52" i="7" s="1"/>
  <c r="AL6" i="7"/>
  <c r="AQ2" i="7"/>
  <c r="Q7" i="7"/>
  <c r="Q38" i="7" s="1"/>
  <c r="CD8" i="7"/>
  <c r="CC8" i="7"/>
  <c r="BX7" i="7"/>
  <c r="BY7" i="7"/>
  <c r="BN7" i="7"/>
  <c r="BO7" i="7"/>
  <c r="BJ9" i="7"/>
  <c r="BI9" i="7"/>
  <c r="BT1" i="7"/>
  <c r="BS1" i="7"/>
  <c r="BT9" i="7"/>
  <c r="BS9" i="7"/>
  <c r="CD6" i="7"/>
  <c r="CC6" i="7"/>
  <c r="X15" i="7"/>
  <c r="AV6" i="7"/>
  <c r="V7" i="7"/>
  <c r="V38" i="7" s="1"/>
  <c r="AM3" i="7"/>
  <c r="AW3" i="7"/>
  <c r="Y8" i="7"/>
  <c r="Y39" i="7" s="1"/>
  <c r="D14" i="7"/>
  <c r="D45" i="7" s="1"/>
  <c r="AM4" i="7"/>
  <c r="H22" i="7"/>
  <c r="H53" i="7" s="1"/>
  <c r="AX7" i="7"/>
  <c r="Z8" i="7"/>
  <c r="Z39" i="7" s="1"/>
  <c r="AX3" i="7"/>
  <c r="T15" i="7"/>
  <c r="T46" i="7" s="1"/>
  <c r="AS6" i="7"/>
  <c r="Q8" i="7"/>
  <c r="Q39" i="7" s="1"/>
  <c r="AX2" i="7"/>
  <c r="X8" i="7"/>
  <c r="AV3" i="7"/>
  <c r="X7" i="7" l="1"/>
  <c r="Y7" i="7"/>
  <c r="Y38" i="7" s="1"/>
  <c r="U7" i="7"/>
  <c r="U38" i="7" s="1"/>
  <c r="X22" i="9"/>
  <c r="X53" i="9" s="1"/>
  <c r="U15" i="7"/>
  <c r="U46" i="7" s="1"/>
  <c r="AO6" i="7"/>
  <c r="H28" i="8"/>
  <c r="H59" i="8" s="1"/>
  <c r="AO1" i="9"/>
  <c r="X21" i="8"/>
  <c r="AM1" i="8"/>
  <c r="BN10" i="9"/>
  <c r="AF10" i="9" s="1"/>
  <c r="BO9" i="9"/>
  <c r="V22" i="9" s="1"/>
  <c r="V53" i="9" s="1"/>
  <c r="Z7" i="7"/>
  <c r="Z38" i="7" s="1"/>
  <c r="AM5" i="7"/>
  <c r="AL6" i="8"/>
  <c r="Q15" i="9"/>
  <c r="Q46" i="9" s="1"/>
  <c r="U14" i="8"/>
  <c r="U45" i="8" s="1"/>
  <c r="BN9" i="9"/>
  <c r="AF9" i="9" s="1"/>
  <c r="O14" i="9"/>
  <c r="O45" i="9" s="1"/>
  <c r="V8" i="7"/>
  <c r="V39" i="7" s="1"/>
  <c r="AO3" i="9"/>
  <c r="AH3" i="7"/>
  <c r="AS12" i="7"/>
  <c r="BN2" i="9"/>
  <c r="AM2" i="9" s="1"/>
  <c r="AL11" i="9"/>
  <c r="BO11" i="9"/>
  <c r="AT11" i="9" s="1"/>
  <c r="L29" i="9"/>
  <c r="L60" i="9" s="1"/>
  <c r="L28" i="9"/>
  <c r="L59" i="9" s="1"/>
  <c r="BO5" i="9"/>
  <c r="AH5" i="9" s="1"/>
  <c r="BO2" i="9"/>
  <c r="AH2" i="9" s="1"/>
  <c r="BO6" i="9"/>
  <c r="V15" i="9" s="1"/>
  <c r="V46" i="9" s="1"/>
  <c r="BN6" i="9"/>
  <c r="AM6" i="9" s="1"/>
  <c r="AW4" i="7"/>
  <c r="BN5" i="9"/>
  <c r="AF5" i="9" s="1"/>
  <c r="BN11" i="9"/>
  <c r="AF11" i="9" s="1"/>
  <c r="T8" i="7"/>
  <c r="T39" i="7" s="1"/>
  <c r="AF3" i="7"/>
  <c r="B8" i="9"/>
  <c r="B39" i="9" s="1"/>
  <c r="AS1" i="9"/>
  <c r="C8" i="9"/>
  <c r="C39" i="9" s="1"/>
  <c r="U29" i="7"/>
  <c r="U60" i="7" s="1"/>
  <c r="U14" i="9"/>
  <c r="U45" i="9" s="1"/>
  <c r="T15" i="9"/>
  <c r="T46" i="9" s="1"/>
  <c r="U8" i="9"/>
  <c r="U39" i="9" s="1"/>
  <c r="AS3" i="9"/>
  <c r="T8" i="9"/>
  <c r="T39" i="9" s="1"/>
  <c r="BO3" i="9"/>
  <c r="AL2" i="9"/>
  <c r="L7" i="9"/>
  <c r="L38" i="9" s="1"/>
  <c r="K8" i="7"/>
  <c r="K39" i="7" s="1"/>
  <c r="AL2" i="7"/>
  <c r="AP5" i="7"/>
  <c r="AP3" i="9"/>
  <c r="U7" i="9"/>
  <c r="U38" i="9" s="1"/>
  <c r="AL3" i="9"/>
  <c r="U15" i="8"/>
  <c r="U46" i="8" s="1"/>
  <c r="BN3" i="9"/>
  <c r="AS2" i="9"/>
  <c r="K8" i="9"/>
  <c r="K39" i="9" s="1"/>
  <c r="L8" i="9"/>
  <c r="L39" i="9" s="1"/>
  <c r="L8" i="7"/>
  <c r="L39" i="7" s="1"/>
  <c r="AL6" i="9"/>
  <c r="D28" i="9"/>
  <c r="D59" i="9" s="1"/>
  <c r="AM5" i="9"/>
  <c r="O60" i="9"/>
  <c r="Q21" i="9"/>
  <c r="Q52" i="9" s="1"/>
  <c r="AQ8" i="9"/>
  <c r="X28" i="9"/>
  <c r="AO12" i="9"/>
  <c r="C14" i="9"/>
  <c r="C45" i="9" s="1"/>
  <c r="AL4" i="9"/>
  <c r="BN4" i="9"/>
  <c r="AF4" i="9" s="1"/>
  <c r="AO7" i="9"/>
  <c r="F21" i="9"/>
  <c r="F39" i="9"/>
  <c r="F14" i="9"/>
  <c r="AO4" i="9"/>
  <c r="AQ7" i="9"/>
  <c r="H21" i="9"/>
  <c r="H52" i="9" s="1"/>
  <c r="Y22" i="9"/>
  <c r="Y53" i="9" s="1"/>
  <c r="AW9" i="9"/>
  <c r="Y15" i="9"/>
  <c r="Y46" i="9" s="1"/>
  <c r="AW6" i="9"/>
  <c r="O59" i="9"/>
  <c r="BN1" i="9"/>
  <c r="C22" i="9"/>
  <c r="C53" i="9" s="1"/>
  <c r="B22" i="9"/>
  <c r="B53" i="9" s="1"/>
  <c r="BO7" i="9"/>
  <c r="AH7" i="9" s="1"/>
  <c r="AS7" i="9"/>
  <c r="AH6" i="7"/>
  <c r="X45" i="9"/>
  <c r="Q22" i="9"/>
  <c r="Q53" i="9" s="1"/>
  <c r="AX8" i="9"/>
  <c r="X29" i="9"/>
  <c r="AV12" i="9"/>
  <c r="B15" i="9"/>
  <c r="B46" i="9" s="1"/>
  <c r="BO4" i="9"/>
  <c r="AH4" i="9" s="1"/>
  <c r="C15" i="9"/>
  <c r="C46" i="9" s="1"/>
  <c r="AS4" i="9"/>
  <c r="F22" i="9"/>
  <c r="AV7" i="9"/>
  <c r="Z28" i="9"/>
  <c r="Z59" i="9" s="1"/>
  <c r="AQ12" i="9"/>
  <c r="F15" i="9"/>
  <c r="AV4" i="9"/>
  <c r="H22" i="9"/>
  <c r="H53" i="9" s="1"/>
  <c r="AX7" i="9"/>
  <c r="O46" i="9"/>
  <c r="F38" i="9"/>
  <c r="L22" i="9"/>
  <c r="L53" i="9" s="1"/>
  <c r="K22" i="9"/>
  <c r="K53" i="9" s="1"/>
  <c r="BO8" i="9"/>
  <c r="AH8" i="9" s="1"/>
  <c r="AS8" i="9"/>
  <c r="P28" i="9"/>
  <c r="P59" i="9" s="1"/>
  <c r="AP11" i="9"/>
  <c r="AQ4" i="9"/>
  <c r="H14" i="9"/>
  <c r="H45" i="9" s="1"/>
  <c r="X46" i="9"/>
  <c r="AO8" i="9"/>
  <c r="O21" i="9"/>
  <c r="U29" i="9"/>
  <c r="U60" i="9" s="1"/>
  <c r="T29" i="9"/>
  <c r="T60" i="9" s="1"/>
  <c r="BO12" i="9"/>
  <c r="AS12" i="9"/>
  <c r="AT5" i="9"/>
  <c r="G28" i="9"/>
  <c r="G59" i="9" s="1"/>
  <c r="AP10" i="9"/>
  <c r="G8" i="9"/>
  <c r="G39" i="9" s="1"/>
  <c r="AW1" i="9"/>
  <c r="P14" i="9"/>
  <c r="P45" i="9" s="1"/>
  <c r="AP5" i="9"/>
  <c r="X52" i="9"/>
  <c r="O38" i="9"/>
  <c r="N7" i="9"/>
  <c r="N38" i="9" s="1"/>
  <c r="Z29" i="9"/>
  <c r="Z60" i="9" s="1"/>
  <c r="AX12" i="9"/>
  <c r="L21" i="9"/>
  <c r="L52" i="9" s="1"/>
  <c r="BN8" i="9"/>
  <c r="AF8" i="9" s="1"/>
  <c r="AL8" i="9"/>
  <c r="P29" i="9"/>
  <c r="P60" i="9" s="1"/>
  <c r="AW11" i="9"/>
  <c r="H15" i="9"/>
  <c r="H46" i="9" s="1"/>
  <c r="AX4" i="9"/>
  <c r="N8" i="9"/>
  <c r="N39" i="9" s="1"/>
  <c r="O22" i="9"/>
  <c r="AV8" i="9"/>
  <c r="U28" i="9"/>
  <c r="U59" i="9" s="1"/>
  <c r="BN12" i="9"/>
  <c r="AF12" i="9" s="1"/>
  <c r="AL12" i="9"/>
  <c r="X38" i="9"/>
  <c r="W7" i="9"/>
  <c r="W38" i="9" s="1"/>
  <c r="G29" i="9"/>
  <c r="G60" i="9" s="1"/>
  <c r="AW10" i="9"/>
  <c r="G7" i="9"/>
  <c r="G38" i="9" s="1"/>
  <c r="AP1" i="9"/>
  <c r="P15" i="9"/>
  <c r="P46" i="9" s="1"/>
  <c r="AW5" i="9"/>
  <c r="W8" i="9"/>
  <c r="W39" i="9" s="1"/>
  <c r="F59" i="9"/>
  <c r="BO10" i="9"/>
  <c r="Y21" i="9"/>
  <c r="Y52" i="9" s="1"/>
  <c r="AP9" i="9"/>
  <c r="Y14" i="9"/>
  <c r="Y45" i="9" s="1"/>
  <c r="AP6" i="9"/>
  <c r="F60" i="9"/>
  <c r="BO1" i="9"/>
  <c r="AL7" i="9"/>
  <c r="C21" i="9"/>
  <c r="C52" i="9" s="1"/>
  <c r="BN7" i="9"/>
  <c r="AF7" i="9" s="1"/>
  <c r="G29" i="8"/>
  <c r="G60" i="8" s="1"/>
  <c r="AW10" i="8"/>
  <c r="L14" i="8"/>
  <c r="L45" i="8" s="1"/>
  <c r="AL5" i="8"/>
  <c r="AF5" i="8"/>
  <c r="X53" i="8"/>
  <c r="AL2" i="8"/>
  <c r="L7" i="8"/>
  <c r="L38" i="8" s="1"/>
  <c r="AF2" i="8"/>
  <c r="U22" i="8"/>
  <c r="U53" i="8" s="1"/>
  <c r="T22" i="8"/>
  <c r="T53" i="8" s="1"/>
  <c r="AH9" i="8"/>
  <c r="AS9" i="8"/>
  <c r="M14" i="8"/>
  <c r="M45" i="8" s="1"/>
  <c r="AM5" i="8"/>
  <c r="Y29" i="8"/>
  <c r="Y60" i="8" s="1"/>
  <c r="AW12" i="8"/>
  <c r="AO5" i="8"/>
  <c r="O14" i="8"/>
  <c r="AP7" i="8"/>
  <c r="G21" i="8"/>
  <c r="G52" i="8" s="1"/>
  <c r="T29" i="8"/>
  <c r="T60" i="8" s="1"/>
  <c r="U29" i="8"/>
  <c r="U60" i="8" s="1"/>
  <c r="AS12" i="8"/>
  <c r="AH12" i="8"/>
  <c r="AF2" i="7"/>
  <c r="AW4" i="8"/>
  <c r="G15" i="8"/>
  <c r="G46" i="8" s="1"/>
  <c r="M29" i="8"/>
  <c r="M60" i="8" s="1"/>
  <c r="AT11" i="8"/>
  <c r="AF8" i="8"/>
  <c r="AL8" i="8"/>
  <c r="L21" i="8"/>
  <c r="L52" i="8" s="1"/>
  <c r="AW5" i="8"/>
  <c r="P15" i="8"/>
  <c r="P46" i="8" s="1"/>
  <c r="X8" i="8"/>
  <c r="AV3" i="8"/>
  <c r="Z14" i="8"/>
  <c r="Z45" i="8" s="1"/>
  <c r="AQ6" i="8"/>
  <c r="O8" i="8"/>
  <c r="AV2" i="8"/>
  <c r="G28" i="8"/>
  <c r="G59" i="8" s="1"/>
  <c r="AP10" i="8"/>
  <c r="L15" i="8"/>
  <c r="L46" i="8" s="1"/>
  <c r="K15" i="8"/>
  <c r="K46" i="8" s="1"/>
  <c r="AS5" i="8"/>
  <c r="AH5" i="8"/>
  <c r="AV4" i="8"/>
  <c r="F15" i="8"/>
  <c r="K8" i="8"/>
  <c r="K39" i="8" s="1"/>
  <c r="AS2" i="8"/>
  <c r="AH2" i="8"/>
  <c r="L8" i="8"/>
  <c r="L39" i="8" s="1"/>
  <c r="AF9" i="8"/>
  <c r="U21" i="8"/>
  <c r="U52" i="8" s="1"/>
  <c r="AL9" i="8"/>
  <c r="Q15" i="8"/>
  <c r="Q46" i="8" s="1"/>
  <c r="AX5" i="8"/>
  <c r="AT5" i="8"/>
  <c r="M15" i="8"/>
  <c r="M46" i="8" s="1"/>
  <c r="C21" i="8"/>
  <c r="C52" i="8" s="1"/>
  <c r="AF7" i="8"/>
  <c r="AL7" i="8"/>
  <c r="AO6" i="8"/>
  <c r="X14" i="8"/>
  <c r="AF6" i="8"/>
  <c r="H22" i="8"/>
  <c r="H53" i="8" s="1"/>
  <c r="AX7" i="8"/>
  <c r="AV5" i="8"/>
  <c r="O15" i="8"/>
  <c r="Z28" i="8"/>
  <c r="Z59" i="8" s="1"/>
  <c r="AQ12" i="8"/>
  <c r="G22" i="8"/>
  <c r="G53" i="8" s="1"/>
  <c r="AW7" i="8"/>
  <c r="AX3" i="8"/>
  <c r="Z8" i="8"/>
  <c r="Z39" i="8" s="1"/>
  <c r="H8" i="8"/>
  <c r="H39" i="8" s="1"/>
  <c r="AX1" i="8"/>
  <c r="AH1" i="8"/>
  <c r="C8" i="8"/>
  <c r="C39" i="8" s="1"/>
  <c r="AS1" i="8"/>
  <c r="B8" i="8"/>
  <c r="B39" i="8" s="1"/>
  <c r="AF3" i="8"/>
  <c r="U7" i="8"/>
  <c r="U38" i="8" s="1"/>
  <c r="AL3" i="8"/>
  <c r="F8" i="8"/>
  <c r="AV1" i="8"/>
  <c r="AL12" i="8"/>
  <c r="AF12" i="8"/>
  <c r="U28" i="8"/>
  <c r="U59" i="8" s="1"/>
  <c r="M22" i="8"/>
  <c r="M53" i="8" s="1"/>
  <c r="AT8" i="8"/>
  <c r="AP4" i="8"/>
  <c r="G14" i="8"/>
  <c r="G45" i="8" s="1"/>
  <c r="M28" i="8"/>
  <c r="M59" i="8" s="1"/>
  <c r="AM11" i="8"/>
  <c r="L22" i="8"/>
  <c r="L53" i="8" s="1"/>
  <c r="AH8" i="8"/>
  <c r="AS8" i="8"/>
  <c r="K22" i="8"/>
  <c r="K53" i="8" s="1"/>
  <c r="P14" i="8"/>
  <c r="P45" i="8" s="1"/>
  <c r="AP5" i="8"/>
  <c r="X7" i="8"/>
  <c r="AO3" i="8"/>
  <c r="Z15" i="8"/>
  <c r="Z46" i="8" s="1"/>
  <c r="AX6" i="8"/>
  <c r="O7" i="8"/>
  <c r="AO2" i="8"/>
  <c r="F14" i="8"/>
  <c r="AO4" i="8"/>
  <c r="AQ5" i="8"/>
  <c r="Q14" i="8"/>
  <c r="Q45" i="8" s="1"/>
  <c r="B22" i="8"/>
  <c r="B53" i="8" s="1"/>
  <c r="AH7" i="8"/>
  <c r="AS7" i="8"/>
  <c r="C22" i="8"/>
  <c r="C53" i="8" s="1"/>
  <c r="Y22" i="8"/>
  <c r="Y53" i="8" s="1"/>
  <c r="AW9" i="8"/>
  <c r="H21" i="8"/>
  <c r="H52" i="8" s="1"/>
  <c r="AQ7" i="8"/>
  <c r="Z29" i="8"/>
  <c r="Z60" i="8" s="1"/>
  <c r="AX12" i="8"/>
  <c r="AQ3" i="8"/>
  <c r="Z7" i="8"/>
  <c r="Z38" i="8" s="1"/>
  <c r="AQ1" i="8"/>
  <c r="H7" i="8"/>
  <c r="H38" i="8" s="1"/>
  <c r="AL1" i="8"/>
  <c r="AF1" i="8"/>
  <c r="C7" i="8"/>
  <c r="C38" i="8" s="1"/>
  <c r="U8" i="8"/>
  <c r="U39" i="8" s="1"/>
  <c r="AH3" i="8"/>
  <c r="T8" i="8"/>
  <c r="T39" i="8" s="1"/>
  <c r="AS3" i="8"/>
  <c r="F7" i="8"/>
  <c r="AO1" i="8"/>
  <c r="M21" i="8"/>
  <c r="M52" i="8" s="1"/>
  <c r="AM8" i="8"/>
  <c r="AH12" i="7"/>
  <c r="X52" i="8"/>
  <c r="AV11" i="8"/>
  <c r="O29" i="8"/>
  <c r="D14" i="8"/>
  <c r="D45" i="8" s="1"/>
  <c r="AM4" i="8"/>
  <c r="O53" i="8"/>
  <c r="Q29" i="8"/>
  <c r="Q60" i="8" s="1"/>
  <c r="AX11" i="8"/>
  <c r="AV12" i="8"/>
  <c r="X29" i="8"/>
  <c r="AP8" i="8"/>
  <c r="P21" i="8"/>
  <c r="P52" i="8" s="1"/>
  <c r="L29" i="8"/>
  <c r="L60" i="8" s="1"/>
  <c r="K29" i="8"/>
  <c r="K60" i="8" s="1"/>
  <c r="AS11" i="8"/>
  <c r="AH11" i="8"/>
  <c r="AQ4" i="8"/>
  <c r="H14" i="8"/>
  <c r="H45" i="8" s="1"/>
  <c r="G7" i="8"/>
  <c r="G38" i="8" s="1"/>
  <c r="AP1" i="8"/>
  <c r="AL4" i="8"/>
  <c r="AF4" i="8"/>
  <c r="C14" i="8"/>
  <c r="C45" i="8" s="1"/>
  <c r="V29" i="8"/>
  <c r="V60" i="8" s="1"/>
  <c r="AT12" i="8"/>
  <c r="F28" i="8"/>
  <c r="AO10" i="8"/>
  <c r="AP6" i="8"/>
  <c r="Y14" i="8"/>
  <c r="Y45" i="8" s="1"/>
  <c r="AW2" i="8"/>
  <c r="P8" i="8"/>
  <c r="P39" i="8" s="1"/>
  <c r="X15" i="8"/>
  <c r="AV6" i="8"/>
  <c r="C29" i="8"/>
  <c r="C60" i="8" s="1"/>
  <c r="AS10" i="8"/>
  <c r="B29" i="8"/>
  <c r="B60" i="8" s="1"/>
  <c r="AH10" i="8"/>
  <c r="P29" i="8"/>
  <c r="P60" i="8" s="1"/>
  <c r="AW11" i="8"/>
  <c r="Q22" i="8"/>
  <c r="Q53" i="8" s="1"/>
  <c r="AX8" i="8"/>
  <c r="AO7" i="8"/>
  <c r="F21" i="8"/>
  <c r="V21" i="8"/>
  <c r="V52" i="8" s="1"/>
  <c r="AM9" i="8"/>
  <c r="D29" i="8"/>
  <c r="D60" i="8" s="1"/>
  <c r="AT10" i="8"/>
  <c r="V14" i="8"/>
  <c r="V45" i="8" s="1"/>
  <c r="AM6" i="8"/>
  <c r="AF12" i="7"/>
  <c r="O28" i="8"/>
  <c r="AO11" i="8"/>
  <c r="D15" i="8"/>
  <c r="D46" i="8" s="1"/>
  <c r="AT4" i="8"/>
  <c r="Q28" i="8"/>
  <c r="Q59" i="8" s="1"/>
  <c r="AQ11" i="8"/>
  <c r="X28" i="8"/>
  <c r="AO12" i="8"/>
  <c r="P22" i="8"/>
  <c r="P53" i="8" s="1"/>
  <c r="AW8" i="8"/>
  <c r="AL11" i="8"/>
  <c r="L28" i="8"/>
  <c r="L59" i="8" s="1"/>
  <c r="AF11" i="8"/>
  <c r="H15" i="8"/>
  <c r="H46" i="8" s="1"/>
  <c r="AX4" i="8"/>
  <c r="G8" i="8"/>
  <c r="G39" i="8" s="1"/>
  <c r="AW1" i="8"/>
  <c r="AH4" i="8"/>
  <c r="C15" i="8"/>
  <c r="C46" i="8" s="1"/>
  <c r="B15" i="8"/>
  <c r="B46" i="8" s="1"/>
  <c r="AS4" i="8"/>
  <c r="V28" i="8"/>
  <c r="V59" i="8" s="1"/>
  <c r="AM12" i="8"/>
  <c r="F29" i="8"/>
  <c r="AV10" i="8"/>
  <c r="Y15" i="8"/>
  <c r="Y46" i="8" s="1"/>
  <c r="AW6" i="8"/>
  <c r="AP2" i="8"/>
  <c r="P7" i="8"/>
  <c r="P38" i="8" s="1"/>
  <c r="AP12" i="8"/>
  <c r="Y28" i="8"/>
  <c r="Y59" i="8" s="1"/>
  <c r="AP9" i="8"/>
  <c r="Y21" i="8"/>
  <c r="Y52" i="8" s="1"/>
  <c r="AF10" i="8"/>
  <c r="C28" i="8"/>
  <c r="C59" i="8" s="1"/>
  <c r="AL10" i="8"/>
  <c r="AP11" i="8"/>
  <c r="P28" i="8"/>
  <c r="P59" i="8" s="1"/>
  <c r="AQ8" i="8"/>
  <c r="Q21" i="8"/>
  <c r="Q52" i="8" s="1"/>
  <c r="F22" i="8"/>
  <c r="AV7" i="8"/>
  <c r="V22" i="8"/>
  <c r="V53" i="8" s="1"/>
  <c r="AT9" i="8"/>
  <c r="O52" i="8"/>
  <c r="AM10" i="8"/>
  <c r="D28" i="8"/>
  <c r="D59" i="8" s="1"/>
  <c r="AT6" i="8"/>
  <c r="V15" i="8"/>
  <c r="V46" i="8" s="1"/>
  <c r="AH6" i="8"/>
  <c r="P8" i="7"/>
  <c r="P39" i="7" s="1"/>
  <c r="AW2" i="7"/>
  <c r="P28" i="7"/>
  <c r="P59" i="7" s="1"/>
  <c r="AP11" i="7"/>
  <c r="AF9" i="7"/>
  <c r="U21" i="7"/>
  <c r="U52" i="7" s="1"/>
  <c r="AL9" i="7"/>
  <c r="H28" i="7"/>
  <c r="H59" i="7" s="1"/>
  <c r="AQ10" i="7"/>
  <c r="Q28" i="7"/>
  <c r="Q59" i="7" s="1"/>
  <c r="AQ11" i="7"/>
  <c r="D29" i="7"/>
  <c r="D60" i="7" s="1"/>
  <c r="AT10" i="7"/>
  <c r="F53" i="7"/>
  <c r="O14" i="7"/>
  <c r="AO5" i="7"/>
  <c r="AV11" i="7"/>
  <c r="O29" i="7"/>
  <c r="C29" i="7"/>
  <c r="C60" i="7" s="1"/>
  <c r="B29" i="7"/>
  <c r="B60" i="7" s="1"/>
  <c r="AH10" i="7"/>
  <c r="AS10" i="7"/>
  <c r="M22" i="7"/>
  <c r="M53" i="7" s="1"/>
  <c r="AT8" i="7"/>
  <c r="Z21" i="7"/>
  <c r="Z52" i="7" s="1"/>
  <c r="AQ9" i="7"/>
  <c r="D7" i="7"/>
  <c r="D38" i="7" s="1"/>
  <c r="AM1" i="7"/>
  <c r="M28" i="7"/>
  <c r="M59" i="7" s="1"/>
  <c r="AM11" i="7"/>
  <c r="AQ4" i="7"/>
  <c r="H14" i="7"/>
  <c r="H45" i="7" s="1"/>
  <c r="Q14" i="7"/>
  <c r="Q45" i="7" s="1"/>
  <c r="AQ5" i="7"/>
  <c r="Z14" i="7"/>
  <c r="Z45" i="7" s="1"/>
  <c r="AQ6" i="7"/>
  <c r="AT7" i="7"/>
  <c r="D22" i="7"/>
  <c r="D53" i="7" s="1"/>
  <c r="B22" i="7"/>
  <c r="B53" i="7" s="1"/>
  <c r="C22" i="7"/>
  <c r="C53" i="7" s="1"/>
  <c r="AS7" i="7"/>
  <c r="AH7" i="7"/>
  <c r="Y29" i="7"/>
  <c r="Y60" i="7" s="1"/>
  <c r="AW12" i="7"/>
  <c r="O22" i="7"/>
  <c r="AV8" i="7"/>
  <c r="X21" i="7"/>
  <c r="AO9" i="7"/>
  <c r="AW7" i="7"/>
  <c r="G22" i="7"/>
  <c r="G53" i="7" s="1"/>
  <c r="AF6" i="7"/>
  <c r="AV12" i="7"/>
  <c r="X29" i="7"/>
  <c r="V15" i="7"/>
  <c r="V46" i="7" s="1"/>
  <c r="AT6" i="7"/>
  <c r="Y14" i="7"/>
  <c r="Y45" i="7" s="1"/>
  <c r="AP6" i="7"/>
  <c r="K15" i="7"/>
  <c r="K46" i="7" s="1"/>
  <c r="L15" i="7"/>
  <c r="L46" i="7" s="1"/>
  <c r="AH5" i="7"/>
  <c r="AS5" i="7"/>
  <c r="L28" i="7"/>
  <c r="L59" i="7" s="1"/>
  <c r="AF11" i="7"/>
  <c r="AL11" i="7"/>
  <c r="Y21" i="7"/>
  <c r="Y52" i="7" s="1"/>
  <c r="AP9" i="7"/>
  <c r="X46" i="7"/>
  <c r="AV9" i="7"/>
  <c r="X22" i="7"/>
  <c r="U22" i="7"/>
  <c r="U53" i="7" s="1"/>
  <c r="AS9" i="7"/>
  <c r="T22" i="7"/>
  <c r="T53" i="7" s="1"/>
  <c r="AH9" i="7"/>
  <c r="G21" i="7"/>
  <c r="G52" i="7" s="1"/>
  <c r="AP7" i="7"/>
  <c r="X38" i="7"/>
  <c r="W7" i="7"/>
  <c r="W38" i="7" s="1"/>
  <c r="AL7" i="7"/>
  <c r="C21" i="7"/>
  <c r="C52" i="7" s="1"/>
  <c r="AF7" i="7"/>
  <c r="P7" i="7"/>
  <c r="P38" i="7" s="1"/>
  <c r="AP2" i="7"/>
  <c r="AP12" i="7"/>
  <c r="Y28" i="7"/>
  <c r="Y59" i="7" s="1"/>
  <c r="V22" i="7"/>
  <c r="V53" i="7" s="1"/>
  <c r="AT9" i="7"/>
  <c r="F15" i="7"/>
  <c r="AV4" i="7"/>
  <c r="O21" i="7"/>
  <c r="AO8" i="7"/>
  <c r="P29" i="7"/>
  <c r="P60" i="7" s="1"/>
  <c r="AW11" i="7"/>
  <c r="AP10" i="7"/>
  <c r="G28" i="7"/>
  <c r="G59" i="7" s="1"/>
  <c r="M7" i="7"/>
  <c r="M38" i="7" s="1"/>
  <c r="AM2" i="7"/>
  <c r="O39" i="7"/>
  <c r="O15" i="7"/>
  <c r="AV5" i="7"/>
  <c r="AO11" i="7"/>
  <c r="O28" i="7"/>
  <c r="C28" i="7"/>
  <c r="C59" i="7" s="1"/>
  <c r="AF10" i="7"/>
  <c r="AL10" i="7"/>
  <c r="M21" i="7"/>
  <c r="M52" i="7" s="1"/>
  <c r="AM8" i="7"/>
  <c r="Z22" i="7"/>
  <c r="Z53" i="7" s="1"/>
  <c r="AX9" i="7"/>
  <c r="D8" i="7"/>
  <c r="D39" i="7" s="1"/>
  <c r="AT1" i="7"/>
  <c r="M29" i="7"/>
  <c r="M60" i="7" s="1"/>
  <c r="AT11" i="7"/>
  <c r="H15" i="7"/>
  <c r="H46" i="7" s="1"/>
  <c r="AX4" i="7"/>
  <c r="Q15" i="7"/>
  <c r="Q46" i="7" s="1"/>
  <c r="AX5" i="7"/>
  <c r="G7" i="7"/>
  <c r="G38" i="7" s="1"/>
  <c r="AP1" i="7"/>
  <c r="F7" i="7"/>
  <c r="AO1" i="7"/>
  <c r="AQ8" i="7"/>
  <c r="Q21" i="7"/>
  <c r="Q52" i="7" s="1"/>
  <c r="X45" i="7"/>
  <c r="V21" i="7"/>
  <c r="V52" i="7" s="1"/>
  <c r="AM9" i="7"/>
  <c r="F14" i="7"/>
  <c r="AO4" i="7"/>
  <c r="G29" i="7"/>
  <c r="G60" i="7" s="1"/>
  <c r="AW10" i="7"/>
  <c r="M8" i="7"/>
  <c r="M39" i="7" s="1"/>
  <c r="AT2" i="7"/>
  <c r="AH2" i="7"/>
  <c r="L21" i="7"/>
  <c r="L52" i="7" s="1"/>
  <c r="AF8" i="7"/>
  <c r="AL8" i="7"/>
  <c r="C14" i="7"/>
  <c r="C45" i="7" s="1"/>
  <c r="AL4" i="7"/>
  <c r="AF4" i="7"/>
  <c r="C7" i="7"/>
  <c r="C38" i="7" s="1"/>
  <c r="AL1" i="7"/>
  <c r="AF1" i="7"/>
  <c r="AQ12" i="7"/>
  <c r="Z28" i="7"/>
  <c r="Z59" i="7" s="1"/>
  <c r="H7" i="7"/>
  <c r="H38" i="7" s="1"/>
  <c r="AQ1" i="7"/>
  <c r="F29" i="7"/>
  <c r="AV10" i="7"/>
  <c r="P22" i="7"/>
  <c r="P53" i="7" s="1"/>
  <c r="AW8" i="7"/>
  <c r="V29" i="7"/>
  <c r="V60" i="7" s="1"/>
  <c r="AT12" i="7"/>
  <c r="X39" i="7"/>
  <c r="W8" i="7"/>
  <c r="W39" i="7" s="1"/>
  <c r="AX6" i="7"/>
  <c r="Z15" i="7"/>
  <c r="Z46" i="7" s="1"/>
  <c r="F8" i="7"/>
  <c r="AV1" i="7"/>
  <c r="D21" i="7"/>
  <c r="D52" i="7" s="1"/>
  <c r="AM7" i="7"/>
  <c r="AX8" i="7"/>
  <c r="Q22" i="7"/>
  <c r="Q53" i="7" s="1"/>
  <c r="X28" i="7"/>
  <c r="AO12" i="7"/>
  <c r="H29" i="7"/>
  <c r="H60" i="7" s="1"/>
  <c r="AX10" i="7"/>
  <c r="AM6" i="7"/>
  <c r="V14" i="7"/>
  <c r="V45" i="7" s="1"/>
  <c r="Y15" i="7"/>
  <c r="Y46" i="7" s="1"/>
  <c r="AW6" i="7"/>
  <c r="L14" i="7"/>
  <c r="L45" i="7" s="1"/>
  <c r="AF5" i="7"/>
  <c r="AL5" i="7"/>
  <c r="L29" i="7"/>
  <c r="L60" i="7" s="1"/>
  <c r="AS11" i="7"/>
  <c r="K29" i="7"/>
  <c r="K60" i="7" s="1"/>
  <c r="AH11" i="7"/>
  <c r="Q29" i="7"/>
  <c r="Q60" i="7" s="1"/>
  <c r="AX11" i="7"/>
  <c r="Y22" i="7"/>
  <c r="Y53" i="7" s="1"/>
  <c r="AW9" i="7"/>
  <c r="AM10" i="7"/>
  <c r="D28" i="7"/>
  <c r="D59" i="7" s="1"/>
  <c r="L22" i="7"/>
  <c r="L53" i="7" s="1"/>
  <c r="K22" i="7"/>
  <c r="K53" i="7" s="1"/>
  <c r="AS8" i="7"/>
  <c r="AH8" i="7"/>
  <c r="B15" i="7"/>
  <c r="B46" i="7" s="1"/>
  <c r="AS4" i="7"/>
  <c r="C15" i="7"/>
  <c r="C46" i="7" s="1"/>
  <c r="AH4" i="7"/>
  <c r="C8" i="7"/>
  <c r="C39" i="7" s="1"/>
  <c r="B8" i="7"/>
  <c r="B39" i="7" s="1"/>
  <c r="AH1" i="7"/>
  <c r="AS1" i="7"/>
  <c r="Z29" i="7"/>
  <c r="Z60" i="7" s="1"/>
  <c r="AX12" i="7"/>
  <c r="H8" i="7"/>
  <c r="H39" i="7" s="1"/>
  <c r="AX1" i="7"/>
  <c r="F28" i="7"/>
  <c r="AO10" i="7"/>
  <c r="F52" i="7"/>
  <c r="O38" i="7"/>
  <c r="P21" i="7"/>
  <c r="P52" i="7" s="1"/>
  <c r="AP8" i="7"/>
  <c r="AM12" i="7"/>
  <c r="V28" i="7"/>
  <c r="V59" i="7" s="1"/>
  <c r="G8" i="7"/>
  <c r="G39" i="7" s="1"/>
  <c r="AW1" i="7"/>
  <c r="M8" i="9" l="1"/>
  <c r="M39" i="9" s="1"/>
  <c r="AM10" i="9"/>
  <c r="T5" i="7"/>
  <c r="T36" i="7" s="1"/>
  <c r="V21" i="9"/>
  <c r="V52" i="9" s="1"/>
  <c r="AH11" i="9"/>
  <c r="AJ11" i="9" s="1"/>
  <c r="BC11" i="9" s="1"/>
  <c r="M14" i="9"/>
  <c r="M45" i="9" s="1"/>
  <c r="AM9" i="9"/>
  <c r="M29" i="9"/>
  <c r="M60" i="9" s="1"/>
  <c r="AT2" i="9"/>
  <c r="M7" i="9"/>
  <c r="M38" i="9" s="1"/>
  <c r="AH9" i="9"/>
  <c r="AJ9" i="9" s="1"/>
  <c r="Y19" i="9" s="1"/>
  <c r="Y50" i="9" s="1"/>
  <c r="AT9" i="9"/>
  <c r="AJ3" i="7"/>
  <c r="Y5" i="7" s="1"/>
  <c r="Y36" i="7" s="1"/>
  <c r="M28" i="9"/>
  <c r="M59" i="9" s="1"/>
  <c r="W15" i="9"/>
  <c r="W46" i="9" s="1"/>
  <c r="AH6" i="9"/>
  <c r="K26" i="9"/>
  <c r="K57" i="9" s="1"/>
  <c r="AT6" i="9"/>
  <c r="AM11" i="9"/>
  <c r="W22" i="9"/>
  <c r="W53" i="9" s="1"/>
  <c r="AF2" i="9"/>
  <c r="K5" i="9" s="1"/>
  <c r="K36" i="9" s="1"/>
  <c r="AF6" i="9"/>
  <c r="T26" i="7"/>
  <c r="T57" i="7" s="1"/>
  <c r="E28" i="9"/>
  <c r="E59" i="9" s="1"/>
  <c r="M15" i="9"/>
  <c r="M46" i="9" s="1"/>
  <c r="V14" i="9"/>
  <c r="V45" i="9" s="1"/>
  <c r="AJ12" i="7"/>
  <c r="BA12" i="7" s="1"/>
  <c r="V30" i="7" s="1"/>
  <c r="V61" i="7" s="1"/>
  <c r="N7" i="7"/>
  <c r="N38" i="7" s="1"/>
  <c r="N8" i="7"/>
  <c r="N39" i="7" s="1"/>
  <c r="AT3" i="9"/>
  <c r="V8" i="9"/>
  <c r="V39" i="9" s="1"/>
  <c r="AH3" i="9"/>
  <c r="AF3" i="9"/>
  <c r="AM3" i="9"/>
  <c r="V7" i="9"/>
  <c r="V38" i="9" s="1"/>
  <c r="K19" i="9"/>
  <c r="K50" i="9" s="1"/>
  <c r="AJ8" i="9"/>
  <c r="V29" i="9"/>
  <c r="V60" i="9" s="1"/>
  <c r="AT12" i="9"/>
  <c r="E7" i="9"/>
  <c r="E38" i="9" s="1"/>
  <c r="N14" i="9"/>
  <c r="N45" i="9" s="1"/>
  <c r="F52" i="9"/>
  <c r="E21" i="9"/>
  <c r="E52" i="9" s="1"/>
  <c r="N29" i="9"/>
  <c r="N60" i="9" s="1"/>
  <c r="O53" i="9"/>
  <c r="N22" i="9"/>
  <c r="N53" i="9" s="1"/>
  <c r="M21" i="9"/>
  <c r="M52" i="9" s="1"/>
  <c r="AM8" i="9"/>
  <c r="M22" i="9"/>
  <c r="M53" i="9" s="1"/>
  <c r="AT8" i="9"/>
  <c r="W14" i="9"/>
  <c r="W45" i="9" s="1"/>
  <c r="D7" i="9"/>
  <c r="D38" i="9" s="1"/>
  <c r="AM1" i="9"/>
  <c r="AF1" i="9"/>
  <c r="F45" i="9"/>
  <c r="E14" i="9"/>
  <c r="E45" i="9" s="1"/>
  <c r="B19" i="9"/>
  <c r="B50" i="9" s="1"/>
  <c r="AJ7" i="9"/>
  <c r="D8" i="9"/>
  <c r="D39" i="9" s="1"/>
  <c r="AT1" i="9"/>
  <c r="AH1" i="9"/>
  <c r="V28" i="9"/>
  <c r="V59" i="9" s="1"/>
  <c r="AM12" i="9"/>
  <c r="N15" i="9"/>
  <c r="N46" i="9" s="1"/>
  <c r="X60" i="9"/>
  <c r="W29" i="9"/>
  <c r="W60" i="9" s="1"/>
  <c r="AT7" i="9"/>
  <c r="D22" i="9"/>
  <c r="D53" i="9" s="1"/>
  <c r="N28" i="9"/>
  <c r="N59" i="9" s="1"/>
  <c r="E8" i="9"/>
  <c r="E39" i="9" s="1"/>
  <c r="B12" i="9"/>
  <c r="B43" i="9" s="1"/>
  <c r="AJ4" i="9"/>
  <c r="K12" i="9"/>
  <c r="K43" i="9" s="1"/>
  <c r="AJ5" i="9"/>
  <c r="W22" i="8"/>
  <c r="W53" i="8" s="1"/>
  <c r="D21" i="9"/>
  <c r="D52" i="9" s="1"/>
  <c r="AM7" i="9"/>
  <c r="E29" i="9"/>
  <c r="E60" i="9" s="1"/>
  <c r="D29" i="9"/>
  <c r="D60" i="9" s="1"/>
  <c r="AT10" i="9"/>
  <c r="AH10" i="9"/>
  <c r="B26" i="9" s="1"/>
  <c r="B57" i="9" s="1"/>
  <c r="W21" i="9"/>
  <c r="W52" i="9" s="1"/>
  <c r="AH12" i="9"/>
  <c r="T26" i="9" s="1"/>
  <c r="T57" i="9" s="1"/>
  <c r="O52" i="9"/>
  <c r="N21" i="9"/>
  <c r="N52" i="9" s="1"/>
  <c r="F46" i="9"/>
  <c r="E15" i="9"/>
  <c r="E46" i="9" s="1"/>
  <c r="F53" i="9"/>
  <c r="E22" i="9"/>
  <c r="E53" i="9" s="1"/>
  <c r="D15" i="9"/>
  <c r="D46" i="9" s="1"/>
  <c r="AT4" i="9"/>
  <c r="BC9" i="9"/>
  <c r="D14" i="9"/>
  <c r="D45" i="9" s="1"/>
  <c r="AM4" i="9"/>
  <c r="X59" i="9"/>
  <c r="W28" i="9"/>
  <c r="W59" i="9" s="1"/>
  <c r="F53" i="8"/>
  <c r="E22" i="8"/>
  <c r="E53" i="8" s="1"/>
  <c r="AJ11" i="8"/>
  <c r="K26" i="8"/>
  <c r="K57" i="8" s="1"/>
  <c r="O59" i="8"/>
  <c r="N28" i="8"/>
  <c r="N59" i="8" s="1"/>
  <c r="F52" i="8"/>
  <c r="E21" i="8"/>
  <c r="E52" i="8" s="1"/>
  <c r="W21" i="8"/>
  <c r="W52" i="8" s="1"/>
  <c r="O38" i="8"/>
  <c r="N7" i="8"/>
  <c r="N38" i="8" s="1"/>
  <c r="W7" i="8"/>
  <c r="W38" i="8" s="1"/>
  <c r="X38" i="8"/>
  <c r="AJ3" i="8"/>
  <c r="T5" i="8"/>
  <c r="T36" i="8" s="1"/>
  <c r="AJ8" i="8"/>
  <c r="K19" i="8"/>
  <c r="K50" i="8" s="1"/>
  <c r="O45" i="8"/>
  <c r="N14" i="8"/>
  <c r="N45" i="8" s="1"/>
  <c r="F60" i="8"/>
  <c r="E29" i="8"/>
  <c r="E60" i="8" s="1"/>
  <c r="F59" i="8"/>
  <c r="E28" i="8"/>
  <c r="E59" i="8" s="1"/>
  <c r="B12" i="8"/>
  <c r="B43" i="8" s="1"/>
  <c r="AJ4" i="8"/>
  <c r="X60" i="8"/>
  <c r="W29" i="8"/>
  <c r="W60" i="8" s="1"/>
  <c r="N22" i="8"/>
  <c r="N53" i="8" s="1"/>
  <c r="O60" i="8"/>
  <c r="N29" i="8"/>
  <c r="N60" i="8" s="1"/>
  <c r="F38" i="8"/>
  <c r="E7" i="8"/>
  <c r="E38" i="8" s="1"/>
  <c r="E8" i="8"/>
  <c r="E39" i="8" s="1"/>
  <c r="F39" i="8"/>
  <c r="N15" i="8"/>
  <c r="N46" i="8" s="1"/>
  <c r="O46" i="8"/>
  <c r="T12" i="8"/>
  <c r="T43" i="8" s="1"/>
  <c r="AJ6" i="8"/>
  <c r="B19" i="8"/>
  <c r="B50" i="8" s="1"/>
  <c r="AJ7" i="8"/>
  <c r="AJ9" i="8"/>
  <c r="T19" i="8"/>
  <c r="T50" i="8" s="1"/>
  <c r="X59" i="8"/>
  <c r="W28" i="8"/>
  <c r="W59" i="8" s="1"/>
  <c r="F45" i="8"/>
  <c r="E14" i="8"/>
  <c r="E45" i="8" s="1"/>
  <c r="AJ12" i="8"/>
  <c r="T26" i="8"/>
  <c r="T57" i="8" s="1"/>
  <c r="X45" i="8"/>
  <c r="W14" i="8"/>
  <c r="W45" i="8" s="1"/>
  <c r="E15" i="8"/>
  <c r="E46" i="8" s="1"/>
  <c r="F46" i="8"/>
  <c r="AJ2" i="8"/>
  <c r="K5" i="8"/>
  <c r="K36" i="8" s="1"/>
  <c r="E21" i="7"/>
  <c r="E52" i="7" s="1"/>
  <c r="K5" i="7"/>
  <c r="K36" i="7" s="1"/>
  <c r="N21" i="8"/>
  <c r="N52" i="8" s="1"/>
  <c r="B26" i="8"/>
  <c r="B57" i="8" s="1"/>
  <c r="AJ10" i="8"/>
  <c r="W15" i="8"/>
  <c r="W46" i="8" s="1"/>
  <c r="X46" i="8"/>
  <c r="B5" i="8"/>
  <c r="B36" i="8" s="1"/>
  <c r="AJ1" i="8"/>
  <c r="O39" i="8"/>
  <c r="N8" i="8"/>
  <c r="N39" i="8" s="1"/>
  <c r="X39" i="8"/>
  <c r="W8" i="8"/>
  <c r="W39" i="8" s="1"/>
  <c r="AJ5" i="8"/>
  <c r="K12" i="8"/>
  <c r="K43" i="8" s="1"/>
  <c r="W28" i="7"/>
  <c r="W59" i="7" s="1"/>
  <c r="X59" i="7"/>
  <c r="O59" i="7"/>
  <c r="N28" i="7"/>
  <c r="N59" i="7" s="1"/>
  <c r="T12" i="7"/>
  <c r="T43" i="7" s="1"/>
  <c r="AJ6" i="7"/>
  <c r="W21" i="7"/>
  <c r="W52" i="7" s="1"/>
  <c r="X52" i="7"/>
  <c r="O45" i="7"/>
  <c r="N14" i="7"/>
  <c r="N45" i="7" s="1"/>
  <c r="W14" i="7"/>
  <c r="W45" i="7" s="1"/>
  <c r="O52" i="7"/>
  <c r="N21" i="7"/>
  <c r="N52" i="7" s="1"/>
  <c r="X53" i="7"/>
  <c r="W22" i="7"/>
  <c r="W53" i="7" s="1"/>
  <c r="O60" i="7"/>
  <c r="N29" i="7"/>
  <c r="N60" i="7" s="1"/>
  <c r="E22" i="7"/>
  <c r="E53" i="7" s="1"/>
  <c r="K19" i="7"/>
  <c r="K50" i="7" s="1"/>
  <c r="AJ8" i="7"/>
  <c r="F38" i="7"/>
  <c r="E7" i="7"/>
  <c r="E38" i="7" s="1"/>
  <c r="B26" i="7"/>
  <c r="B57" i="7" s="1"/>
  <c r="AJ10" i="7"/>
  <c r="B19" i="7"/>
  <c r="B50" i="7" s="1"/>
  <c r="AJ7" i="7"/>
  <c r="X60" i="7"/>
  <c r="W29" i="7"/>
  <c r="W60" i="7" s="1"/>
  <c r="O53" i="7"/>
  <c r="N22" i="7"/>
  <c r="N53" i="7" s="1"/>
  <c r="AJ2" i="7"/>
  <c r="K26" i="7"/>
  <c r="K57" i="7" s="1"/>
  <c r="AJ11" i="7"/>
  <c r="F39" i="7"/>
  <c r="E8" i="7"/>
  <c r="E39" i="7" s="1"/>
  <c r="F60" i="7"/>
  <c r="E29" i="7"/>
  <c r="E60" i="7" s="1"/>
  <c r="B12" i="7"/>
  <c r="B43" i="7" s="1"/>
  <c r="AJ4" i="7"/>
  <c r="F45" i="7"/>
  <c r="E14" i="7"/>
  <c r="E45" i="7" s="1"/>
  <c r="F59" i="7"/>
  <c r="E28" i="7"/>
  <c r="E59" i="7" s="1"/>
  <c r="AJ5" i="7"/>
  <c r="K12" i="7"/>
  <c r="K43" i="7" s="1"/>
  <c r="BC3" i="7"/>
  <c r="B5" i="7"/>
  <c r="B36" i="7" s="1"/>
  <c r="AJ1" i="7"/>
  <c r="N15" i="7"/>
  <c r="N46" i="7" s="1"/>
  <c r="O46" i="7"/>
  <c r="F46" i="7"/>
  <c r="E15" i="7"/>
  <c r="E46" i="7" s="1"/>
  <c r="W15" i="7"/>
  <c r="W46" i="7" s="1"/>
  <c r="T19" i="7"/>
  <c r="T50" i="7" s="1"/>
  <c r="AJ9" i="7"/>
  <c r="AZ9" i="9" l="1"/>
  <c r="U23" i="9" s="1"/>
  <c r="U54" i="9" s="1"/>
  <c r="AZ3" i="7"/>
  <c r="U9" i="7" s="1"/>
  <c r="U40" i="7" s="1"/>
  <c r="BA3" i="7"/>
  <c r="V9" i="7" s="1"/>
  <c r="V40" i="7" s="1"/>
  <c r="BE3" i="7"/>
  <c r="Z9" i="7" s="1"/>
  <c r="Z40" i="7" s="1"/>
  <c r="BE9" i="9"/>
  <c r="AJ44" i="9" s="1"/>
  <c r="BD9" i="9"/>
  <c r="BA9" i="9"/>
  <c r="V23" i="9" s="1"/>
  <c r="V54" i="9" s="1"/>
  <c r="T19" i="9"/>
  <c r="T50" i="9" s="1"/>
  <c r="BD3" i="7"/>
  <c r="Y9" i="7" s="1"/>
  <c r="Y40" i="7" s="1"/>
  <c r="Y26" i="7"/>
  <c r="Y57" i="7" s="1"/>
  <c r="T12" i="9"/>
  <c r="T43" i="9" s="1"/>
  <c r="AZ11" i="9"/>
  <c r="L30" i="9" s="1"/>
  <c r="L61" i="9" s="1"/>
  <c r="BD11" i="9"/>
  <c r="AI46" i="9" s="1"/>
  <c r="BD12" i="7"/>
  <c r="Y30" i="7" s="1"/>
  <c r="Y61" i="7" s="1"/>
  <c r="AZ12" i="7"/>
  <c r="U30" i="7" s="1"/>
  <c r="U61" i="7" s="1"/>
  <c r="BC12" i="7"/>
  <c r="AH47" i="7" s="1"/>
  <c r="BE12" i="7"/>
  <c r="AJ47" i="7" s="1"/>
  <c r="AJ2" i="9"/>
  <c r="P5" i="9" s="1"/>
  <c r="P36" i="9" s="1"/>
  <c r="AJ6" i="9"/>
  <c r="BC6" i="9" s="1"/>
  <c r="BE11" i="9"/>
  <c r="Q30" i="9" s="1"/>
  <c r="Q61" i="9" s="1"/>
  <c r="P26" i="9"/>
  <c r="P57" i="9" s="1"/>
  <c r="BA11" i="9"/>
  <c r="M30" i="9" s="1"/>
  <c r="M61" i="9" s="1"/>
  <c r="AJ3" i="9"/>
  <c r="T5" i="9"/>
  <c r="T36" i="9" s="1"/>
  <c r="AH46" i="9"/>
  <c r="O30" i="9"/>
  <c r="O61" i="9" s="1"/>
  <c r="BA8" i="9"/>
  <c r="M23" i="9" s="1"/>
  <c r="M54" i="9" s="1"/>
  <c r="BE8" i="9"/>
  <c r="AZ8" i="9"/>
  <c r="L23" i="9" s="1"/>
  <c r="L54" i="9" s="1"/>
  <c r="BD8" i="9"/>
  <c r="P19" i="9"/>
  <c r="P50" i="9" s="1"/>
  <c r="BC8" i="9"/>
  <c r="BC4" i="9"/>
  <c r="BA4" i="9"/>
  <c r="D16" i="9" s="1"/>
  <c r="D47" i="9" s="1"/>
  <c r="BE4" i="9"/>
  <c r="AZ4" i="9"/>
  <c r="C16" i="9" s="1"/>
  <c r="C47" i="9" s="1"/>
  <c r="G12" i="9"/>
  <c r="G43" i="9" s="1"/>
  <c r="BD4" i="9"/>
  <c r="AJ10" i="9"/>
  <c r="AJ1" i="9"/>
  <c r="B5" i="9"/>
  <c r="B36" i="9" s="1"/>
  <c r="AH44" i="9"/>
  <c r="X23" i="9"/>
  <c r="X54" i="9" s="1"/>
  <c r="BD6" i="9"/>
  <c r="AJ12" i="9"/>
  <c r="Y23" i="9"/>
  <c r="Y54" i="9" s="1"/>
  <c r="AI44" i="9"/>
  <c r="BE5" i="9"/>
  <c r="AZ5" i="9"/>
  <c r="L16" i="9" s="1"/>
  <c r="L47" i="9" s="1"/>
  <c r="P12" i="9"/>
  <c r="P43" i="9" s="1"/>
  <c r="BD5" i="9"/>
  <c r="BC5" i="9"/>
  <c r="BA5" i="9"/>
  <c r="M16" i="9" s="1"/>
  <c r="M47" i="9" s="1"/>
  <c r="BC7" i="9"/>
  <c r="G19" i="9"/>
  <c r="G50" i="9" s="1"/>
  <c r="BA7" i="9"/>
  <c r="D23" i="9" s="1"/>
  <c r="D54" i="9" s="1"/>
  <c r="BE7" i="9"/>
  <c r="AZ7" i="9"/>
  <c r="C23" i="9" s="1"/>
  <c r="C54" i="9" s="1"/>
  <c r="BD7" i="9"/>
  <c r="P19" i="8"/>
  <c r="P50" i="8" s="1"/>
  <c r="BA8" i="8"/>
  <c r="M23" i="8" s="1"/>
  <c r="M54" i="8" s="1"/>
  <c r="BE8" i="8"/>
  <c r="BD8" i="8"/>
  <c r="BC8" i="8"/>
  <c r="AZ8" i="8"/>
  <c r="L23" i="8" s="1"/>
  <c r="L54" i="8" s="1"/>
  <c r="G5" i="8"/>
  <c r="G36" i="8" s="1"/>
  <c r="BE1" i="8"/>
  <c r="AZ1" i="8"/>
  <c r="C9" i="8" s="1"/>
  <c r="C40" i="8" s="1"/>
  <c r="BA1" i="8"/>
  <c r="D9" i="8" s="1"/>
  <c r="D40" i="8" s="1"/>
  <c r="BD1" i="8"/>
  <c r="BC1" i="8"/>
  <c r="G26" i="8"/>
  <c r="G57" i="8" s="1"/>
  <c r="BD10" i="8"/>
  <c r="AZ10" i="8"/>
  <c r="C30" i="8" s="1"/>
  <c r="C61" i="8" s="1"/>
  <c r="BE10" i="8"/>
  <c r="BA10" i="8"/>
  <c r="D30" i="8" s="1"/>
  <c r="D61" i="8" s="1"/>
  <c r="BC10" i="8"/>
  <c r="Y26" i="8"/>
  <c r="Y57" i="8" s="1"/>
  <c r="BA12" i="8"/>
  <c r="V30" i="8" s="1"/>
  <c r="V61" i="8" s="1"/>
  <c r="BC12" i="8"/>
  <c r="AZ12" i="8"/>
  <c r="U30" i="8" s="1"/>
  <c r="U61" i="8" s="1"/>
  <c r="BD12" i="8"/>
  <c r="BE12" i="8"/>
  <c r="P26" i="8"/>
  <c r="P57" i="8" s="1"/>
  <c r="BA11" i="8"/>
  <c r="M30" i="8" s="1"/>
  <c r="M61" i="8" s="1"/>
  <c r="AZ11" i="8"/>
  <c r="L30" i="8" s="1"/>
  <c r="L61" i="8" s="1"/>
  <c r="BE11" i="8"/>
  <c r="BD11" i="8"/>
  <c r="BC11" i="8"/>
  <c r="BC5" i="8"/>
  <c r="BD5" i="8"/>
  <c r="P12" i="8"/>
  <c r="P43" i="8" s="1"/>
  <c r="BA5" i="8"/>
  <c r="M16" i="8" s="1"/>
  <c r="M47" i="8" s="1"/>
  <c r="AZ5" i="8"/>
  <c r="L16" i="8" s="1"/>
  <c r="L47" i="8" s="1"/>
  <c r="BE5" i="8"/>
  <c r="BE7" i="8"/>
  <c r="AZ7" i="8"/>
  <c r="C23" i="8" s="1"/>
  <c r="C54" i="8" s="1"/>
  <c r="BD7" i="8"/>
  <c r="G19" i="8"/>
  <c r="G50" i="8" s="1"/>
  <c r="BA7" i="8"/>
  <c r="D23" i="8" s="1"/>
  <c r="D54" i="8" s="1"/>
  <c r="BC7" i="8"/>
  <c r="BE6" i="8"/>
  <c r="AZ6" i="8"/>
  <c r="U16" i="8" s="1"/>
  <c r="U47" i="8" s="1"/>
  <c r="Y12" i="8"/>
  <c r="Y43" i="8" s="1"/>
  <c r="BC6" i="8"/>
  <c r="BA6" i="8"/>
  <c r="V16" i="8" s="1"/>
  <c r="V47" i="8" s="1"/>
  <c r="BD6" i="8"/>
  <c r="Y5" i="8"/>
  <c r="Y36" i="8" s="1"/>
  <c r="BE3" i="8"/>
  <c r="AZ3" i="8"/>
  <c r="U9" i="8" s="1"/>
  <c r="U40" i="8" s="1"/>
  <c r="BD3" i="8"/>
  <c r="BC3" i="8"/>
  <c r="BA3" i="8"/>
  <c r="V9" i="8" s="1"/>
  <c r="V40" i="8" s="1"/>
  <c r="BC2" i="8"/>
  <c r="AZ2" i="8"/>
  <c r="L9" i="8" s="1"/>
  <c r="L40" i="8" s="1"/>
  <c r="BE2" i="8"/>
  <c r="P5" i="8"/>
  <c r="P36" i="8" s="1"/>
  <c r="BD2" i="8"/>
  <c r="BA2" i="8"/>
  <c r="M9" i="8" s="1"/>
  <c r="M40" i="8" s="1"/>
  <c r="BA9" i="8"/>
  <c r="V23" i="8" s="1"/>
  <c r="V54" i="8" s="1"/>
  <c r="BD9" i="8"/>
  <c r="Y19" i="8"/>
  <c r="Y50" i="8" s="1"/>
  <c r="BC9" i="8"/>
  <c r="BE9" i="8"/>
  <c r="AZ9" i="8"/>
  <c r="U23" i="8" s="1"/>
  <c r="U54" i="8" s="1"/>
  <c r="BC4" i="8"/>
  <c r="BE4" i="8"/>
  <c r="BD4" i="8"/>
  <c r="G12" i="8"/>
  <c r="G43" i="8" s="1"/>
  <c r="BA4" i="8"/>
  <c r="D16" i="8" s="1"/>
  <c r="D47" i="8" s="1"/>
  <c r="AZ4" i="8"/>
  <c r="C16" i="8" s="1"/>
  <c r="C47" i="8" s="1"/>
  <c r="AH38" i="7"/>
  <c r="X9" i="7"/>
  <c r="X40" i="7" s="1"/>
  <c r="G5" i="7"/>
  <c r="G36" i="7" s="1"/>
  <c r="BC1" i="7"/>
  <c r="BE1" i="7"/>
  <c r="BA1" i="7"/>
  <c r="D9" i="7" s="1"/>
  <c r="D40" i="7" s="1"/>
  <c r="AZ1" i="7"/>
  <c r="C9" i="7" s="1"/>
  <c r="C40" i="7" s="1"/>
  <c r="BD1" i="7"/>
  <c r="BA11" i="7"/>
  <c r="M30" i="7" s="1"/>
  <c r="M61" i="7" s="1"/>
  <c r="AZ11" i="7"/>
  <c r="L30" i="7" s="1"/>
  <c r="L61" i="7" s="1"/>
  <c r="P26" i="7"/>
  <c r="P57" i="7" s="1"/>
  <c r="BE11" i="7"/>
  <c r="BC11" i="7"/>
  <c r="BD11" i="7"/>
  <c r="AI47" i="7"/>
  <c r="BC7" i="7"/>
  <c r="BA7" i="7"/>
  <c r="D23" i="7" s="1"/>
  <c r="D54" i="7" s="1"/>
  <c r="G19" i="7"/>
  <c r="G50" i="7" s="1"/>
  <c r="AZ7" i="7"/>
  <c r="C23" i="7" s="1"/>
  <c r="C54" i="7" s="1"/>
  <c r="BE7" i="7"/>
  <c r="BD7" i="7"/>
  <c r="Y19" i="7"/>
  <c r="Y50" i="7" s="1"/>
  <c r="BD9" i="7"/>
  <c r="BC9" i="7"/>
  <c r="AZ9" i="7"/>
  <c r="U23" i="7" s="1"/>
  <c r="U54" i="7" s="1"/>
  <c r="BE9" i="7"/>
  <c r="BA9" i="7"/>
  <c r="V23" i="7" s="1"/>
  <c r="V54" i="7" s="1"/>
  <c r="AJ38" i="7"/>
  <c r="BE5" i="7"/>
  <c r="AZ5" i="7"/>
  <c r="L16" i="7" s="1"/>
  <c r="L47" i="7" s="1"/>
  <c r="P12" i="7"/>
  <c r="P43" i="7" s="1"/>
  <c r="BD5" i="7"/>
  <c r="BC5" i="7"/>
  <c r="BA5" i="7"/>
  <c r="M16" i="7" s="1"/>
  <c r="M47" i="7" s="1"/>
  <c r="G26" i="7"/>
  <c r="G57" i="7" s="1"/>
  <c r="BA10" i="7"/>
  <c r="D30" i="7" s="1"/>
  <c r="D61" i="7" s="1"/>
  <c r="BE10" i="7"/>
  <c r="AZ10" i="7"/>
  <c r="C30" i="7" s="1"/>
  <c r="C61" i="7" s="1"/>
  <c r="BC10" i="7"/>
  <c r="BD10" i="7"/>
  <c r="P19" i="7"/>
  <c r="P50" i="7" s="1"/>
  <c r="BD8" i="7"/>
  <c r="BC8" i="7"/>
  <c r="AZ8" i="7"/>
  <c r="L23" i="7" s="1"/>
  <c r="L54" i="7" s="1"/>
  <c r="BA8" i="7"/>
  <c r="M23" i="7" s="1"/>
  <c r="M54" i="7" s="1"/>
  <c r="BE8" i="7"/>
  <c r="Y12" i="7"/>
  <c r="Y43" i="7" s="1"/>
  <c r="BC6" i="7"/>
  <c r="BA6" i="7"/>
  <c r="V16" i="7" s="1"/>
  <c r="V47" i="7" s="1"/>
  <c r="BD6" i="7"/>
  <c r="AZ6" i="7"/>
  <c r="U16" i="7" s="1"/>
  <c r="U47" i="7" s="1"/>
  <c r="BE6" i="7"/>
  <c r="AI38" i="7"/>
  <c r="BD4" i="7"/>
  <c r="BE4" i="7"/>
  <c r="BA4" i="7"/>
  <c r="D16" i="7" s="1"/>
  <c r="D47" i="7" s="1"/>
  <c r="G12" i="7"/>
  <c r="G43" i="7" s="1"/>
  <c r="BC4" i="7"/>
  <c r="AZ4" i="7"/>
  <c r="C16" i="7" s="1"/>
  <c r="C47" i="7" s="1"/>
  <c r="P5" i="7"/>
  <c r="P36" i="7" s="1"/>
  <c r="BE2" i="7"/>
  <c r="AZ2" i="7"/>
  <c r="L9" i="7" s="1"/>
  <c r="L40" i="7" s="1"/>
  <c r="BC2" i="7"/>
  <c r="BA2" i="7"/>
  <c r="M9" i="7" s="1"/>
  <c r="M40" i="7" s="1"/>
  <c r="BD2" i="7"/>
  <c r="BA6" i="9" l="1"/>
  <c r="V16" i="9" s="1"/>
  <c r="V47" i="9" s="1"/>
  <c r="Z23" i="9"/>
  <c r="Z54" i="9" s="1"/>
  <c r="P30" i="9"/>
  <c r="P61" i="9" s="1"/>
  <c r="AZ6" i="9"/>
  <c r="U16" i="9" s="1"/>
  <c r="U47" i="9" s="1"/>
  <c r="AJ46" i="9"/>
  <c r="AG46" i="9" s="1"/>
  <c r="X30" i="7"/>
  <c r="X61" i="7" s="1"/>
  <c r="Y12" i="9"/>
  <c r="Y43" i="9" s="1"/>
  <c r="BE6" i="9"/>
  <c r="Z16" i="9" s="1"/>
  <c r="Z47" i="9" s="1"/>
  <c r="AZ2" i="9"/>
  <c r="L9" i="9" s="1"/>
  <c r="L40" i="9" s="1"/>
  <c r="Z30" i="7"/>
  <c r="Z61" i="7" s="1"/>
  <c r="AG47" i="7"/>
  <c r="BE2" i="9"/>
  <c r="Q9" i="9" s="1"/>
  <c r="Q40" i="9" s="1"/>
  <c r="BC2" i="9"/>
  <c r="AH37" i="9" s="1"/>
  <c r="BA2" i="9"/>
  <c r="M9" i="9" s="1"/>
  <c r="M40" i="9" s="1"/>
  <c r="BD2" i="9"/>
  <c r="P9" i="9" s="1"/>
  <c r="P40" i="9" s="1"/>
  <c r="BE3" i="9"/>
  <c r="Y5" i="9"/>
  <c r="Y36" i="9" s="1"/>
  <c r="BC3" i="9"/>
  <c r="AZ3" i="9"/>
  <c r="U9" i="9" s="1"/>
  <c r="U40" i="9" s="1"/>
  <c r="BA3" i="9"/>
  <c r="V9" i="9" s="1"/>
  <c r="V40" i="9" s="1"/>
  <c r="BD3" i="9"/>
  <c r="AJ42" i="9"/>
  <c r="H23" i="9"/>
  <c r="H54" i="9" s="1"/>
  <c r="AJ41" i="9"/>
  <c r="BA1" i="9"/>
  <c r="D9" i="9" s="1"/>
  <c r="D40" i="9" s="1"/>
  <c r="G5" i="9"/>
  <c r="G36" i="9" s="1"/>
  <c r="BE1" i="9"/>
  <c r="AZ1" i="9"/>
  <c r="C9" i="9" s="1"/>
  <c r="C40" i="9" s="1"/>
  <c r="BD1" i="9"/>
  <c r="BC1" i="9"/>
  <c r="AH43" i="9"/>
  <c r="O23" i="9"/>
  <c r="O54" i="9" s="1"/>
  <c r="AJ43" i="9"/>
  <c r="Q23" i="9"/>
  <c r="Q54" i="9" s="1"/>
  <c r="AH40" i="9"/>
  <c r="O16" i="9"/>
  <c r="O47" i="9" s="1"/>
  <c r="AJ40" i="9"/>
  <c r="Q16" i="9"/>
  <c r="Q47" i="9" s="1"/>
  <c r="AH41" i="9"/>
  <c r="X16" i="9"/>
  <c r="X47" i="9" s="1"/>
  <c r="G26" i="9"/>
  <c r="G57" i="9" s="1"/>
  <c r="BD10" i="9"/>
  <c r="BC10" i="9"/>
  <c r="BA10" i="9"/>
  <c r="D30" i="9" s="1"/>
  <c r="D61" i="9" s="1"/>
  <c r="BE10" i="9"/>
  <c r="AZ10" i="9"/>
  <c r="C30" i="9" s="1"/>
  <c r="C61" i="9" s="1"/>
  <c r="AJ39" i="9"/>
  <c r="H16" i="9"/>
  <c r="H47" i="9" s="1"/>
  <c r="G23" i="9"/>
  <c r="G54" i="9" s="1"/>
  <c r="AI42" i="9"/>
  <c r="AI40" i="9"/>
  <c r="P16" i="9"/>
  <c r="P47" i="9" s="1"/>
  <c r="Y26" i="9"/>
  <c r="Y57" i="9" s="1"/>
  <c r="BA12" i="9"/>
  <c r="V30" i="9" s="1"/>
  <c r="V61" i="9" s="1"/>
  <c r="BE12" i="9"/>
  <c r="AZ12" i="9"/>
  <c r="U30" i="9" s="1"/>
  <c r="U61" i="9" s="1"/>
  <c r="BD12" i="9"/>
  <c r="BC12" i="9"/>
  <c r="AI41" i="9"/>
  <c r="Y16" i="9"/>
  <c r="Y47" i="9" s="1"/>
  <c r="AG44" i="9"/>
  <c r="AI39" i="9"/>
  <c r="G16" i="9"/>
  <c r="G47" i="9" s="1"/>
  <c r="AI43" i="9"/>
  <c r="P23" i="9"/>
  <c r="P54" i="9" s="1"/>
  <c r="AH42" i="9"/>
  <c r="F23" i="9"/>
  <c r="F54" i="9" s="1"/>
  <c r="AH39" i="9"/>
  <c r="F16" i="9"/>
  <c r="F47" i="9" s="1"/>
  <c r="AJ39" i="8"/>
  <c r="H16" i="8"/>
  <c r="H47" i="8" s="1"/>
  <c r="X23" i="8"/>
  <c r="X54" i="8" s="1"/>
  <c r="AH44" i="8"/>
  <c r="Y9" i="8"/>
  <c r="Y40" i="8" s="1"/>
  <c r="AI38" i="8"/>
  <c r="Y16" i="8"/>
  <c r="Y47" i="8" s="1"/>
  <c r="AI41" i="8"/>
  <c r="Q16" i="8"/>
  <c r="Q47" i="8" s="1"/>
  <c r="AJ40" i="8"/>
  <c r="AI40" i="8"/>
  <c r="P16" i="8"/>
  <c r="P47" i="8" s="1"/>
  <c r="AJ46" i="8"/>
  <c r="Q30" i="8"/>
  <c r="Q61" i="8" s="1"/>
  <c r="AJ47" i="8"/>
  <c r="Z30" i="8"/>
  <c r="Z61" i="8" s="1"/>
  <c r="AJ45" i="8"/>
  <c r="H30" i="8"/>
  <c r="H61" i="8" s="1"/>
  <c r="AH36" i="8"/>
  <c r="F9" i="8"/>
  <c r="F40" i="8" s="1"/>
  <c r="AJ36" i="8"/>
  <c r="H9" i="8"/>
  <c r="H40" i="8" s="1"/>
  <c r="AI43" i="8"/>
  <c r="P23" i="8"/>
  <c r="P54" i="8" s="1"/>
  <c r="F16" i="8"/>
  <c r="F47" i="8" s="1"/>
  <c r="AH39" i="8"/>
  <c r="AI37" i="8"/>
  <c r="P9" i="8"/>
  <c r="P40" i="8" s="1"/>
  <c r="AH37" i="8"/>
  <c r="O9" i="8"/>
  <c r="O40" i="8" s="1"/>
  <c r="AJ41" i="8"/>
  <c r="Z16" i="8"/>
  <c r="Z47" i="8" s="1"/>
  <c r="AI42" i="8"/>
  <c r="G23" i="8"/>
  <c r="G54" i="8" s="1"/>
  <c r="AH40" i="8"/>
  <c r="O16" i="8"/>
  <c r="O47" i="8" s="1"/>
  <c r="AI47" i="8"/>
  <c r="Y30" i="8"/>
  <c r="Y61" i="8" s="1"/>
  <c r="G9" i="8"/>
  <c r="G40" i="8" s="1"/>
  <c r="AI36" i="8"/>
  <c r="AJ43" i="8"/>
  <c r="Q23" i="8"/>
  <c r="Q54" i="8" s="1"/>
  <c r="AI44" i="8"/>
  <c r="Y23" i="8"/>
  <c r="Y54" i="8" s="1"/>
  <c r="AJ38" i="8"/>
  <c r="Z9" i="8"/>
  <c r="Z40" i="8" s="1"/>
  <c r="X16" i="8"/>
  <c r="X47" i="8" s="1"/>
  <c r="AH41" i="8"/>
  <c r="AH42" i="8"/>
  <c r="F23" i="8"/>
  <c r="F54" i="8" s="1"/>
  <c r="AH46" i="8"/>
  <c r="O30" i="8"/>
  <c r="O61" i="8" s="1"/>
  <c r="AH45" i="8"/>
  <c r="F30" i="8"/>
  <c r="F61" i="8" s="1"/>
  <c r="G30" i="8"/>
  <c r="G61" i="8" s="1"/>
  <c r="AI45" i="8"/>
  <c r="AI39" i="8"/>
  <c r="G16" i="8"/>
  <c r="G47" i="8" s="1"/>
  <c r="AJ44" i="8"/>
  <c r="Z23" i="8"/>
  <c r="Z54" i="8" s="1"/>
  <c r="AJ37" i="8"/>
  <c r="Q9" i="8"/>
  <c r="Q40" i="8" s="1"/>
  <c r="AH38" i="8"/>
  <c r="X9" i="8"/>
  <c r="X40" i="8" s="1"/>
  <c r="AJ42" i="8"/>
  <c r="H23" i="8"/>
  <c r="H54" i="8" s="1"/>
  <c r="AI46" i="8"/>
  <c r="P30" i="8"/>
  <c r="P61" i="8" s="1"/>
  <c r="AH47" i="8"/>
  <c r="X30" i="8"/>
  <c r="X61" i="8" s="1"/>
  <c r="O23" i="8"/>
  <c r="O54" i="8" s="1"/>
  <c r="AH43" i="8"/>
  <c r="AH37" i="7"/>
  <c r="O9" i="7"/>
  <c r="O40" i="7" s="1"/>
  <c r="H16" i="7"/>
  <c r="H47" i="7" s="1"/>
  <c r="AJ39" i="7"/>
  <c r="Y16" i="7"/>
  <c r="Y47" i="7" s="1"/>
  <c r="AI41" i="7"/>
  <c r="AJ43" i="7"/>
  <c r="Q23" i="7"/>
  <c r="Q54" i="7" s="1"/>
  <c r="AI43" i="7"/>
  <c r="P23" i="7"/>
  <c r="P54" i="7" s="1"/>
  <c r="AI44" i="7"/>
  <c r="Y23" i="7"/>
  <c r="Y54" i="7" s="1"/>
  <c r="AJ46" i="7"/>
  <c r="Q30" i="7"/>
  <c r="Q61" i="7" s="1"/>
  <c r="AI36" i="7"/>
  <c r="G9" i="7"/>
  <c r="G40" i="7" s="1"/>
  <c r="AH36" i="7"/>
  <c r="F9" i="7"/>
  <c r="F40" i="7" s="1"/>
  <c r="AH39" i="7"/>
  <c r="F16" i="7"/>
  <c r="F47" i="7" s="1"/>
  <c r="AI39" i="7"/>
  <c r="G16" i="7"/>
  <c r="G47" i="7" s="1"/>
  <c r="AJ45" i="7"/>
  <c r="H30" i="7"/>
  <c r="H61" i="7" s="1"/>
  <c r="O16" i="7"/>
  <c r="O47" i="7" s="1"/>
  <c r="AH40" i="7"/>
  <c r="AJ40" i="7"/>
  <c r="Q16" i="7"/>
  <c r="Q47" i="7" s="1"/>
  <c r="AJ44" i="7"/>
  <c r="Z23" i="7"/>
  <c r="Z54" i="7" s="1"/>
  <c r="P9" i="7"/>
  <c r="P40" i="7" s="1"/>
  <c r="AI37" i="7"/>
  <c r="Q9" i="7"/>
  <c r="Q40" i="7" s="1"/>
  <c r="AJ37" i="7"/>
  <c r="AJ41" i="7"/>
  <c r="Z16" i="7"/>
  <c r="Z47" i="7" s="1"/>
  <c r="X16" i="7"/>
  <c r="X47" i="7" s="1"/>
  <c r="AH41" i="7"/>
  <c r="AI45" i="7"/>
  <c r="G30" i="7"/>
  <c r="G61" i="7" s="1"/>
  <c r="P16" i="7"/>
  <c r="P47" i="7" s="1"/>
  <c r="AI40" i="7"/>
  <c r="AI42" i="7"/>
  <c r="G23" i="7"/>
  <c r="G54" i="7" s="1"/>
  <c r="AI46" i="7"/>
  <c r="P30" i="7"/>
  <c r="P61" i="7" s="1"/>
  <c r="AH43" i="7"/>
  <c r="O23" i="7"/>
  <c r="O54" i="7" s="1"/>
  <c r="AH45" i="7"/>
  <c r="F30" i="7"/>
  <c r="F61" i="7" s="1"/>
  <c r="X23" i="7"/>
  <c r="X54" i="7" s="1"/>
  <c r="AH44" i="7"/>
  <c r="H23" i="7"/>
  <c r="H54" i="7" s="1"/>
  <c r="AJ42" i="7"/>
  <c r="AH42" i="7"/>
  <c r="F23" i="7"/>
  <c r="F54" i="7" s="1"/>
  <c r="AH46" i="7"/>
  <c r="AG46" i="7" s="1"/>
  <c r="O30" i="7"/>
  <c r="O61" i="7" s="1"/>
  <c r="H9" i="7"/>
  <c r="H40" i="7" s="1"/>
  <c r="AJ36" i="7"/>
  <c r="AG38" i="7"/>
  <c r="AI37" i="9" l="1"/>
  <c r="AJ37" i="9"/>
  <c r="AG37" i="9" s="1"/>
  <c r="AG47" i="8"/>
  <c r="O9" i="9"/>
  <c r="O40" i="9" s="1"/>
  <c r="AG41" i="8"/>
  <c r="AG42" i="9"/>
  <c r="AG43" i="8"/>
  <c r="AH38" i="9"/>
  <c r="X9" i="9"/>
  <c r="X40" i="9" s="1"/>
  <c r="AG44" i="7"/>
  <c r="AI38" i="9"/>
  <c r="Y9" i="9"/>
  <c r="Y40" i="9" s="1"/>
  <c r="AG39" i="9"/>
  <c r="AJ38" i="9"/>
  <c r="Z9" i="9"/>
  <c r="Z40" i="9" s="1"/>
  <c r="AG43" i="7"/>
  <c r="AG38" i="8"/>
  <c r="AG40" i="8"/>
  <c r="AJ47" i="9"/>
  <c r="Z30" i="9"/>
  <c r="Z61" i="9" s="1"/>
  <c r="AJ45" i="9"/>
  <c r="H30" i="9"/>
  <c r="H61" i="9" s="1"/>
  <c r="AG43" i="9"/>
  <c r="AJ36" i="9"/>
  <c r="H9" i="9"/>
  <c r="H40" i="9" s="1"/>
  <c r="AH47" i="9"/>
  <c r="X30" i="9"/>
  <c r="X61" i="9" s="1"/>
  <c r="AH36" i="9"/>
  <c r="F9" i="9"/>
  <c r="F40" i="9" s="1"/>
  <c r="AI47" i="9"/>
  <c r="Y30" i="9"/>
  <c r="Y61" i="9" s="1"/>
  <c r="AH45" i="9"/>
  <c r="F30" i="9"/>
  <c r="F61" i="9" s="1"/>
  <c r="AG41" i="9"/>
  <c r="AG40" i="9"/>
  <c r="AI36" i="9"/>
  <c r="G9" i="9"/>
  <c r="G40" i="9" s="1"/>
  <c r="AI45" i="9"/>
  <c r="G30" i="9"/>
  <c r="G61" i="9" s="1"/>
  <c r="AG44" i="8"/>
  <c r="AG46" i="8"/>
  <c r="AG36" i="8"/>
  <c r="AG41" i="7"/>
  <c r="AG39" i="8"/>
  <c r="AG45" i="8"/>
  <c r="AG42" i="8"/>
  <c r="AG37" i="8"/>
  <c r="AG42" i="7"/>
  <c r="AG39" i="7"/>
  <c r="AG40" i="7"/>
  <c r="AG45" i="7"/>
  <c r="AG36" i="7"/>
  <c r="AG37" i="7"/>
  <c r="AG38" i="9" l="1"/>
  <c r="AG47" i="9"/>
  <c r="AG45" i="9"/>
  <c r="AG36" i="9"/>
  <c r="CN81" i="6" l="1"/>
  <c r="CN80" i="6"/>
  <c r="CN79" i="6"/>
  <c r="CN78" i="6"/>
  <c r="CN77" i="6"/>
  <c r="CN76" i="6"/>
  <c r="CN75" i="6"/>
  <c r="CN74" i="6"/>
  <c r="CN73" i="6"/>
  <c r="CN72" i="6"/>
  <c r="CN71" i="6"/>
  <c r="CN70" i="6"/>
  <c r="CN69" i="6"/>
  <c r="CN68" i="6"/>
  <c r="CN67" i="6"/>
  <c r="CN66" i="6"/>
  <c r="CN65" i="6"/>
  <c r="CN64" i="6"/>
  <c r="CN63" i="6"/>
  <c r="CN62" i="6"/>
  <c r="CN61" i="6"/>
  <c r="N61" i="6"/>
  <c r="CN60" i="6"/>
  <c r="CN59" i="6"/>
  <c r="CN58" i="6"/>
  <c r="CN57" i="6"/>
  <c r="CN56" i="6"/>
  <c r="T56" i="6"/>
  <c r="K56" i="6"/>
  <c r="B56" i="6"/>
  <c r="CN55" i="6"/>
  <c r="CN54" i="6"/>
  <c r="N54" i="6"/>
  <c r="CN53" i="6"/>
  <c r="CN52" i="6"/>
  <c r="CN51" i="6"/>
  <c r="CN50" i="6"/>
  <c r="CN49" i="6"/>
  <c r="T49" i="6"/>
  <c r="K49" i="6"/>
  <c r="B49" i="6"/>
  <c r="CN48" i="6"/>
  <c r="CN47" i="6"/>
  <c r="CN46" i="6"/>
  <c r="CN45" i="6"/>
  <c r="CN44" i="6"/>
  <c r="CN43" i="6"/>
  <c r="CN42" i="6"/>
  <c r="T42" i="6"/>
  <c r="K42" i="6"/>
  <c r="B42" i="6"/>
  <c r="CN41" i="6"/>
  <c r="CN40" i="6"/>
  <c r="CN39" i="6"/>
  <c r="CN38" i="6"/>
  <c r="CN37" i="6"/>
  <c r="CN36" i="6"/>
  <c r="CN35" i="6"/>
  <c r="T35" i="6"/>
  <c r="K35" i="6"/>
  <c r="B35" i="6"/>
  <c r="CN34" i="6"/>
  <c r="CN33" i="6"/>
  <c r="H33" i="6"/>
  <c r="B33" i="6"/>
  <c r="CN32" i="6"/>
  <c r="Y32" i="6"/>
  <c r="A32" i="6"/>
  <c r="CN31" i="6"/>
  <c r="CN30" i="6"/>
  <c r="W30" i="6"/>
  <c r="W61" i="6" s="1"/>
  <c r="N30" i="6"/>
  <c r="E30" i="6"/>
  <c r="E61" i="6" s="1"/>
  <c r="CN29" i="6"/>
  <c r="CN28" i="6"/>
  <c r="CN27" i="6"/>
  <c r="CN26" i="6"/>
  <c r="CN25" i="6"/>
  <c r="CN24" i="6"/>
  <c r="CN23" i="6"/>
  <c r="W23" i="6"/>
  <c r="W54" i="6" s="1"/>
  <c r="N23" i="6"/>
  <c r="E23" i="6"/>
  <c r="E54" i="6" s="1"/>
  <c r="CN22" i="6"/>
  <c r="CN21" i="6"/>
  <c r="CN20" i="6"/>
  <c r="CN19" i="6"/>
  <c r="DI18" i="6"/>
  <c r="DB18" i="6"/>
  <c r="CU18" i="6"/>
  <c r="CN18" i="6"/>
  <c r="CG18" i="6"/>
  <c r="DI17" i="6"/>
  <c r="DB17" i="6"/>
  <c r="CU17" i="6"/>
  <c r="CN17" i="6"/>
  <c r="CG17" i="6"/>
  <c r="DI16" i="6"/>
  <c r="DB16" i="6"/>
  <c r="CU16" i="6"/>
  <c r="CN16" i="6"/>
  <c r="CG16" i="6"/>
  <c r="W16" i="6"/>
  <c r="W47" i="6" s="1"/>
  <c r="N16" i="6"/>
  <c r="N47" i="6" s="1"/>
  <c r="E16" i="6"/>
  <c r="E47" i="6" s="1"/>
  <c r="DI15" i="6"/>
  <c r="DB15" i="6"/>
  <c r="CU15" i="6"/>
  <c r="CN15" i="6"/>
  <c r="CG15" i="6"/>
  <c r="DI14" i="6"/>
  <c r="DB14" i="6"/>
  <c r="CU14" i="6"/>
  <c r="CN14" i="6"/>
  <c r="CG14" i="6"/>
  <c r="DI13" i="6"/>
  <c r="DB13" i="6"/>
  <c r="CU13" i="6"/>
  <c r="CN13" i="6"/>
  <c r="CG13" i="6"/>
  <c r="DI12" i="6"/>
  <c r="DB12" i="6"/>
  <c r="CU12" i="6"/>
  <c r="CN12" i="6"/>
  <c r="CG12" i="6"/>
  <c r="DI11" i="6"/>
  <c r="DB11" i="6"/>
  <c r="CU11" i="6"/>
  <c r="CN11" i="6"/>
  <c r="CG11" i="6"/>
  <c r="DI10" i="6"/>
  <c r="DB10" i="6"/>
  <c r="CU10" i="6"/>
  <c r="CN10" i="6"/>
  <c r="CG10" i="6"/>
  <c r="DI9" i="6"/>
  <c r="DB9" i="6"/>
  <c r="CU9" i="6"/>
  <c r="CN9" i="6"/>
  <c r="CG9" i="6"/>
  <c r="W9" i="6"/>
  <c r="W40" i="6" s="1"/>
  <c r="N9" i="6"/>
  <c r="N40" i="6" s="1"/>
  <c r="E9" i="6"/>
  <c r="E40" i="6" s="1"/>
  <c r="DI8" i="6"/>
  <c r="DB8" i="6"/>
  <c r="CU8" i="6"/>
  <c r="CN8" i="6"/>
  <c r="CG8" i="6"/>
  <c r="DI7" i="6"/>
  <c r="DB7" i="6"/>
  <c r="CU7" i="6"/>
  <c r="CN7" i="6"/>
  <c r="CG7" i="6"/>
  <c r="DI6" i="6"/>
  <c r="DB6" i="6"/>
  <c r="CU6" i="6"/>
  <c r="CN6" i="6"/>
  <c r="CG6" i="6"/>
  <c r="DI5" i="6"/>
  <c r="DB5" i="6"/>
  <c r="CU5" i="6"/>
  <c r="CN5" i="6"/>
  <c r="CG5" i="6"/>
  <c r="DI4" i="6"/>
  <c r="DJ4" i="6" s="1"/>
  <c r="DB4" i="6"/>
  <c r="CU4" i="6"/>
  <c r="CN4" i="6"/>
  <c r="CG4" i="6"/>
  <c r="CH4" i="6" s="1"/>
  <c r="DI3" i="6"/>
  <c r="DB3" i="6"/>
  <c r="CU3" i="6"/>
  <c r="CN3" i="6"/>
  <c r="CO3" i="6" s="1"/>
  <c r="CG3" i="6"/>
  <c r="DI2" i="6"/>
  <c r="DB2" i="6"/>
  <c r="CU2" i="6"/>
  <c r="CV2" i="6" s="1"/>
  <c r="CN2" i="6"/>
  <c r="CG2" i="6"/>
  <c r="DI1" i="6"/>
  <c r="DB1" i="6"/>
  <c r="CU1" i="6"/>
  <c r="CN1" i="6"/>
  <c r="CG1" i="6"/>
  <c r="DJ10" i="6" l="1"/>
  <c r="DC2" i="6"/>
  <c r="BY2" i="6" s="1"/>
  <c r="CV3" i="6"/>
  <c r="CO4" i="6"/>
  <c r="BO4" i="6" s="1"/>
  <c r="CH5" i="6"/>
  <c r="DJ5" i="6"/>
  <c r="DC6" i="6"/>
  <c r="BX6" i="6" s="1"/>
  <c r="CV6" i="6"/>
  <c r="BT6" i="6" s="1"/>
  <c r="CO9" i="6"/>
  <c r="CH2" i="6"/>
  <c r="BJ2" i="6" s="1"/>
  <c r="DJ2" i="6"/>
  <c r="CC2" i="6" s="1"/>
  <c r="DC3" i="6"/>
  <c r="BY3" i="6" s="1"/>
  <c r="CV4" i="6"/>
  <c r="BS4" i="6" s="1"/>
  <c r="CO5" i="6"/>
  <c r="BN5" i="6" s="1"/>
  <c r="CH6" i="6"/>
  <c r="BJ6" i="6" s="1"/>
  <c r="DJ6" i="6"/>
  <c r="CD6" i="6" s="1"/>
  <c r="DC5" i="6"/>
  <c r="BX5" i="6" s="1"/>
  <c r="CH1" i="6"/>
  <c r="BJ1" i="6" s="1"/>
  <c r="CO12" i="6"/>
  <c r="BN12" i="6" s="1"/>
  <c r="CH3" i="6"/>
  <c r="BJ3" i="6" s="1"/>
  <c r="DJ3" i="6"/>
  <c r="CD3" i="6" s="1"/>
  <c r="DC4" i="6"/>
  <c r="BX4" i="6" s="1"/>
  <c r="CV5" i="6"/>
  <c r="BT5" i="6" s="1"/>
  <c r="CO6" i="6"/>
  <c r="BN6" i="6" s="1"/>
  <c r="BJ4" i="6"/>
  <c r="BI4" i="6"/>
  <c r="CD10" i="6"/>
  <c r="CC10" i="6"/>
  <c r="BX2" i="6"/>
  <c r="BT3" i="6"/>
  <c r="BS3" i="6"/>
  <c r="BI5" i="6"/>
  <c r="BJ5" i="6"/>
  <c r="CD5" i="6"/>
  <c r="CC5" i="6"/>
  <c r="BS2" i="6"/>
  <c r="BT2" i="6"/>
  <c r="CD4" i="6"/>
  <c r="CC4" i="6"/>
  <c r="BI2" i="6"/>
  <c r="BO5" i="6"/>
  <c r="BN3" i="6"/>
  <c r="BO3" i="6"/>
  <c r="BN9" i="6"/>
  <c r="BO9" i="6"/>
  <c r="BO12" i="6"/>
  <c r="CC3" i="6"/>
  <c r="CV17" i="6"/>
  <c r="CV12" i="6"/>
  <c r="CV11" i="6"/>
  <c r="CV16" i="6"/>
  <c r="CH8" i="6"/>
  <c r="CV9" i="6"/>
  <c r="CO11" i="6"/>
  <c r="DJ13" i="6"/>
  <c r="CV15" i="6"/>
  <c r="CV18" i="6"/>
  <c r="CO66" i="6"/>
  <c r="CO70" i="6"/>
  <c r="CO74" i="6"/>
  <c r="CO78" i="6"/>
  <c r="CV1" i="6"/>
  <c r="DJ1" i="6"/>
  <c r="CO2" i="6"/>
  <c r="DJ7" i="6"/>
  <c r="CV13" i="6"/>
  <c r="CV14" i="6"/>
  <c r="DC15" i="6"/>
  <c r="CO30" i="6"/>
  <c r="CO48" i="6"/>
  <c r="CO49" i="6"/>
  <c r="CH17" i="6"/>
  <c r="CH16" i="6"/>
  <c r="CH12" i="6"/>
  <c r="CH11" i="6"/>
  <c r="CH18" i="6"/>
  <c r="DC7" i="6"/>
  <c r="CV8" i="6"/>
  <c r="CH9" i="6"/>
  <c r="DJ14" i="6"/>
  <c r="DC17" i="6"/>
  <c r="DC14" i="6"/>
  <c r="DC13" i="6"/>
  <c r="DC10" i="6"/>
  <c r="CO7" i="6"/>
  <c r="CO8" i="6"/>
  <c r="DC8" i="6"/>
  <c r="DC9" i="6"/>
  <c r="CH13" i="6"/>
  <c r="CH14" i="6"/>
  <c r="CH15" i="6"/>
  <c r="DJ15" i="6"/>
  <c r="DJ17" i="6"/>
  <c r="DJ18" i="6"/>
  <c r="DJ12" i="6"/>
  <c r="DJ11" i="6"/>
  <c r="DJ9" i="6"/>
  <c r="CH7" i="6"/>
  <c r="DJ8" i="6"/>
  <c r="CH10" i="6"/>
  <c r="CO62" i="6"/>
  <c r="CO43" i="6"/>
  <c r="CO59" i="6"/>
  <c r="CO52" i="6"/>
  <c r="CO36" i="6"/>
  <c r="CO35" i="6"/>
  <c r="CO28" i="6"/>
  <c r="CO27" i="6"/>
  <c r="CO24" i="6"/>
  <c r="CO44" i="6"/>
  <c r="CO38" i="6"/>
  <c r="CO58" i="6"/>
  <c r="CO51" i="6"/>
  <c r="CO45" i="6"/>
  <c r="CO42" i="6"/>
  <c r="CO17" i="6"/>
  <c r="CO33" i="6"/>
  <c r="CO32" i="6"/>
  <c r="CO31" i="6"/>
  <c r="CO19" i="6"/>
  <c r="CO14" i="6"/>
  <c r="CO13" i="6"/>
  <c r="CO10" i="6"/>
  <c r="CO1" i="6"/>
  <c r="DC1" i="6"/>
  <c r="CV7" i="6"/>
  <c r="CV10" i="6"/>
  <c r="DC11" i="6"/>
  <c r="DC12" i="6"/>
  <c r="CO15" i="6"/>
  <c r="DJ16" i="6"/>
  <c r="DC18" i="6"/>
  <c r="CO21" i="6"/>
  <c r="CO23" i="6"/>
  <c r="CO26" i="6"/>
  <c r="CO37" i="6"/>
  <c r="CO46" i="6"/>
  <c r="DC16" i="6"/>
  <c r="CO18" i="6"/>
  <c r="CO55" i="6"/>
  <c r="CO56" i="6"/>
  <c r="CO16" i="6"/>
  <c r="CO20" i="6"/>
  <c r="CO22" i="6"/>
  <c r="CO25" i="6"/>
  <c r="CO29" i="6"/>
  <c r="CO34" i="6"/>
  <c r="CO53" i="6"/>
  <c r="CO60" i="6"/>
  <c r="CO63" i="6"/>
  <c r="CO67" i="6"/>
  <c r="CO71" i="6"/>
  <c r="CO75" i="6"/>
  <c r="CO79" i="6"/>
  <c r="CO41" i="6"/>
  <c r="CO64" i="6"/>
  <c r="CO68" i="6"/>
  <c r="CO72" i="6"/>
  <c r="CO76" i="6"/>
  <c r="CO80" i="6"/>
  <c r="CO39" i="6"/>
  <c r="CO40" i="6"/>
  <c r="CO47" i="6"/>
  <c r="CO50" i="6"/>
  <c r="CO54" i="6"/>
  <c r="CO57" i="6"/>
  <c r="CO61" i="6"/>
  <c r="CO65" i="6"/>
  <c r="CO69" i="6"/>
  <c r="CO73" i="6"/>
  <c r="CO77" i="6"/>
  <c r="CO81" i="6"/>
  <c r="BY5" i="6" l="1"/>
  <c r="BT4" i="6"/>
  <c r="BY4" i="6"/>
  <c r="AH4" i="6" s="1"/>
  <c r="BS5" i="6"/>
  <c r="O14" i="6" s="1"/>
  <c r="CD2" i="6"/>
  <c r="BI6" i="6"/>
  <c r="T15" i="6" s="1"/>
  <c r="T46" i="6" s="1"/>
  <c r="BY6" i="6"/>
  <c r="BI1" i="6"/>
  <c r="C7" i="6" s="1"/>
  <c r="C38" i="6" s="1"/>
  <c r="BX3" i="6"/>
  <c r="Y7" i="6" s="1"/>
  <c r="Y38" i="6" s="1"/>
  <c r="CC6" i="6"/>
  <c r="AQ6" i="6" s="1"/>
  <c r="BS6" i="6"/>
  <c r="X14" i="6" s="1"/>
  <c r="BI3" i="6"/>
  <c r="AL3" i="6" s="1"/>
  <c r="BO6" i="6"/>
  <c r="AT6" i="6" s="1"/>
  <c r="BN4" i="6"/>
  <c r="D14" i="6" s="1"/>
  <c r="D45" i="6" s="1"/>
  <c r="BT10" i="6"/>
  <c r="BS10" i="6"/>
  <c r="V15" i="6"/>
  <c r="V46" i="6" s="1"/>
  <c r="Z14" i="6"/>
  <c r="Z45" i="6" s="1"/>
  <c r="X7" i="6"/>
  <c r="AO3" i="6"/>
  <c r="BS7" i="6"/>
  <c r="BT7" i="6"/>
  <c r="BJ7" i="6"/>
  <c r="BI7" i="6"/>
  <c r="BN8" i="6"/>
  <c r="BO8" i="6"/>
  <c r="BS8" i="6"/>
  <c r="BT8" i="6"/>
  <c r="BI12" i="6"/>
  <c r="BJ12" i="6"/>
  <c r="BT1" i="6"/>
  <c r="BS1" i="6"/>
  <c r="BO11" i="6"/>
  <c r="BN11" i="6"/>
  <c r="BS11" i="6"/>
  <c r="BT11" i="6"/>
  <c r="V14" i="6"/>
  <c r="V45" i="6" s="1"/>
  <c r="AM6" i="6"/>
  <c r="G15" i="6"/>
  <c r="G46" i="6" s="1"/>
  <c r="AW4" i="6"/>
  <c r="AS3" i="6"/>
  <c r="AH3" i="6"/>
  <c r="Q7" i="6"/>
  <c r="Q38" i="6" s="1"/>
  <c r="AQ2" i="6"/>
  <c r="P15" i="6"/>
  <c r="P46" i="6" s="1"/>
  <c r="AW5" i="6"/>
  <c r="Z15" i="6"/>
  <c r="Z46" i="6" s="1"/>
  <c r="AX6" i="6"/>
  <c r="M15" i="6"/>
  <c r="M46" i="6" s="1"/>
  <c r="AT5" i="6"/>
  <c r="Y8" i="6"/>
  <c r="Y39" i="6" s="1"/>
  <c r="AW3" i="6"/>
  <c r="H15" i="6"/>
  <c r="H46" i="6" s="1"/>
  <c r="AX4" i="6"/>
  <c r="Y14" i="6"/>
  <c r="Y45" i="6" s="1"/>
  <c r="AP6" i="6"/>
  <c r="L14" i="6"/>
  <c r="L45" i="6" s="1"/>
  <c r="AL5" i="6"/>
  <c r="X8" i="6"/>
  <c r="AV3" i="6"/>
  <c r="H29" i="6"/>
  <c r="H60" i="6" s="1"/>
  <c r="AX10" i="6"/>
  <c r="X15" i="6"/>
  <c r="AV6" i="6"/>
  <c r="BN10" i="6"/>
  <c r="BO10" i="6"/>
  <c r="CC8" i="6"/>
  <c r="CD8" i="6"/>
  <c r="BX8" i="6"/>
  <c r="BY8" i="6"/>
  <c r="BI9" i="6"/>
  <c r="BJ9" i="6"/>
  <c r="CD1" i="6"/>
  <c r="CC1" i="6"/>
  <c r="Q8" i="6"/>
  <c r="Q39" i="6" s="1"/>
  <c r="AX2" i="6"/>
  <c r="BY12" i="6"/>
  <c r="BX12" i="6"/>
  <c r="BX1" i="6"/>
  <c r="BY1" i="6"/>
  <c r="CC9" i="6"/>
  <c r="CD9" i="6"/>
  <c r="BO7" i="6"/>
  <c r="BN7" i="6"/>
  <c r="BY7" i="6"/>
  <c r="BX7" i="6"/>
  <c r="CD7" i="6"/>
  <c r="CC7" i="6"/>
  <c r="BS9" i="6"/>
  <c r="BT9" i="6"/>
  <c r="BS12" i="6"/>
  <c r="BT12" i="6"/>
  <c r="Z7" i="6"/>
  <c r="Z38" i="6" s="1"/>
  <c r="AQ3" i="6"/>
  <c r="V28" i="6"/>
  <c r="V59" i="6" s="1"/>
  <c r="AM12" i="6"/>
  <c r="V22" i="6"/>
  <c r="V53" i="6" s="1"/>
  <c r="AT9" i="6"/>
  <c r="V8" i="6"/>
  <c r="V39" i="6" s="1"/>
  <c r="AT3" i="6"/>
  <c r="F15" i="6"/>
  <c r="AV4" i="6"/>
  <c r="L7" i="6"/>
  <c r="L38" i="6" s="1"/>
  <c r="AL2" i="6"/>
  <c r="O8" i="6"/>
  <c r="AV2" i="6"/>
  <c r="Q14" i="6"/>
  <c r="Q45" i="6" s="1"/>
  <c r="AQ5" i="6"/>
  <c r="P7" i="6"/>
  <c r="P38" i="6" s="1"/>
  <c r="AP2" i="6"/>
  <c r="C14" i="6"/>
  <c r="C45" i="6" s="1"/>
  <c r="AL4" i="6"/>
  <c r="CC12" i="6"/>
  <c r="CD12" i="6"/>
  <c r="BI11" i="6"/>
  <c r="BJ11" i="6"/>
  <c r="G14" i="6"/>
  <c r="G45" i="6" s="1"/>
  <c r="AP4" i="6"/>
  <c r="P14" i="6"/>
  <c r="P45" i="6" s="1"/>
  <c r="AP5" i="6"/>
  <c r="M14" i="6"/>
  <c r="M45" i="6" s="1"/>
  <c r="AM5" i="6"/>
  <c r="H14" i="6"/>
  <c r="H45" i="6" s="1"/>
  <c r="AQ4" i="6"/>
  <c r="L15" i="6"/>
  <c r="L46" i="6" s="1"/>
  <c r="AH5" i="6"/>
  <c r="AS5" i="6"/>
  <c r="K15" i="6"/>
  <c r="K46" i="6" s="1"/>
  <c r="H28" i="6"/>
  <c r="H59" i="6" s="1"/>
  <c r="AQ10" i="6"/>
  <c r="BY11" i="6"/>
  <c r="BX11" i="6"/>
  <c r="BO1" i="6"/>
  <c r="BN1" i="6"/>
  <c r="BJ10" i="6"/>
  <c r="BI10" i="6"/>
  <c r="CC11" i="6"/>
  <c r="CD11" i="6"/>
  <c r="BX9" i="6"/>
  <c r="BY9" i="6"/>
  <c r="BX10" i="6"/>
  <c r="BY10" i="6"/>
  <c r="BO2" i="6"/>
  <c r="AH2" i="6" s="1"/>
  <c r="BN2" i="6"/>
  <c r="AF2" i="6" s="1"/>
  <c r="BI8" i="6"/>
  <c r="BJ8" i="6"/>
  <c r="O15" i="6"/>
  <c r="AV5" i="6"/>
  <c r="Z8" i="6"/>
  <c r="Z39" i="6" s="1"/>
  <c r="AX3" i="6"/>
  <c r="AT12" i="6"/>
  <c r="V29" i="6"/>
  <c r="V60" i="6" s="1"/>
  <c r="V21" i="6"/>
  <c r="V52" i="6" s="1"/>
  <c r="AM9" i="6"/>
  <c r="V7" i="6"/>
  <c r="V38" i="6" s="1"/>
  <c r="AM3" i="6"/>
  <c r="AS6" i="6"/>
  <c r="AO4" i="6"/>
  <c r="F14" i="6"/>
  <c r="K8" i="6"/>
  <c r="K39" i="6" s="1"/>
  <c r="AS2" i="6"/>
  <c r="L8" i="6"/>
  <c r="L39" i="6" s="1"/>
  <c r="O7" i="6"/>
  <c r="AO2" i="6"/>
  <c r="Q15" i="6"/>
  <c r="Q46" i="6" s="1"/>
  <c r="AX5" i="6"/>
  <c r="D15" i="6"/>
  <c r="D46" i="6" s="1"/>
  <c r="AT4" i="6"/>
  <c r="P8" i="6"/>
  <c r="P39" i="6" s="1"/>
  <c r="AW2" i="6"/>
  <c r="AS1" i="6"/>
  <c r="C15" i="6"/>
  <c r="C46" i="6" s="1"/>
  <c r="B15" i="6"/>
  <c r="B46" i="6" s="1"/>
  <c r="AS4" i="6"/>
  <c r="AL1" i="6" l="1"/>
  <c r="U8" i="6"/>
  <c r="U39" i="6" s="1"/>
  <c r="AP3" i="6"/>
  <c r="AL6" i="6"/>
  <c r="U14" i="6"/>
  <c r="U45" i="6" s="1"/>
  <c r="U15" i="6"/>
  <c r="U46" i="6" s="1"/>
  <c r="C8" i="6"/>
  <c r="C39" i="6" s="1"/>
  <c r="AO5" i="6"/>
  <c r="AH6" i="6"/>
  <c r="AF5" i="6"/>
  <c r="AJ5" i="6" s="1"/>
  <c r="B8" i="6"/>
  <c r="B39" i="6" s="1"/>
  <c r="AF4" i="6"/>
  <c r="AJ4" i="6" s="1"/>
  <c r="Y15" i="6"/>
  <c r="Y46" i="6" s="1"/>
  <c r="AW6" i="6"/>
  <c r="AM4" i="6"/>
  <c r="AF1" i="6"/>
  <c r="AF6" i="6"/>
  <c r="AO6" i="6"/>
  <c r="AF3" i="6"/>
  <c r="AJ3" i="6" s="1"/>
  <c r="T8" i="6"/>
  <c r="T39" i="6" s="1"/>
  <c r="U7" i="6"/>
  <c r="U38" i="6" s="1"/>
  <c r="K5" i="6"/>
  <c r="K36" i="6" s="1"/>
  <c r="AJ2" i="6"/>
  <c r="Y22" i="6"/>
  <c r="Y53" i="6" s="1"/>
  <c r="AW9" i="6"/>
  <c r="C28" i="6"/>
  <c r="C59" i="6" s="1"/>
  <c r="AF10" i="6"/>
  <c r="AL10" i="6"/>
  <c r="K29" i="6"/>
  <c r="K60" i="6" s="1"/>
  <c r="L29" i="6"/>
  <c r="L60" i="6" s="1"/>
  <c r="AH11" i="6"/>
  <c r="AS11" i="6"/>
  <c r="X29" i="6"/>
  <c r="AV12" i="6"/>
  <c r="G8" i="6"/>
  <c r="G39" i="6" s="1"/>
  <c r="AW1" i="6"/>
  <c r="P22" i="6"/>
  <c r="P53" i="6" s="1"/>
  <c r="AW8" i="6"/>
  <c r="M29" i="6"/>
  <c r="M60" i="6" s="1"/>
  <c r="AT11" i="6"/>
  <c r="F21" i="6"/>
  <c r="AO7" i="6"/>
  <c r="O38" i="6"/>
  <c r="N7" i="6"/>
  <c r="N38" i="6" s="1"/>
  <c r="N15" i="6"/>
  <c r="N46" i="6" s="1"/>
  <c r="O46" i="6"/>
  <c r="M8" i="6"/>
  <c r="M39" i="6" s="1"/>
  <c r="AT2" i="6"/>
  <c r="Y21" i="6"/>
  <c r="Y52" i="6" s="1"/>
  <c r="AP9" i="6"/>
  <c r="C29" i="6"/>
  <c r="C60" i="6" s="1"/>
  <c r="AS10" i="6"/>
  <c r="B29" i="6"/>
  <c r="B60" i="6" s="1"/>
  <c r="AH10" i="6"/>
  <c r="P29" i="6"/>
  <c r="P60" i="6" s="1"/>
  <c r="AW11" i="6"/>
  <c r="L28" i="6"/>
  <c r="L59" i="6" s="1"/>
  <c r="AF11" i="6"/>
  <c r="AL11" i="6"/>
  <c r="B12" i="6"/>
  <c r="B43" i="6" s="1"/>
  <c r="O39" i="6"/>
  <c r="N8" i="6"/>
  <c r="N39" i="6" s="1"/>
  <c r="X28" i="6"/>
  <c r="AO12" i="6"/>
  <c r="H22" i="6"/>
  <c r="H53" i="6" s="1"/>
  <c r="AX7" i="6"/>
  <c r="D22" i="6"/>
  <c r="D53" i="6" s="1"/>
  <c r="AT7" i="6"/>
  <c r="G7" i="6"/>
  <c r="G38" i="6" s="1"/>
  <c r="AP1" i="6"/>
  <c r="H8" i="6"/>
  <c r="H39" i="6" s="1"/>
  <c r="AX1" i="6"/>
  <c r="P21" i="6"/>
  <c r="P52" i="6" s="1"/>
  <c r="AP8" i="6"/>
  <c r="D28" i="6"/>
  <c r="D59" i="6" s="1"/>
  <c r="AM10" i="6"/>
  <c r="K12" i="6"/>
  <c r="K43" i="6" s="1"/>
  <c r="O29" i="6"/>
  <c r="AV11" i="6"/>
  <c r="F7" i="6"/>
  <c r="AO1" i="6"/>
  <c r="O22" i="6"/>
  <c r="AV8" i="6"/>
  <c r="C21" i="6"/>
  <c r="C52" i="6" s="1"/>
  <c r="AL7" i="6"/>
  <c r="AF7" i="6"/>
  <c r="AM7" i="6"/>
  <c r="D21" i="6"/>
  <c r="D52" i="6" s="1"/>
  <c r="H7" i="6"/>
  <c r="H38" i="6" s="1"/>
  <c r="AQ1" i="6"/>
  <c r="M21" i="6"/>
  <c r="M52" i="6" s="1"/>
  <c r="AM8" i="6"/>
  <c r="AH1" i="6"/>
  <c r="L22" i="6"/>
  <c r="L53" i="6" s="1"/>
  <c r="K22" i="6"/>
  <c r="K53" i="6" s="1"/>
  <c r="AS8" i="6"/>
  <c r="AH8" i="6"/>
  <c r="G29" i="6"/>
  <c r="G60" i="6" s="1"/>
  <c r="AW10" i="6"/>
  <c r="Q29" i="6"/>
  <c r="Q60" i="6" s="1"/>
  <c r="AX11" i="6"/>
  <c r="D7" i="6"/>
  <c r="D38" i="6" s="1"/>
  <c r="AM1" i="6"/>
  <c r="Z29" i="6"/>
  <c r="Z60" i="6" s="1"/>
  <c r="AX12" i="6"/>
  <c r="F46" i="6"/>
  <c r="E15" i="6"/>
  <c r="E46" i="6" s="1"/>
  <c r="X22" i="6"/>
  <c r="AV9" i="6"/>
  <c r="G21" i="6"/>
  <c r="G52" i="6" s="1"/>
  <c r="AP7" i="6"/>
  <c r="Z22" i="6"/>
  <c r="Z53" i="6" s="1"/>
  <c r="AX9" i="6"/>
  <c r="Y28" i="6"/>
  <c r="Y59" i="6" s="1"/>
  <c r="AP12" i="6"/>
  <c r="U22" i="6"/>
  <c r="U53" i="6" s="1"/>
  <c r="T22" i="6"/>
  <c r="T53" i="6" s="1"/>
  <c r="AS9" i="6"/>
  <c r="AH9" i="6"/>
  <c r="Q22" i="6"/>
  <c r="Q53" i="6" s="1"/>
  <c r="AX8" i="6"/>
  <c r="O28" i="6"/>
  <c r="AO11" i="6"/>
  <c r="AV1" i="6"/>
  <c r="F8" i="6"/>
  <c r="O21" i="6"/>
  <c r="AO8" i="6"/>
  <c r="B22" i="6"/>
  <c r="B53" i="6" s="1"/>
  <c r="C22" i="6"/>
  <c r="C53" i="6" s="1"/>
  <c r="AH7" i="6"/>
  <c r="AS7" i="6"/>
  <c r="X45" i="6"/>
  <c r="W14" i="6"/>
  <c r="W45" i="6" s="1"/>
  <c r="F28" i="6"/>
  <c r="AO10" i="6"/>
  <c r="AM2" i="6"/>
  <c r="M7" i="6"/>
  <c r="M38" i="6" s="1"/>
  <c r="P28" i="6"/>
  <c r="P59" i="6" s="1"/>
  <c r="AP11" i="6"/>
  <c r="H21" i="6"/>
  <c r="H52" i="6" s="1"/>
  <c r="AQ7" i="6"/>
  <c r="D29" i="6"/>
  <c r="D60" i="6" s="1"/>
  <c r="AT10" i="6"/>
  <c r="U28" i="6"/>
  <c r="U59" i="6" s="1"/>
  <c r="AF12" i="6"/>
  <c r="AL12" i="6"/>
  <c r="X38" i="6"/>
  <c r="W7" i="6"/>
  <c r="W38" i="6" s="1"/>
  <c r="F45" i="6"/>
  <c r="E14" i="6"/>
  <c r="E45" i="6" s="1"/>
  <c r="L21" i="6"/>
  <c r="L52" i="6" s="1"/>
  <c r="AF8" i="6"/>
  <c r="AL8" i="6"/>
  <c r="AP10" i="6"/>
  <c r="G28" i="6"/>
  <c r="G59" i="6" s="1"/>
  <c r="Q28" i="6"/>
  <c r="Q59" i="6" s="1"/>
  <c r="AQ11" i="6"/>
  <c r="D8" i="6"/>
  <c r="D39" i="6" s="1"/>
  <c r="AT1" i="6"/>
  <c r="Z28" i="6"/>
  <c r="Z59" i="6" s="1"/>
  <c r="AQ12" i="6"/>
  <c r="O45" i="6"/>
  <c r="N14" i="6"/>
  <c r="N45" i="6" s="1"/>
  <c r="X21" i="6"/>
  <c r="AO9" i="6"/>
  <c r="G22" i="6"/>
  <c r="G53" i="6" s="1"/>
  <c r="AW7" i="6"/>
  <c r="Z21" i="6"/>
  <c r="Z52" i="6" s="1"/>
  <c r="AQ9" i="6"/>
  <c r="Y29" i="6"/>
  <c r="Y60" i="6" s="1"/>
  <c r="AW12" i="6"/>
  <c r="U21" i="6"/>
  <c r="U52" i="6" s="1"/>
  <c r="AF9" i="6"/>
  <c r="AL9" i="6"/>
  <c r="Q21" i="6"/>
  <c r="Q52" i="6" s="1"/>
  <c r="AQ8" i="6"/>
  <c r="X46" i="6"/>
  <c r="X39" i="6"/>
  <c r="W8" i="6"/>
  <c r="W39" i="6" s="1"/>
  <c r="M28" i="6"/>
  <c r="M59" i="6" s="1"/>
  <c r="AM11" i="6"/>
  <c r="U29" i="6"/>
  <c r="U60" i="6" s="1"/>
  <c r="T29" i="6"/>
  <c r="T60" i="6" s="1"/>
  <c r="AH12" i="6"/>
  <c r="AS12" i="6"/>
  <c r="M22" i="6"/>
  <c r="M53" i="6" s="1"/>
  <c r="AT8" i="6"/>
  <c r="F22" i="6"/>
  <c r="AV7" i="6"/>
  <c r="F29" i="6"/>
  <c r="AV10" i="6"/>
  <c r="T12" i="6" l="1"/>
  <c r="T43" i="6" s="1"/>
  <c r="W15" i="6"/>
  <c r="W46" i="6" s="1"/>
  <c r="AJ6" i="6"/>
  <c r="BA6" i="6" s="1"/>
  <c r="V16" i="6" s="1"/>
  <c r="V47" i="6" s="1"/>
  <c r="AJ1" i="6"/>
  <c r="G5" i="6" s="1"/>
  <c r="G36" i="6" s="1"/>
  <c r="T5" i="6"/>
  <c r="T36" i="6" s="1"/>
  <c r="B5" i="6"/>
  <c r="B36" i="6" s="1"/>
  <c r="F53" i="6"/>
  <c r="E22" i="6"/>
  <c r="E53" i="6" s="1"/>
  <c r="BC3" i="6"/>
  <c r="BA3" i="6"/>
  <c r="V9" i="6" s="1"/>
  <c r="V40" i="6" s="1"/>
  <c r="BD3" i="6"/>
  <c r="Y5" i="6"/>
  <c r="Y36" i="6" s="1"/>
  <c r="BE3" i="6"/>
  <c r="AZ3" i="6"/>
  <c r="U9" i="6" s="1"/>
  <c r="U40" i="6" s="1"/>
  <c r="F52" i="6"/>
  <c r="E21" i="6"/>
  <c r="E52" i="6" s="1"/>
  <c r="X60" i="6"/>
  <c r="W29" i="6"/>
  <c r="W60" i="6" s="1"/>
  <c r="X52" i="6"/>
  <c r="W21" i="6"/>
  <c r="W52" i="6" s="1"/>
  <c r="X53" i="6"/>
  <c r="W22" i="6"/>
  <c r="W53" i="6" s="1"/>
  <c r="B19" i="6"/>
  <c r="B50" i="6" s="1"/>
  <c r="AJ7" i="6"/>
  <c r="O53" i="6"/>
  <c r="N22" i="6"/>
  <c r="N53" i="6" s="1"/>
  <c r="O60" i="6"/>
  <c r="N29" i="6"/>
  <c r="N60" i="6" s="1"/>
  <c r="W28" i="6"/>
  <c r="W59" i="6" s="1"/>
  <c r="X59" i="6"/>
  <c r="T19" i="6"/>
  <c r="T50" i="6" s="1"/>
  <c r="AJ9" i="6"/>
  <c r="BC6" i="6"/>
  <c r="BD6" i="6"/>
  <c r="Y12" i="6"/>
  <c r="Y43" i="6" s="1"/>
  <c r="BE6" i="6"/>
  <c r="F60" i="6"/>
  <c r="E29" i="6"/>
  <c r="E60" i="6" s="1"/>
  <c r="T26" i="6"/>
  <c r="T57" i="6" s="1"/>
  <c r="AJ12" i="6"/>
  <c r="P12" i="6"/>
  <c r="P43" i="6" s="1"/>
  <c r="BE5" i="6"/>
  <c r="AZ5" i="6"/>
  <c r="L16" i="6" s="1"/>
  <c r="L47" i="6" s="1"/>
  <c r="BD5" i="6"/>
  <c r="BA5" i="6"/>
  <c r="M16" i="6" s="1"/>
  <c r="M47" i="6" s="1"/>
  <c r="BC5" i="6"/>
  <c r="B26" i="6"/>
  <c r="B57" i="6" s="1"/>
  <c r="AJ10" i="6"/>
  <c r="P5" i="6"/>
  <c r="P36" i="6" s="1"/>
  <c r="BE2" i="6"/>
  <c r="AZ2" i="6"/>
  <c r="L9" i="6" s="1"/>
  <c r="L40" i="6" s="1"/>
  <c r="BD2" i="6"/>
  <c r="BA2" i="6"/>
  <c r="M9" i="6" s="1"/>
  <c r="M40" i="6" s="1"/>
  <c r="BC2" i="6"/>
  <c r="F39" i="6"/>
  <c r="E8" i="6"/>
  <c r="E39" i="6" s="1"/>
  <c r="BE4" i="6"/>
  <c r="AZ4" i="6"/>
  <c r="C16" i="6" s="1"/>
  <c r="C47" i="6" s="1"/>
  <c r="BA4" i="6"/>
  <c r="D16" i="6" s="1"/>
  <c r="D47" i="6" s="1"/>
  <c r="BD4" i="6"/>
  <c r="G12" i="6"/>
  <c r="G43" i="6" s="1"/>
  <c r="BC4" i="6"/>
  <c r="K19" i="6"/>
  <c r="K50" i="6" s="1"/>
  <c r="AJ8" i="6"/>
  <c r="F59" i="6"/>
  <c r="E28" i="6"/>
  <c r="E59" i="6" s="1"/>
  <c r="O52" i="6"/>
  <c r="N21" i="6"/>
  <c r="N52" i="6" s="1"/>
  <c r="O59" i="6"/>
  <c r="N28" i="6"/>
  <c r="N59" i="6" s="1"/>
  <c r="F38" i="6"/>
  <c r="E7" i="6"/>
  <c r="E38" i="6" s="1"/>
  <c r="AJ11" i="6"/>
  <c r="K26" i="6"/>
  <c r="K57" i="6" s="1"/>
  <c r="AZ6" i="6" l="1"/>
  <c r="U16" i="6" s="1"/>
  <c r="U47" i="6" s="1"/>
  <c r="AZ1" i="6"/>
  <c r="C9" i="6" s="1"/>
  <c r="C40" i="6" s="1"/>
  <c r="BD1" i="6"/>
  <c r="AI36" i="6" s="1"/>
  <c r="BA1" i="6"/>
  <c r="D9" i="6" s="1"/>
  <c r="D40" i="6" s="1"/>
  <c r="BE1" i="6"/>
  <c r="AJ36" i="6" s="1"/>
  <c r="BC1" i="6"/>
  <c r="AH36" i="6" s="1"/>
  <c r="AH39" i="6"/>
  <c r="F16" i="6"/>
  <c r="F47" i="6" s="1"/>
  <c r="AJ37" i="6"/>
  <c r="Q9" i="6"/>
  <c r="Q40" i="6" s="1"/>
  <c r="G19" i="6"/>
  <c r="G50" i="6" s="1"/>
  <c r="BE7" i="6"/>
  <c r="AZ7" i="6"/>
  <c r="C23" i="6" s="1"/>
  <c r="C54" i="6" s="1"/>
  <c r="BD7" i="6"/>
  <c r="BC7" i="6"/>
  <c r="BA7" i="6"/>
  <c r="D23" i="6" s="1"/>
  <c r="D54" i="6" s="1"/>
  <c r="P26" i="6"/>
  <c r="P57" i="6" s="1"/>
  <c r="BA11" i="6"/>
  <c r="M30" i="6" s="1"/>
  <c r="M61" i="6" s="1"/>
  <c r="BE11" i="6"/>
  <c r="AZ11" i="6"/>
  <c r="L30" i="6" s="1"/>
  <c r="L61" i="6" s="1"/>
  <c r="BD11" i="6"/>
  <c r="BC11" i="6"/>
  <c r="AJ39" i="6"/>
  <c r="H16" i="6"/>
  <c r="H47" i="6" s="1"/>
  <c r="AI41" i="6"/>
  <c r="Y16" i="6"/>
  <c r="Y47" i="6" s="1"/>
  <c r="AI38" i="6"/>
  <c r="Y9" i="6"/>
  <c r="Y40" i="6" s="1"/>
  <c r="AH40" i="6"/>
  <c r="O16" i="6"/>
  <c r="O47" i="6" s="1"/>
  <c r="BA8" i="6"/>
  <c r="M23" i="6" s="1"/>
  <c r="M54" i="6" s="1"/>
  <c r="BD8" i="6"/>
  <c r="P19" i="6"/>
  <c r="P50" i="6" s="1"/>
  <c r="AZ8" i="6"/>
  <c r="L23" i="6" s="1"/>
  <c r="L54" i="6" s="1"/>
  <c r="BE8" i="6"/>
  <c r="BC8" i="6"/>
  <c r="AI39" i="6"/>
  <c r="G16" i="6"/>
  <c r="G47" i="6" s="1"/>
  <c r="AI37" i="6"/>
  <c r="P9" i="6"/>
  <c r="P40" i="6" s="1"/>
  <c r="G26" i="6"/>
  <c r="G57" i="6" s="1"/>
  <c r="BD10" i="6"/>
  <c r="BC10" i="6"/>
  <c r="BA10" i="6"/>
  <c r="D30" i="6" s="1"/>
  <c r="D61" i="6" s="1"/>
  <c r="AZ10" i="6"/>
  <c r="C30" i="6" s="1"/>
  <c r="C61" i="6" s="1"/>
  <c r="BE10" i="6"/>
  <c r="P16" i="6"/>
  <c r="P47" i="6" s="1"/>
  <c r="AI40" i="6"/>
  <c r="Y26" i="6"/>
  <c r="Y57" i="6" s="1"/>
  <c r="BA12" i="6"/>
  <c r="V30" i="6" s="1"/>
  <c r="V61" i="6" s="1"/>
  <c r="BE12" i="6"/>
  <c r="AZ12" i="6"/>
  <c r="U30" i="6" s="1"/>
  <c r="U61" i="6" s="1"/>
  <c r="BD12" i="6"/>
  <c r="BC12" i="6"/>
  <c r="AH37" i="6"/>
  <c r="O9" i="6"/>
  <c r="O40" i="6" s="1"/>
  <c r="AJ40" i="6"/>
  <c r="Q16" i="6"/>
  <c r="Q47" i="6" s="1"/>
  <c r="Y19" i="6"/>
  <c r="Y50" i="6" s="1"/>
  <c r="BA9" i="6"/>
  <c r="V23" i="6" s="1"/>
  <c r="V54" i="6" s="1"/>
  <c r="BD9" i="6"/>
  <c r="AZ9" i="6"/>
  <c r="U23" i="6" s="1"/>
  <c r="U54" i="6" s="1"/>
  <c r="BC9" i="6"/>
  <c r="BE9" i="6"/>
  <c r="AJ41" i="6"/>
  <c r="Z16" i="6"/>
  <c r="Z47" i="6" s="1"/>
  <c r="AH41" i="6"/>
  <c r="X16" i="6"/>
  <c r="X47" i="6" s="1"/>
  <c r="AJ38" i="6"/>
  <c r="Z9" i="6"/>
  <c r="Z40" i="6" s="1"/>
  <c r="AH38" i="6"/>
  <c r="X9" i="6"/>
  <c r="X40" i="6" s="1"/>
  <c r="F9" i="6"/>
  <c r="F40" i="6" s="1"/>
  <c r="G9" i="6" l="1"/>
  <c r="G40" i="6" s="1"/>
  <c r="AG37" i="6"/>
  <c r="H9" i="6"/>
  <c r="H40" i="6" s="1"/>
  <c r="AG38" i="6"/>
  <c r="AG41" i="6"/>
  <c r="AI43" i="6"/>
  <c r="P23" i="6"/>
  <c r="P54" i="6" s="1"/>
  <c r="X23" i="6"/>
  <c r="X54" i="6" s="1"/>
  <c r="AH44" i="6"/>
  <c r="AJ47" i="6"/>
  <c r="Z30" i="6"/>
  <c r="Z61" i="6" s="1"/>
  <c r="AH45" i="6"/>
  <c r="F30" i="6"/>
  <c r="F61" i="6" s="1"/>
  <c r="AJ43" i="6"/>
  <c r="Q23" i="6"/>
  <c r="Q54" i="6" s="1"/>
  <c r="AI46" i="6"/>
  <c r="P30" i="6"/>
  <c r="P61" i="6" s="1"/>
  <c r="AJ44" i="6"/>
  <c r="Z23" i="6"/>
  <c r="Z54" i="6" s="1"/>
  <c r="AH47" i="6"/>
  <c r="X30" i="6"/>
  <c r="X61" i="6" s="1"/>
  <c r="AJ45" i="6"/>
  <c r="H30" i="6"/>
  <c r="H61" i="6" s="1"/>
  <c r="AI45" i="6"/>
  <c r="G30" i="6"/>
  <c r="G61" i="6" s="1"/>
  <c r="AJ42" i="6"/>
  <c r="H23" i="6"/>
  <c r="H54" i="6" s="1"/>
  <c r="O23" i="6"/>
  <c r="O54" i="6" s="1"/>
  <c r="AH43" i="6"/>
  <c r="AH46" i="6"/>
  <c r="O30" i="6"/>
  <c r="O61" i="6" s="1"/>
  <c r="AI42" i="6"/>
  <c r="G23" i="6"/>
  <c r="G54" i="6" s="1"/>
  <c r="AG36" i="6"/>
  <c r="AI44" i="6"/>
  <c r="Y23" i="6"/>
  <c r="Y54" i="6" s="1"/>
  <c r="Y30" i="6"/>
  <c r="Y61" i="6" s="1"/>
  <c r="AI47" i="6"/>
  <c r="AG40" i="6"/>
  <c r="AJ46" i="6"/>
  <c r="Q30" i="6"/>
  <c r="Q61" i="6" s="1"/>
  <c r="AH42" i="6"/>
  <c r="F23" i="6"/>
  <c r="F54" i="6" s="1"/>
  <c r="AG39" i="6"/>
  <c r="AG43" i="6" l="1"/>
  <c r="AG44" i="6"/>
  <c r="AG47" i="6"/>
  <c r="AG45" i="6"/>
  <c r="AG42" i="6"/>
  <c r="AG46" i="6"/>
  <c r="CN81" i="5" l="1"/>
  <c r="CN80" i="5"/>
  <c r="CN79" i="5"/>
  <c r="CN78" i="5"/>
  <c r="CN77" i="5"/>
  <c r="CN76" i="5"/>
  <c r="CN75" i="5"/>
  <c r="CN74" i="5"/>
  <c r="CN73" i="5"/>
  <c r="CN72" i="5"/>
  <c r="CN71" i="5"/>
  <c r="CN70" i="5"/>
  <c r="CN69" i="5"/>
  <c r="CN68" i="5"/>
  <c r="CN67" i="5"/>
  <c r="CN66" i="5"/>
  <c r="CN65" i="5"/>
  <c r="CN64" i="5"/>
  <c r="CN63" i="5"/>
  <c r="CN62" i="5"/>
  <c r="CN61" i="5"/>
  <c r="CN60" i="5"/>
  <c r="CN59" i="5"/>
  <c r="CN58" i="5"/>
  <c r="CN57" i="5"/>
  <c r="CN56" i="5"/>
  <c r="T56" i="5"/>
  <c r="K56" i="5"/>
  <c r="B56" i="5"/>
  <c r="CN55" i="5"/>
  <c r="DB54" i="5"/>
  <c r="CN54" i="5"/>
  <c r="DB53" i="5"/>
  <c r="CU53" i="5"/>
  <c r="CN53" i="5"/>
  <c r="DB52" i="5"/>
  <c r="CU52" i="5"/>
  <c r="CN52" i="5"/>
  <c r="DB51" i="5"/>
  <c r="CU51" i="5"/>
  <c r="CN51" i="5"/>
  <c r="DB50" i="5"/>
  <c r="CU50" i="5"/>
  <c r="CN50" i="5"/>
  <c r="DB49" i="5"/>
  <c r="CU49" i="5"/>
  <c r="CN49" i="5"/>
  <c r="T49" i="5"/>
  <c r="K49" i="5"/>
  <c r="B49" i="5"/>
  <c r="DB48" i="5"/>
  <c r="CU48" i="5"/>
  <c r="CN48" i="5"/>
  <c r="DB47" i="5"/>
  <c r="CU47" i="5"/>
  <c r="CN47" i="5"/>
  <c r="DB46" i="5"/>
  <c r="CU46" i="5"/>
  <c r="CN46" i="5"/>
  <c r="DI45" i="5"/>
  <c r="DB45" i="5"/>
  <c r="CU45" i="5"/>
  <c r="CN45" i="5"/>
  <c r="DI44" i="5"/>
  <c r="DB44" i="5"/>
  <c r="CU44" i="5"/>
  <c r="CN44" i="5"/>
  <c r="DI43" i="5"/>
  <c r="DB43" i="5"/>
  <c r="CU43" i="5"/>
  <c r="CN43" i="5"/>
  <c r="DI42" i="5"/>
  <c r="DB42" i="5"/>
  <c r="CU42" i="5"/>
  <c r="CN42" i="5"/>
  <c r="T42" i="5"/>
  <c r="K42" i="5"/>
  <c r="B42" i="5"/>
  <c r="DI41" i="5"/>
  <c r="DB41" i="5"/>
  <c r="CU41" i="5"/>
  <c r="CN41" i="5"/>
  <c r="DI40" i="5"/>
  <c r="DB40" i="5"/>
  <c r="CU40" i="5"/>
  <c r="CN40" i="5"/>
  <c r="DI39" i="5"/>
  <c r="DB39" i="5"/>
  <c r="CU39" i="5"/>
  <c r="CN39" i="5"/>
  <c r="DI38" i="5"/>
  <c r="DB38" i="5"/>
  <c r="CU38" i="5"/>
  <c r="CN38" i="5"/>
  <c r="DI37" i="5"/>
  <c r="DB37" i="5"/>
  <c r="CU37" i="5"/>
  <c r="CN37" i="5"/>
  <c r="DI36" i="5"/>
  <c r="DB36" i="5"/>
  <c r="CU36" i="5"/>
  <c r="CN36" i="5"/>
  <c r="DI35" i="5"/>
  <c r="DB35" i="5"/>
  <c r="CU35" i="5"/>
  <c r="CN35" i="5"/>
  <c r="T35" i="5"/>
  <c r="K35" i="5"/>
  <c r="B35" i="5"/>
  <c r="DI34" i="5"/>
  <c r="DB34" i="5"/>
  <c r="CU34" i="5"/>
  <c r="CN34" i="5"/>
  <c r="DI33" i="5"/>
  <c r="DB33" i="5"/>
  <c r="CU33" i="5"/>
  <c r="CN33" i="5"/>
  <c r="H33" i="5"/>
  <c r="B33" i="5"/>
  <c r="DI32" i="5"/>
  <c r="DB32" i="5"/>
  <c r="CU32" i="5"/>
  <c r="CN32" i="5"/>
  <c r="Y32" i="5"/>
  <c r="A32" i="5"/>
  <c r="DI31" i="5"/>
  <c r="DB31" i="5"/>
  <c r="CU31" i="5"/>
  <c r="CN31" i="5"/>
  <c r="DI30" i="5"/>
  <c r="DB30" i="5"/>
  <c r="CU30" i="5"/>
  <c r="CN30" i="5"/>
  <c r="W30" i="5"/>
  <c r="W61" i="5" s="1"/>
  <c r="N30" i="5"/>
  <c r="N61" i="5" s="1"/>
  <c r="E30" i="5"/>
  <c r="E61" i="5" s="1"/>
  <c r="DI29" i="5"/>
  <c r="DB29" i="5"/>
  <c r="CU29" i="5"/>
  <c r="CN29" i="5"/>
  <c r="DI28" i="5"/>
  <c r="DB28" i="5"/>
  <c r="CU28" i="5"/>
  <c r="CN28" i="5"/>
  <c r="DI27" i="5"/>
  <c r="DB27" i="5"/>
  <c r="CU27" i="5"/>
  <c r="CN27" i="5"/>
  <c r="DI26" i="5"/>
  <c r="DB26" i="5"/>
  <c r="CU26" i="5"/>
  <c r="CN26" i="5"/>
  <c r="DI25" i="5"/>
  <c r="DB25" i="5"/>
  <c r="CU25" i="5"/>
  <c r="CN25" i="5"/>
  <c r="DI24" i="5"/>
  <c r="DB24" i="5"/>
  <c r="CU24" i="5"/>
  <c r="CN24" i="5"/>
  <c r="DI23" i="5"/>
  <c r="DB23" i="5"/>
  <c r="CU23" i="5"/>
  <c r="CN23" i="5"/>
  <c r="W23" i="5"/>
  <c r="W54" i="5" s="1"/>
  <c r="N23" i="5"/>
  <c r="N54" i="5" s="1"/>
  <c r="E23" i="5"/>
  <c r="E54" i="5" s="1"/>
  <c r="DI22" i="5"/>
  <c r="DB22" i="5"/>
  <c r="CU22" i="5"/>
  <c r="CN22" i="5"/>
  <c r="DI21" i="5"/>
  <c r="DB21" i="5"/>
  <c r="CU21" i="5"/>
  <c r="CN21" i="5"/>
  <c r="DI20" i="5"/>
  <c r="DB20" i="5"/>
  <c r="CU20" i="5"/>
  <c r="CN20" i="5"/>
  <c r="DI19" i="5"/>
  <c r="DB19" i="5"/>
  <c r="CU19" i="5"/>
  <c r="CN19" i="5"/>
  <c r="DI18" i="5"/>
  <c r="DB18" i="5"/>
  <c r="CU18" i="5"/>
  <c r="CN18" i="5"/>
  <c r="CG18" i="5"/>
  <c r="DI17" i="5"/>
  <c r="DB17" i="5"/>
  <c r="CU17" i="5"/>
  <c r="CN17" i="5"/>
  <c r="CG17" i="5"/>
  <c r="DI16" i="5"/>
  <c r="DB16" i="5"/>
  <c r="CU16" i="5"/>
  <c r="CN16" i="5"/>
  <c r="CG16" i="5"/>
  <c r="W16" i="5"/>
  <c r="W47" i="5" s="1"/>
  <c r="N16" i="5"/>
  <c r="N47" i="5" s="1"/>
  <c r="E16" i="5"/>
  <c r="E47" i="5" s="1"/>
  <c r="DI15" i="5"/>
  <c r="DB15" i="5"/>
  <c r="CU15" i="5"/>
  <c r="CN15" i="5"/>
  <c r="CG15" i="5"/>
  <c r="DI14" i="5"/>
  <c r="DB14" i="5"/>
  <c r="CU14" i="5"/>
  <c r="CN14" i="5"/>
  <c r="CG14" i="5"/>
  <c r="DI13" i="5"/>
  <c r="DB13" i="5"/>
  <c r="CU13" i="5"/>
  <c r="CN13" i="5"/>
  <c r="CG13" i="5"/>
  <c r="DI12" i="5"/>
  <c r="DB12" i="5"/>
  <c r="CU12" i="5"/>
  <c r="CN12" i="5"/>
  <c r="CG12" i="5"/>
  <c r="DI11" i="5"/>
  <c r="DB11" i="5"/>
  <c r="CU11" i="5"/>
  <c r="CN11" i="5"/>
  <c r="CG11" i="5"/>
  <c r="DI10" i="5"/>
  <c r="DB10" i="5"/>
  <c r="CU10" i="5"/>
  <c r="CN10" i="5"/>
  <c r="CG10" i="5"/>
  <c r="DI9" i="5"/>
  <c r="DB9" i="5"/>
  <c r="CU9" i="5"/>
  <c r="CN9" i="5"/>
  <c r="CG9" i="5"/>
  <c r="W9" i="5"/>
  <c r="W40" i="5" s="1"/>
  <c r="N9" i="5"/>
  <c r="N40" i="5" s="1"/>
  <c r="E9" i="5"/>
  <c r="E40" i="5" s="1"/>
  <c r="DI8" i="5"/>
  <c r="DB8" i="5"/>
  <c r="CU8" i="5"/>
  <c r="CN8" i="5"/>
  <c r="CG8" i="5"/>
  <c r="DI7" i="5"/>
  <c r="DB7" i="5"/>
  <c r="CU7" i="5"/>
  <c r="CN7" i="5"/>
  <c r="CG7" i="5"/>
  <c r="DI6" i="5"/>
  <c r="DB6" i="5"/>
  <c r="CU6" i="5"/>
  <c r="CN6" i="5"/>
  <c r="CG6" i="5"/>
  <c r="DI5" i="5"/>
  <c r="DB5" i="5"/>
  <c r="CU5" i="5"/>
  <c r="CN5" i="5"/>
  <c r="CG5" i="5"/>
  <c r="DI4" i="5"/>
  <c r="DB4" i="5"/>
  <c r="CU4" i="5"/>
  <c r="CN4" i="5"/>
  <c r="CG4" i="5"/>
  <c r="DI3" i="5"/>
  <c r="DB3" i="5"/>
  <c r="CU3" i="5"/>
  <c r="CN3" i="5"/>
  <c r="CG3" i="5"/>
  <c r="DI2" i="5"/>
  <c r="DB2" i="5"/>
  <c r="CU2" i="5"/>
  <c r="CN2" i="5"/>
  <c r="CG2" i="5"/>
  <c r="DI1" i="5"/>
  <c r="DB1" i="5"/>
  <c r="CU1" i="5"/>
  <c r="CN1" i="5"/>
  <c r="CG1" i="5"/>
  <c r="DC5" i="5" l="1"/>
  <c r="DJ1" i="5"/>
  <c r="CD1" i="5" s="1"/>
  <c r="AX1" i="5" s="1"/>
  <c r="CV1" i="5"/>
  <c r="BT1" i="5" s="1"/>
  <c r="CO5" i="5"/>
  <c r="BN5" i="5" s="1"/>
  <c r="CH1" i="5"/>
  <c r="BJ1" i="5" s="1"/>
  <c r="AS1" i="5" s="1"/>
  <c r="DC2" i="5"/>
  <c r="BY2" i="5" s="1"/>
  <c r="AW2" i="5" s="1"/>
  <c r="CO2" i="5"/>
  <c r="BO2" i="5" s="1"/>
  <c r="M8" i="5" s="1"/>
  <c r="M39" i="5" s="1"/>
  <c r="CO1" i="5"/>
  <c r="DC1" i="5"/>
  <c r="DC6" i="5"/>
  <c r="BY6" i="5" s="1"/>
  <c r="CO6" i="5"/>
  <c r="BO6" i="5" s="1"/>
  <c r="BY5" i="5"/>
  <c r="BX5" i="5"/>
  <c r="AV1" i="5"/>
  <c r="F8" i="5"/>
  <c r="H8" i="5"/>
  <c r="H39" i="5" s="1"/>
  <c r="CH14" i="5"/>
  <c r="CH13" i="5"/>
  <c r="CH10" i="5"/>
  <c r="CH12" i="5"/>
  <c r="CH11" i="5"/>
  <c r="CH9" i="5"/>
  <c r="CH8" i="5"/>
  <c r="CV50" i="5"/>
  <c r="CV49" i="5"/>
  <c r="CV45" i="5"/>
  <c r="CV52" i="5"/>
  <c r="CV51" i="5"/>
  <c r="CV44" i="5"/>
  <c r="CV37" i="5"/>
  <c r="CV36" i="5"/>
  <c r="CV28" i="5"/>
  <c r="CV25" i="5"/>
  <c r="CV24" i="5"/>
  <c r="CV23" i="5"/>
  <c r="CV43" i="5"/>
  <c r="CV33" i="5"/>
  <c r="CV31" i="5"/>
  <c r="CV30" i="5"/>
  <c r="CV42" i="5"/>
  <c r="CV38" i="5"/>
  <c r="CV27" i="5"/>
  <c r="CV26" i="5"/>
  <c r="CV22" i="5"/>
  <c r="CV14" i="5"/>
  <c r="CV13" i="5"/>
  <c r="CV10" i="5"/>
  <c r="CV12" i="5"/>
  <c r="CV11" i="5"/>
  <c r="CV9" i="5"/>
  <c r="CV8" i="5"/>
  <c r="DJ45" i="5"/>
  <c r="DJ44" i="5"/>
  <c r="DJ37" i="5"/>
  <c r="DJ36" i="5"/>
  <c r="DJ28" i="5"/>
  <c r="DJ25" i="5"/>
  <c r="DJ24" i="5"/>
  <c r="DJ23" i="5"/>
  <c r="DJ43" i="5"/>
  <c r="DJ33" i="5"/>
  <c r="DJ31" i="5"/>
  <c r="DJ30" i="5"/>
  <c r="DJ42" i="5"/>
  <c r="DJ38" i="5"/>
  <c r="DJ27" i="5"/>
  <c r="DJ26" i="5"/>
  <c r="DJ22" i="5"/>
  <c r="DJ14" i="5"/>
  <c r="DJ13" i="5"/>
  <c r="DJ10" i="5"/>
  <c r="DJ12" i="5"/>
  <c r="DJ11" i="5"/>
  <c r="DJ9" i="5"/>
  <c r="DJ8" i="5"/>
  <c r="CV7" i="5"/>
  <c r="CV15" i="5"/>
  <c r="CV16" i="5"/>
  <c r="CO17" i="5"/>
  <c r="CH18" i="5"/>
  <c r="CH3" i="5"/>
  <c r="CV3" i="5"/>
  <c r="DJ3" i="5"/>
  <c r="CO4" i="5"/>
  <c r="DC4" i="5"/>
  <c r="CH6" i="5"/>
  <c r="CV6" i="5"/>
  <c r="DJ6" i="5"/>
  <c r="DC7" i="5"/>
  <c r="DC15" i="5"/>
  <c r="DC16" i="5"/>
  <c r="CV17" i="5"/>
  <c r="CO18" i="5"/>
  <c r="BI1" i="5"/>
  <c r="B8" i="5" s="1"/>
  <c r="B39" i="5" s="1"/>
  <c r="BS1" i="5"/>
  <c r="CC1" i="5"/>
  <c r="CO57" i="5"/>
  <c r="CO56" i="5"/>
  <c r="CO52" i="5"/>
  <c r="CO51" i="5"/>
  <c r="CO59" i="5"/>
  <c r="CO58" i="5"/>
  <c r="CO50" i="5"/>
  <c r="CO49" i="5"/>
  <c r="CO45" i="5"/>
  <c r="CO43" i="5"/>
  <c r="CO42" i="5"/>
  <c r="CO38" i="5"/>
  <c r="CO35" i="5"/>
  <c r="CO27" i="5"/>
  <c r="CO26" i="5"/>
  <c r="CO22" i="5"/>
  <c r="CO44" i="5"/>
  <c r="CO32" i="5"/>
  <c r="CO29" i="5"/>
  <c r="CO28" i="5"/>
  <c r="CO25" i="5"/>
  <c r="CO24" i="5"/>
  <c r="CO23" i="5"/>
  <c r="CO12" i="5"/>
  <c r="CO11" i="5"/>
  <c r="CO9" i="5"/>
  <c r="CO8" i="5"/>
  <c r="CO14" i="5"/>
  <c r="CO13" i="5"/>
  <c r="CO10" i="5"/>
  <c r="DC52" i="5"/>
  <c r="DC51" i="5"/>
  <c r="DC44" i="5"/>
  <c r="DC50" i="5"/>
  <c r="DC49" i="5"/>
  <c r="DC45" i="5"/>
  <c r="DC43" i="5"/>
  <c r="DC42" i="5"/>
  <c r="DC38" i="5"/>
  <c r="DC35" i="5"/>
  <c r="DC27" i="5"/>
  <c r="DC26" i="5"/>
  <c r="DC22" i="5"/>
  <c r="DC32" i="5"/>
  <c r="DC29" i="5"/>
  <c r="DC25" i="5"/>
  <c r="DC24" i="5"/>
  <c r="DC23" i="5"/>
  <c r="DC12" i="5"/>
  <c r="DC11" i="5"/>
  <c r="DC9" i="5"/>
  <c r="DC8" i="5"/>
  <c r="DC14" i="5"/>
  <c r="DC13" i="5"/>
  <c r="DC10" i="5"/>
  <c r="BN2" i="5"/>
  <c r="CH7" i="5"/>
  <c r="DJ7" i="5"/>
  <c r="CH15" i="5"/>
  <c r="DJ15" i="5"/>
  <c r="CH16" i="5"/>
  <c r="DJ16" i="5"/>
  <c r="DC17" i="5"/>
  <c r="CV18" i="5"/>
  <c r="CH2" i="5"/>
  <c r="CV2" i="5"/>
  <c r="DJ2" i="5"/>
  <c r="CO3" i="5"/>
  <c r="DC3" i="5"/>
  <c r="CH4" i="5"/>
  <c r="CV4" i="5"/>
  <c r="DJ4" i="5"/>
  <c r="CH5" i="5"/>
  <c r="CV5" i="5"/>
  <c r="DJ5" i="5"/>
  <c r="CO7" i="5"/>
  <c r="CO15" i="5"/>
  <c r="CO16" i="5"/>
  <c r="CH17" i="5"/>
  <c r="DJ17" i="5"/>
  <c r="DC18" i="5"/>
  <c r="DJ18" i="5"/>
  <c r="CO19" i="5"/>
  <c r="CO20" i="5"/>
  <c r="DJ21" i="5"/>
  <c r="DJ32" i="5"/>
  <c r="CV34" i="5"/>
  <c r="DC36" i="5"/>
  <c r="DC37" i="5"/>
  <c r="CV19" i="5"/>
  <c r="CV20" i="5"/>
  <c r="CO21" i="5"/>
  <c r="CV29" i="5"/>
  <c r="DC30" i="5"/>
  <c r="DC31" i="5"/>
  <c r="DC33" i="5"/>
  <c r="DC34" i="5"/>
  <c r="DJ35" i="5"/>
  <c r="DC19" i="5"/>
  <c r="DC20" i="5"/>
  <c r="CV21" i="5"/>
  <c r="DC28" i="5"/>
  <c r="CV32" i="5"/>
  <c r="DJ34" i="5"/>
  <c r="CO36" i="5"/>
  <c r="CO37" i="5"/>
  <c r="CO39" i="5"/>
  <c r="DJ19" i="5"/>
  <c r="DJ20" i="5"/>
  <c r="DC21" i="5"/>
  <c r="DJ29" i="5"/>
  <c r="CO30" i="5"/>
  <c r="CO31" i="5"/>
  <c r="CO33" i="5"/>
  <c r="CO34" i="5"/>
  <c r="CV35" i="5"/>
  <c r="CV39" i="5"/>
  <c r="DC40" i="5"/>
  <c r="CO41" i="5"/>
  <c r="CO47" i="5"/>
  <c r="CV48" i="5"/>
  <c r="CO54" i="5"/>
  <c r="CO62" i="5"/>
  <c r="CO66" i="5"/>
  <c r="CO70" i="5"/>
  <c r="CO74" i="5"/>
  <c r="CO78" i="5"/>
  <c r="DC39" i="5"/>
  <c r="DJ40" i="5"/>
  <c r="CV41" i="5"/>
  <c r="CO46" i="5"/>
  <c r="CV47" i="5"/>
  <c r="DC48" i="5"/>
  <c r="CO53" i="5"/>
  <c r="DC54" i="5"/>
  <c r="CO63" i="5"/>
  <c r="CO67" i="5"/>
  <c r="CO71" i="5"/>
  <c r="CO75" i="5"/>
  <c r="CO79" i="5"/>
  <c r="DJ39" i="5"/>
  <c r="CO40" i="5"/>
  <c r="DC41" i="5"/>
  <c r="CV46" i="5"/>
  <c r="DC47" i="5"/>
  <c r="CV53" i="5"/>
  <c r="CO55" i="5"/>
  <c r="CO60" i="5"/>
  <c r="CO64" i="5"/>
  <c r="CO68" i="5"/>
  <c r="CO72" i="5"/>
  <c r="CO76" i="5"/>
  <c r="CO80" i="5"/>
  <c r="CV40" i="5"/>
  <c r="DJ41" i="5"/>
  <c r="DC46" i="5"/>
  <c r="CO48" i="5"/>
  <c r="DC53" i="5"/>
  <c r="CO61" i="5"/>
  <c r="CO65" i="5"/>
  <c r="CO69" i="5"/>
  <c r="CO73" i="5"/>
  <c r="CO77" i="5"/>
  <c r="CO81" i="5"/>
  <c r="BO5" i="5" l="1"/>
  <c r="AT2" i="5"/>
  <c r="P8" i="5"/>
  <c r="P39" i="5" s="1"/>
  <c r="BX2" i="5"/>
  <c r="P7" i="5" s="1"/>
  <c r="P38" i="5" s="1"/>
  <c r="BN6" i="5"/>
  <c r="V14" i="5" s="1"/>
  <c r="V45" i="5" s="1"/>
  <c r="BX6" i="5"/>
  <c r="Y14" i="5" s="1"/>
  <c r="Y45" i="5" s="1"/>
  <c r="BX1" i="5"/>
  <c r="BY1" i="5"/>
  <c r="BN1" i="5"/>
  <c r="BO1" i="5"/>
  <c r="BJ5" i="5"/>
  <c r="BI5" i="5"/>
  <c r="BY3" i="5"/>
  <c r="BX3" i="5"/>
  <c r="BJ2" i="5"/>
  <c r="BI2" i="5"/>
  <c r="CD7" i="5"/>
  <c r="CC7" i="5"/>
  <c r="BY10" i="5"/>
  <c r="BX10" i="5"/>
  <c r="BX9" i="5"/>
  <c r="BY9" i="5"/>
  <c r="BN8" i="5"/>
  <c r="BO8" i="5"/>
  <c r="F7" i="5"/>
  <c r="AO1" i="5"/>
  <c r="BT6" i="5"/>
  <c r="BS6" i="5"/>
  <c r="CD3" i="5"/>
  <c r="CC3" i="5"/>
  <c r="BT7" i="5"/>
  <c r="BS7" i="5"/>
  <c r="CD12" i="5"/>
  <c r="CC12" i="5"/>
  <c r="BT12" i="5"/>
  <c r="BS12" i="5"/>
  <c r="BJ12" i="5"/>
  <c r="BI12" i="5"/>
  <c r="F39" i="5"/>
  <c r="P14" i="5"/>
  <c r="P45" i="5" s="1"/>
  <c r="AP5" i="5"/>
  <c r="BO7" i="5"/>
  <c r="BN7" i="5"/>
  <c r="CD4" i="5"/>
  <c r="CC4" i="5"/>
  <c r="BO3" i="5"/>
  <c r="BN3" i="5"/>
  <c r="BJ7" i="5"/>
  <c r="BI7" i="5"/>
  <c r="BX11" i="5"/>
  <c r="BY11" i="5"/>
  <c r="BO10" i="5"/>
  <c r="BN10" i="5"/>
  <c r="BN9" i="5"/>
  <c r="BO9" i="5"/>
  <c r="AL1" i="5"/>
  <c r="C7" i="5"/>
  <c r="C38" i="5" s="1"/>
  <c r="BJ6" i="5"/>
  <c r="BI6" i="5"/>
  <c r="BT3" i="5"/>
  <c r="BS3" i="5"/>
  <c r="CD8" i="5"/>
  <c r="CC8" i="5"/>
  <c r="CC10" i="5"/>
  <c r="CD10" i="5"/>
  <c r="BT8" i="5"/>
  <c r="BS8" i="5"/>
  <c r="BS10" i="5"/>
  <c r="BT10" i="5"/>
  <c r="BJ8" i="5"/>
  <c r="BI8" i="5"/>
  <c r="BI10" i="5"/>
  <c r="BJ10" i="5"/>
  <c r="V15" i="5"/>
  <c r="V46" i="5" s="1"/>
  <c r="AT6" i="5"/>
  <c r="C8" i="5"/>
  <c r="C39" i="5" s="1"/>
  <c r="P15" i="5"/>
  <c r="P46" i="5" s="1"/>
  <c r="AW5" i="5"/>
  <c r="CD5" i="5"/>
  <c r="CC5" i="5"/>
  <c r="BT4" i="5"/>
  <c r="BS4" i="5"/>
  <c r="CD2" i="5"/>
  <c r="CC2" i="5"/>
  <c r="BX12" i="5"/>
  <c r="BY12" i="5"/>
  <c r="BN11" i="5"/>
  <c r="BO11" i="5"/>
  <c r="BY7" i="5"/>
  <c r="BX7" i="5"/>
  <c r="BY4" i="5"/>
  <c r="BX4" i="5"/>
  <c r="BJ3" i="5"/>
  <c r="BI3" i="5"/>
  <c r="CD9" i="5"/>
  <c r="CC9" i="5"/>
  <c r="BT9" i="5"/>
  <c r="BS9" i="5"/>
  <c r="BJ9" i="5"/>
  <c r="BI9" i="5"/>
  <c r="M14" i="5"/>
  <c r="M45" i="5" s="1"/>
  <c r="AM5" i="5"/>
  <c r="BT5" i="5"/>
  <c r="BS5" i="5"/>
  <c r="BJ4" i="5"/>
  <c r="BI4" i="5"/>
  <c r="BT2" i="5"/>
  <c r="BS2" i="5"/>
  <c r="M7" i="5"/>
  <c r="M38" i="5" s="1"/>
  <c r="AM2" i="5"/>
  <c r="BX8" i="5"/>
  <c r="BY8" i="5"/>
  <c r="BN12" i="5"/>
  <c r="BO12" i="5"/>
  <c r="H7" i="5"/>
  <c r="H38" i="5" s="1"/>
  <c r="AQ1" i="5"/>
  <c r="CD6" i="5"/>
  <c r="CC6" i="5"/>
  <c r="BO4" i="5"/>
  <c r="BN4" i="5"/>
  <c r="CD11" i="5"/>
  <c r="CC11" i="5"/>
  <c r="BT11" i="5"/>
  <c r="BS11" i="5"/>
  <c r="BJ11" i="5"/>
  <c r="BI11" i="5"/>
  <c r="Y15" i="5"/>
  <c r="Y46" i="5" s="1"/>
  <c r="AW6" i="5"/>
  <c r="M15" i="5"/>
  <c r="M46" i="5" s="1"/>
  <c r="AT5" i="5"/>
  <c r="AP2" i="5" l="1"/>
  <c r="AM6" i="5"/>
  <c r="AP6" i="5"/>
  <c r="G8" i="5"/>
  <c r="AW1" i="5"/>
  <c r="AP1" i="5"/>
  <c r="G7" i="5"/>
  <c r="G38" i="5" s="1"/>
  <c r="AF1" i="5"/>
  <c r="AJ1" i="5" s="1"/>
  <c r="AT1" i="5"/>
  <c r="AH1" i="5"/>
  <c r="D8" i="5"/>
  <c r="D39" i="5" s="1"/>
  <c r="D7" i="5"/>
  <c r="D38" i="5" s="1"/>
  <c r="AM1" i="5"/>
  <c r="L29" i="5"/>
  <c r="L60" i="5" s="1"/>
  <c r="K29" i="5"/>
  <c r="K60" i="5" s="1"/>
  <c r="AS11" i="5"/>
  <c r="AH11" i="5"/>
  <c r="Q29" i="5"/>
  <c r="Q60" i="5" s="1"/>
  <c r="AX11" i="5"/>
  <c r="Z15" i="5"/>
  <c r="Z46" i="5" s="1"/>
  <c r="AX6" i="5"/>
  <c r="V28" i="5"/>
  <c r="V59" i="5" s="1"/>
  <c r="AM12" i="5"/>
  <c r="B15" i="5"/>
  <c r="B46" i="5" s="1"/>
  <c r="C15" i="5"/>
  <c r="C46" i="5" s="1"/>
  <c r="AH4" i="5"/>
  <c r="AS4" i="5"/>
  <c r="U22" i="5"/>
  <c r="U53" i="5" s="1"/>
  <c r="T22" i="5"/>
  <c r="T53" i="5" s="1"/>
  <c r="AS9" i="5"/>
  <c r="AH9" i="5"/>
  <c r="Z22" i="5"/>
  <c r="Z53" i="5" s="1"/>
  <c r="AX9" i="5"/>
  <c r="G15" i="5"/>
  <c r="G46" i="5" s="1"/>
  <c r="AW4" i="5"/>
  <c r="M28" i="5"/>
  <c r="M59" i="5" s="1"/>
  <c r="AM11" i="5"/>
  <c r="F15" i="5"/>
  <c r="AV4" i="5"/>
  <c r="B29" i="5"/>
  <c r="B60" i="5" s="1"/>
  <c r="C29" i="5"/>
  <c r="C60" i="5" s="1"/>
  <c r="AH10" i="5"/>
  <c r="AS10" i="5"/>
  <c r="F29" i="5"/>
  <c r="AV10" i="5"/>
  <c r="H29" i="5"/>
  <c r="H60" i="5" s="1"/>
  <c r="AX10" i="5"/>
  <c r="X7" i="5"/>
  <c r="AO3" i="5"/>
  <c r="V21" i="5"/>
  <c r="V52" i="5" s="1"/>
  <c r="AM9" i="5"/>
  <c r="P28" i="5"/>
  <c r="P59" i="5" s="1"/>
  <c r="AP11" i="5"/>
  <c r="V8" i="5"/>
  <c r="V39" i="5" s="1"/>
  <c r="AT3" i="5"/>
  <c r="D22" i="5"/>
  <c r="D53" i="5" s="1"/>
  <c r="AT7" i="5"/>
  <c r="U28" i="5"/>
  <c r="U59" i="5" s="1"/>
  <c r="AF12" i="5"/>
  <c r="AL12" i="5"/>
  <c r="Z28" i="5"/>
  <c r="Z59" i="5" s="1"/>
  <c r="AQ12" i="5"/>
  <c r="Z7" i="5"/>
  <c r="Z38" i="5" s="1"/>
  <c r="AQ3" i="5"/>
  <c r="Y22" i="5"/>
  <c r="Y53" i="5" s="1"/>
  <c r="AW9" i="5"/>
  <c r="H21" i="5"/>
  <c r="H52" i="5" s="1"/>
  <c r="AQ7" i="5"/>
  <c r="Y7" i="5"/>
  <c r="Y38" i="5" s="1"/>
  <c r="AP3" i="5"/>
  <c r="O28" i="5"/>
  <c r="AO11" i="5"/>
  <c r="D14" i="5"/>
  <c r="D45" i="5" s="1"/>
  <c r="AM4" i="5"/>
  <c r="P22" i="5"/>
  <c r="P53" i="5" s="1"/>
  <c r="AW8" i="5"/>
  <c r="O7" i="5"/>
  <c r="AO2" i="5"/>
  <c r="O14" i="5"/>
  <c r="AO5" i="5"/>
  <c r="X21" i="5"/>
  <c r="AO9" i="5"/>
  <c r="U7" i="5"/>
  <c r="U38" i="5" s="1"/>
  <c r="AL3" i="5"/>
  <c r="AF3" i="5"/>
  <c r="G21" i="5"/>
  <c r="G52" i="5" s="1"/>
  <c r="AP7" i="5"/>
  <c r="Y29" i="5"/>
  <c r="Y60" i="5" s="1"/>
  <c r="AW12" i="5"/>
  <c r="Q7" i="5"/>
  <c r="Q38" i="5" s="1"/>
  <c r="AQ2" i="5"/>
  <c r="Q14" i="5"/>
  <c r="Q45" i="5" s="1"/>
  <c r="AQ5" i="5"/>
  <c r="C28" i="5"/>
  <c r="C59" i="5" s="1"/>
  <c r="AF10" i="5"/>
  <c r="AL10" i="5"/>
  <c r="F28" i="5"/>
  <c r="AO10" i="5"/>
  <c r="H28" i="5"/>
  <c r="H59" i="5" s="1"/>
  <c r="AQ10" i="5"/>
  <c r="X8" i="5"/>
  <c r="AV3" i="5"/>
  <c r="D28" i="5"/>
  <c r="D59" i="5" s="1"/>
  <c r="AM10" i="5"/>
  <c r="AL7" i="5"/>
  <c r="C21" i="5"/>
  <c r="C52" i="5" s="1"/>
  <c r="AF7" i="5"/>
  <c r="H14" i="5"/>
  <c r="H45" i="5" s="1"/>
  <c r="AQ4" i="5"/>
  <c r="U29" i="5"/>
  <c r="U60" i="5" s="1"/>
  <c r="T29" i="5"/>
  <c r="T60" i="5" s="1"/>
  <c r="AS12" i="5"/>
  <c r="AH12" i="5"/>
  <c r="Z29" i="5"/>
  <c r="Z60" i="5" s="1"/>
  <c r="AX12" i="5"/>
  <c r="Z8" i="5"/>
  <c r="Z39" i="5" s="1"/>
  <c r="AX3" i="5"/>
  <c r="F38" i="5"/>
  <c r="AP9" i="5"/>
  <c r="Y21" i="5"/>
  <c r="Y52" i="5" s="1"/>
  <c r="H22" i="5"/>
  <c r="H53" i="5" s="1"/>
  <c r="AX7" i="5"/>
  <c r="Y8" i="5"/>
  <c r="Y39" i="5" s="1"/>
  <c r="AW3" i="5"/>
  <c r="O29" i="5"/>
  <c r="AV11" i="5"/>
  <c r="D15" i="5"/>
  <c r="D46" i="5" s="1"/>
  <c r="AT4" i="5"/>
  <c r="P21" i="5"/>
  <c r="P52" i="5" s="1"/>
  <c r="AP8" i="5"/>
  <c r="O8" i="5"/>
  <c r="AV2" i="5"/>
  <c r="O15" i="5"/>
  <c r="AV5" i="5"/>
  <c r="X22" i="5"/>
  <c r="AV9" i="5"/>
  <c r="U8" i="5"/>
  <c r="U39" i="5" s="1"/>
  <c r="T8" i="5"/>
  <c r="T39" i="5" s="1"/>
  <c r="AH3" i="5"/>
  <c r="AS3" i="5"/>
  <c r="G22" i="5"/>
  <c r="G53" i="5" s="1"/>
  <c r="AW7" i="5"/>
  <c r="Y28" i="5"/>
  <c r="Y59" i="5" s="1"/>
  <c r="AP12" i="5"/>
  <c r="Q8" i="5"/>
  <c r="Q39" i="5" s="1"/>
  <c r="AX2" i="5"/>
  <c r="Q15" i="5"/>
  <c r="Q46" i="5" s="1"/>
  <c r="AX5" i="5"/>
  <c r="L21" i="5"/>
  <c r="L52" i="5" s="1"/>
  <c r="AF8" i="5"/>
  <c r="AL8" i="5"/>
  <c r="O21" i="5"/>
  <c r="AO8" i="5"/>
  <c r="Q21" i="5"/>
  <c r="Q52" i="5" s="1"/>
  <c r="AQ8" i="5"/>
  <c r="U14" i="5"/>
  <c r="U45" i="5" s="1"/>
  <c r="AL6" i="5"/>
  <c r="AF6" i="5"/>
  <c r="D29" i="5"/>
  <c r="D60" i="5" s="1"/>
  <c r="AT10" i="5"/>
  <c r="C22" i="5"/>
  <c r="C53" i="5" s="1"/>
  <c r="B22" i="5"/>
  <c r="B53" i="5" s="1"/>
  <c r="AS7" i="5"/>
  <c r="AH7" i="5"/>
  <c r="H15" i="5"/>
  <c r="H46" i="5" s="1"/>
  <c r="AX4" i="5"/>
  <c r="X28" i="5"/>
  <c r="AO12" i="5"/>
  <c r="F21" i="5"/>
  <c r="AO7" i="5"/>
  <c r="X14" i="5"/>
  <c r="AO6" i="5"/>
  <c r="M22" i="5"/>
  <c r="M53" i="5" s="1"/>
  <c r="AT8" i="5"/>
  <c r="G28" i="5"/>
  <c r="G59" i="5" s="1"/>
  <c r="AP10" i="5"/>
  <c r="L7" i="5"/>
  <c r="L38" i="5" s="1"/>
  <c r="AF2" i="5"/>
  <c r="AL2" i="5"/>
  <c r="L14" i="5"/>
  <c r="L45" i="5" s="1"/>
  <c r="AF5" i="5"/>
  <c r="AL5" i="5"/>
  <c r="L28" i="5"/>
  <c r="L59" i="5" s="1"/>
  <c r="AF11" i="5"/>
  <c r="AL11" i="5"/>
  <c r="Q28" i="5"/>
  <c r="Q59" i="5" s="1"/>
  <c r="AQ11" i="5"/>
  <c r="Z14" i="5"/>
  <c r="Z45" i="5" s="1"/>
  <c r="AQ6" i="5"/>
  <c r="V29" i="5"/>
  <c r="V60" i="5" s="1"/>
  <c r="AT12" i="5"/>
  <c r="C14" i="5"/>
  <c r="C45" i="5" s="1"/>
  <c r="AF4" i="5"/>
  <c r="AL4" i="5"/>
  <c r="U21" i="5"/>
  <c r="U52" i="5" s="1"/>
  <c r="AF9" i="5"/>
  <c r="AL9" i="5"/>
  <c r="Z21" i="5"/>
  <c r="Z52" i="5" s="1"/>
  <c r="AQ9" i="5"/>
  <c r="G14" i="5"/>
  <c r="G45" i="5" s="1"/>
  <c r="AP4" i="5"/>
  <c r="M29" i="5"/>
  <c r="M60" i="5" s="1"/>
  <c r="AT11" i="5"/>
  <c r="F14" i="5"/>
  <c r="AO4" i="5"/>
  <c r="K22" i="5"/>
  <c r="K53" i="5" s="1"/>
  <c r="L22" i="5"/>
  <c r="L53" i="5" s="1"/>
  <c r="AS8" i="5"/>
  <c r="AH8" i="5"/>
  <c r="O22" i="5"/>
  <c r="AV8" i="5"/>
  <c r="Q22" i="5"/>
  <c r="Q53" i="5" s="1"/>
  <c r="AX8" i="5"/>
  <c r="U15" i="5"/>
  <c r="U46" i="5" s="1"/>
  <c r="T15" i="5"/>
  <c r="T46" i="5" s="1"/>
  <c r="AH6" i="5"/>
  <c r="AS6" i="5"/>
  <c r="V22" i="5"/>
  <c r="V53" i="5" s="1"/>
  <c r="AT9" i="5"/>
  <c r="P29" i="5"/>
  <c r="P60" i="5" s="1"/>
  <c r="AW11" i="5"/>
  <c r="V7" i="5"/>
  <c r="V38" i="5" s="1"/>
  <c r="AM3" i="5"/>
  <c r="D21" i="5"/>
  <c r="D52" i="5" s="1"/>
  <c r="AM7" i="5"/>
  <c r="X29" i="5"/>
  <c r="AV12" i="5"/>
  <c r="F22" i="5"/>
  <c r="AV7" i="5"/>
  <c r="X15" i="5"/>
  <c r="AV6" i="5"/>
  <c r="M21" i="5"/>
  <c r="M52" i="5" s="1"/>
  <c r="AM8" i="5"/>
  <c r="G29" i="5"/>
  <c r="G60" i="5" s="1"/>
  <c r="AW10" i="5"/>
  <c r="K8" i="5"/>
  <c r="K39" i="5" s="1"/>
  <c r="L8" i="5"/>
  <c r="L39" i="5" s="1"/>
  <c r="AH2" i="5"/>
  <c r="AS2" i="5"/>
  <c r="L15" i="5"/>
  <c r="L46" i="5" s="1"/>
  <c r="K15" i="5"/>
  <c r="K46" i="5" s="1"/>
  <c r="AH5" i="5"/>
  <c r="AS5" i="5"/>
  <c r="B5" i="5" l="1"/>
  <c r="B36" i="5" s="1"/>
  <c r="E7" i="5"/>
  <c r="E38" i="5" s="1"/>
  <c r="G39" i="5"/>
  <c r="E8" i="5"/>
  <c r="E39" i="5" s="1"/>
  <c r="O53" i="5"/>
  <c r="N22" i="5"/>
  <c r="N53" i="5" s="1"/>
  <c r="K5" i="5"/>
  <c r="K36" i="5" s="1"/>
  <c r="AJ2" i="5"/>
  <c r="T12" i="5"/>
  <c r="T43" i="5" s="1"/>
  <c r="AJ6" i="5"/>
  <c r="K19" i="5"/>
  <c r="K50" i="5" s="1"/>
  <c r="AJ8" i="5"/>
  <c r="B19" i="5"/>
  <c r="B50" i="5" s="1"/>
  <c r="AJ7" i="5"/>
  <c r="B26" i="5"/>
  <c r="B57" i="5" s="1"/>
  <c r="AJ10" i="5"/>
  <c r="O45" i="5"/>
  <c r="N14" i="5"/>
  <c r="N45" i="5" s="1"/>
  <c r="O59" i="5"/>
  <c r="N28" i="5"/>
  <c r="N59" i="5" s="1"/>
  <c r="T26" i="5"/>
  <c r="T57" i="5" s="1"/>
  <c r="AJ12" i="5"/>
  <c r="X46" i="5"/>
  <c r="W15" i="5"/>
  <c r="W46" i="5" s="1"/>
  <c r="B12" i="5"/>
  <c r="B43" i="5" s="1"/>
  <c r="AJ4" i="5"/>
  <c r="K12" i="5"/>
  <c r="K43" i="5" s="1"/>
  <c r="AJ5" i="5"/>
  <c r="F52" i="5"/>
  <c r="E21" i="5"/>
  <c r="E52" i="5" s="1"/>
  <c r="O46" i="5"/>
  <c r="N15" i="5"/>
  <c r="N46" i="5" s="1"/>
  <c r="O60" i="5"/>
  <c r="N29" i="5"/>
  <c r="N60" i="5" s="1"/>
  <c r="X38" i="5"/>
  <c r="W7" i="5"/>
  <c r="W38" i="5" s="1"/>
  <c r="F60" i="5"/>
  <c r="E29" i="5"/>
  <c r="E60" i="5" s="1"/>
  <c r="X60" i="5"/>
  <c r="W29" i="5"/>
  <c r="W60" i="5" s="1"/>
  <c r="F53" i="5"/>
  <c r="E22" i="5"/>
  <c r="E53" i="5" s="1"/>
  <c r="F45" i="5"/>
  <c r="E14" i="5"/>
  <c r="E45" i="5" s="1"/>
  <c r="O52" i="5"/>
  <c r="N21" i="5"/>
  <c r="N52" i="5" s="1"/>
  <c r="X39" i="5"/>
  <c r="W8" i="5"/>
  <c r="W39" i="5" s="1"/>
  <c r="F59" i="5"/>
  <c r="E28" i="5"/>
  <c r="E59" i="5" s="1"/>
  <c r="AJ3" i="5"/>
  <c r="T5" i="5"/>
  <c r="T36" i="5" s="1"/>
  <c r="X52" i="5"/>
  <c r="W21" i="5"/>
  <c r="W52" i="5" s="1"/>
  <c r="O38" i="5"/>
  <c r="N7" i="5"/>
  <c r="N38" i="5" s="1"/>
  <c r="T19" i="5"/>
  <c r="T50" i="5" s="1"/>
  <c r="AJ9" i="5"/>
  <c r="K26" i="5"/>
  <c r="K57" i="5" s="1"/>
  <c r="AJ11" i="5"/>
  <c r="X45" i="5"/>
  <c r="W14" i="5"/>
  <c r="W45" i="5" s="1"/>
  <c r="X59" i="5"/>
  <c r="W28" i="5"/>
  <c r="W59" i="5" s="1"/>
  <c r="X53" i="5"/>
  <c r="W22" i="5"/>
  <c r="W53" i="5" s="1"/>
  <c r="O39" i="5"/>
  <c r="N8" i="5"/>
  <c r="N39" i="5" s="1"/>
  <c r="BC1" i="5"/>
  <c r="BA1" i="5"/>
  <c r="D9" i="5" s="1"/>
  <c r="D40" i="5" s="1"/>
  <c r="G5" i="5"/>
  <c r="G36" i="5" s="1"/>
  <c r="BE1" i="5"/>
  <c r="BD1" i="5"/>
  <c r="AZ1" i="5"/>
  <c r="C9" i="5" s="1"/>
  <c r="C40" i="5" s="1"/>
  <c r="F46" i="5"/>
  <c r="E15" i="5"/>
  <c r="E46" i="5" s="1"/>
  <c r="P12" i="5" l="1"/>
  <c r="P43" i="5" s="1"/>
  <c r="BE5" i="5"/>
  <c r="AZ5" i="5"/>
  <c r="L16" i="5" s="1"/>
  <c r="L47" i="5" s="1"/>
  <c r="BD5" i="5"/>
  <c r="BC5" i="5"/>
  <c r="BA5" i="5"/>
  <c r="M16" i="5" s="1"/>
  <c r="M47" i="5" s="1"/>
  <c r="G26" i="5"/>
  <c r="G57" i="5" s="1"/>
  <c r="BA10" i="5"/>
  <c r="D30" i="5" s="1"/>
  <c r="D61" i="5" s="1"/>
  <c r="BE10" i="5"/>
  <c r="AZ10" i="5"/>
  <c r="C30" i="5" s="1"/>
  <c r="C61" i="5" s="1"/>
  <c r="BD10" i="5"/>
  <c r="BC10" i="5"/>
  <c r="P19" i="5"/>
  <c r="P50" i="5" s="1"/>
  <c r="BD8" i="5"/>
  <c r="BC8" i="5"/>
  <c r="BA8" i="5"/>
  <c r="M23" i="5" s="1"/>
  <c r="M54" i="5" s="1"/>
  <c r="BE8" i="5"/>
  <c r="AZ8" i="5"/>
  <c r="L23" i="5" s="1"/>
  <c r="L54" i="5" s="1"/>
  <c r="P5" i="5"/>
  <c r="P36" i="5" s="1"/>
  <c r="BE2" i="5"/>
  <c r="AZ2" i="5"/>
  <c r="L9" i="5" s="1"/>
  <c r="L40" i="5" s="1"/>
  <c r="BD2" i="5"/>
  <c r="BC2" i="5"/>
  <c r="BA2" i="5"/>
  <c r="M9" i="5" s="1"/>
  <c r="M40" i="5" s="1"/>
  <c r="AJ36" i="5"/>
  <c r="H9" i="5"/>
  <c r="H40" i="5" s="1"/>
  <c r="P26" i="5"/>
  <c r="P57" i="5" s="1"/>
  <c r="BD11" i="5"/>
  <c r="BC11" i="5"/>
  <c r="BA11" i="5"/>
  <c r="M30" i="5" s="1"/>
  <c r="M61" i="5" s="1"/>
  <c r="BE11" i="5"/>
  <c r="AZ11" i="5"/>
  <c r="L30" i="5" s="1"/>
  <c r="L61" i="5" s="1"/>
  <c r="BC3" i="5"/>
  <c r="BA3" i="5"/>
  <c r="V9" i="5" s="1"/>
  <c r="V40" i="5" s="1"/>
  <c r="BE3" i="5"/>
  <c r="Y5" i="5"/>
  <c r="Y36" i="5" s="1"/>
  <c r="AZ3" i="5"/>
  <c r="U9" i="5" s="1"/>
  <c r="U40" i="5" s="1"/>
  <c r="BD3" i="5"/>
  <c r="Y19" i="5"/>
  <c r="Y50" i="5" s="1"/>
  <c r="BD9" i="5"/>
  <c r="BC9" i="5"/>
  <c r="BA9" i="5"/>
  <c r="V23" i="5" s="1"/>
  <c r="V54" i="5" s="1"/>
  <c r="BE9" i="5"/>
  <c r="AZ9" i="5"/>
  <c r="U23" i="5" s="1"/>
  <c r="U54" i="5" s="1"/>
  <c r="G12" i="5"/>
  <c r="G43" i="5" s="1"/>
  <c r="BE4" i="5"/>
  <c r="AZ4" i="5"/>
  <c r="C16" i="5" s="1"/>
  <c r="C47" i="5" s="1"/>
  <c r="BD4" i="5"/>
  <c r="BC4" i="5"/>
  <c r="BA4" i="5"/>
  <c r="D16" i="5" s="1"/>
  <c r="D47" i="5" s="1"/>
  <c r="Y26" i="5"/>
  <c r="Y57" i="5" s="1"/>
  <c r="BD12" i="5"/>
  <c r="BC12" i="5"/>
  <c r="BA12" i="5"/>
  <c r="V30" i="5" s="1"/>
  <c r="V61" i="5" s="1"/>
  <c r="BE12" i="5"/>
  <c r="AZ12" i="5"/>
  <c r="U30" i="5" s="1"/>
  <c r="U61" i="5" s="1"/>
  <c r="BC7" i="5"/>
  <c r="G19" i="5"/>
  <c r="G50" i="5" s="1"/>
  <c r="BE7" i="5"/>
  <c r="AZ7" i="5"/>
  <c r="C23" i="5" s="1"/>
  <c r="C54" i="5" s="1"/>
  <c r="BA7" i="5"/>
  <c r="D23" i="5" s="1"/>
  <c r="D54" i="5" s="1"/>
  <c r="BD7" i="5"/>
  <c r="Y12" i="5"/>
  <c r="Y43" i="5" s="1"/>
  <c r="BC6" i="5"/>
  <c r="BA6" i="5"/>
  <c r="V16" i="5" s="1"/>
  <c r="V47" i="5" s="1"/>
  <c r="BE6" i="5"/>
  <c r="AZ6" i="5"/>
  <c r="U16" i="5" s="1"/>
  <c r="U47" i="5" s="1"/>
  <c r="BD6" i="5"/>
  <c r="AI36" i="5"/>
  <c r="G9" i="5"/>
  <c r="G40" i="5" s="1"/>
  <c r="AH36" i="5"/>
  <c r="F9" i="5"/>
  <c r="F40" i="5" s="1"/>
  <c r="AG36" i="5" l="1"/>
  <c r="AI41" i="5"/>
  <c r="Y16" i="5"/>
  <c r="Y47" i="5" s="1"/>
  <c r="AH41" i="5"/>
  <c r="X16" i="5"/>
  <c r="X47" i="5" s="1"/>
  <c r="AI47" i="5"/>
  <c r="Y30" i="5"/>
  <c r="Y61" i="5" s="1"/>
  <c r="AI39" i="5"/>
  <c r="G16" i="5"/>
  <c r="G47" i="5" s="1"/>
  <c r="AI44" i="5"/>
  <c r="Y23" i="5"/>
  <c r="Y54" i="5" s="1"/>
  <c r="AI46" i="5"/>
  <c r="P30" i="5"/>
  <c r="P61" i="5" s="1"/>
  <c r="AJ37" i="5"/>
  <c r="Q9" i="5"/>
  <c r="Q40" i="5" s="1"/>
  <c r="AH45" i="5"/>
  <c r="F30" i="5"/>
  <c r="F61" i="5" s="1"/>
  <c r="AI40" i="5"/>
  <c r="P16" i="5"/>
  <c r="P47" i="5" s="1"/>
  <c r="H23" i="5"/>
  <c r="H54" i="5" s="1"/>
  <c r="AJ42" i="5"/>
  <c r="AJ47" i="5"/>
  <c r="Z30" i="5"/>
  <c r="Z61" i="5" s="1"/>
  <c r="AJ44" i="5"/>
  <c r="Z23" i="5"/>
  <c r="Z54" i="5" s="1"/>
  <c r="AJ38" i="5"/>
  <c r="Z9" i="5"/>
  <c r="Z40" i="5" s="1"/>
  <c r="AJ46" i="5"/>
  <c r="Q30" i="5"/>
  <c r="Q61" i="5" s="1"/>
  <c r="AH37" i="5"/>
  <c r="O9" i="5"/>
  <c r="O40" i="5" s="1"/>
  <c r="O23" i="5"/>
  <c r="O54" i="5" s="1"/>
  <c r="AH43" i="5"/>
  <c r="AI45" i="5"/>
  <c r="G30" i="5"/>
  <c r="G61" i="5" s="1"/>
  <c r="AJ41" i="5"/>
  <c r="Z16" i="5"/>
  <c r="Z47" i="5" s="1"/>
  <c r="AI42" i="5"/>
  <c r="G23" i="5"/>
  <c r="G54" i="5" s="1"/>
  <c r="AJ39" i="5"/>
  <c r="H16" i="5"/>
  <c r="H47" i="5" s="1"/>
  <c r="AI38" i="5"/>
  <c r="Y9" i="5"/>
  <c r="Y40" i="5" s="1"/>
  <c r="AI37" i="5"/>
  <c r="P9" i="5"/>
  <c r="P40" i="5" s="1"/>
  <c r="AI43" i="5"/>
  <c r="P23" i="5"/>
  <c r="P54" i="5" s="1"/>
  <c r="AJ40" i="5"/>
  <c r="Q16" i="5"/>
  <c r="Q47" i="5" s="1"/>
  <c r="AH42" i="5"/>
  <c r="F23" i="5"/>
  <c r="F54" i="5" s="1"/>
  <c r="AH47" i="5"/>
  <c r="AG47" i="5" s="1"/>
  <c r="X30" i="5"/>
  <c r="X61" i="5" s="1"/>
  <c r="AH39" i="5"/>
  <c r="F16" i="5"/>
  <c r="F47" i="5" s="1"/>
  <c r="AH44" i="5"/>
  <c r="AG44" i="5" s="1"/>
  <c r="X23" i="5"/>
  <c r="X54" i="5" s="1"/>
  <c r="AH38" i="5"/>
  <c r="AG38" i="5" s="1"/>
  <c r="X9" i="5"/>
  <c r="X40" i="5" s="1"/>
  <c r="AH46" i="5"/>
  <c r="AG46" i="5" s="1"/>
  <c r="O30" i="5"/>
  <c r="O61" i="5" s="1"/>
  <c r="AJ43" i="5"/>
  <c r="Q23" i="5"/>
  <c r="Q54" i="5" s="1"/>
  <c r="AJ45" i="5"/>
  <c r="H30" i="5"/>
  <c r="H61" i="5" s="1"/>
  <c r="AH40" i="5"/>
  <c r="O16" i="5"/>
  <c r="O47" i="5" s="1"/>
  <c r="AG40" i="5" l="1"/>
  <c r="AG43" i="5"/>
  <c r="AG45" i="5"/>
  <c r="AG41" i="5"/>
  <c r="AG39" i="5"/>
  <c r="AG42" i="5"/>
  <c r="AG37" i="5"/>
  <c r="T56" i="4" l="1"/>
  <c r="K56" i="4"/>
  <c r="B56" i="4"/>
  <c r="T49" i="4"/>
  <c r="K49" i="4"/>
  <c r="B49" i="4"/>
  <c r="T42" i="4"/>
  <c r="K42" i="4"/>
  <c r="B42" i="4"/>
  <c r="DB37" i="4"/>
  <c r="DI36" i="4"/>
  <c r="DB36" i="4"/>
  <c r="CU36" i="4"/>
  <c r="CN36" i="4"/>
  <c r="DI35" i="4"/>
  <c r="DB35" i="4"/>
  <c r="CU35" i="4"/>
  <c r="CN35" i="4"/>
  <c r="T35" i="4"/>
  <c r="K35" i="4"/>
  <c r="B35" i="4"/>
  <c r="DI34" i="4"/>
  <c r="DB34" i="4"/>
  <c r="CU34" i="4"/>
  <c r="CN34" i="4"/>
  <c r="DI33" i="4"/>
  <c r="DB33" i="4"/>
  <c r="CU33" i="4"/>
  <c r="CN33" i="4"/>
  <c r="H33" i="4"/>
  <c r="B33" i="4"/>
  <c r="DI32" i="4"/>
  <c r="DB32" i="4"/>
  <c r="CU32" i="4"/>
  <c r="CN32" i="4"/>
  <c r="Y32" i="4"/>
  <c r="A32" i="4"/>
  <c r="DI31" i="4"/>
  <c r="DB31" i="4"/>
  <c r="CU31" i="4"/>
  <c r="CN31" i="4"/>
  <c r="DI30" i="4"/>
  <c r="DB30" i="4"/>
  <c r="CU30" i="4"/>
  <c r="CN30" i="4"/>
  <c r="W30" i="4"/>
  <c r="W61" i="4" s="1"/>
  <c r="N30" i="4"/>
  <c r="N61" i="4" s="1"/>
  <c r="E30" i="4"/>
  <c r="E61" i="4" s="1"/>
  <c r="DI29" i="4"/>
  <c r="DB29" i="4"/>
  <c r="CU29" i="4"/>
  <c r="CN29" i="4"/>
  <c r="DI28" i="4"/>
  <c r="DB28" i="4"/>
  <c r="CU28" i="4"/>
  <c r="CN28" i="4"/>
  <c r="DI27" i="4"/>
  <c r="DB27" i="4"/>
  <c r="CU27" i="4"/>
  <c r="CN27" i="4"/>
  <c r="DI26" i="4"/>
  <c r="DB26" i="4"/>
  <c r="CU26" i="4"/>
  <c r="CN26" i="4"/>
  <c r="DI25" i="4"/>
  <c r="DB25" i="4"/>
  <c r="CU25" i="4"/>
  <c r="CN25" i="4"/>
  <c r="DI24" i="4"/>
  <c r="DB24" i="4"/>
  <c r="CU24" i="4"/>
  <c r="CN24" i="4"/>
  <c r="DI23" i="4"/>
  <c r="DB23" i="4"/>
  <c r="CU23" i="4"/>
  <c r="CN23" i="4"/>
  <c r="W23" i="4"/>
  <c r="W54" i="4" s="1"/>
  <c r="N23" i="4"/>
  <c r="N54" i="4" s="1"/>
  <c r="E23" i="4"/>
  <c r="E54" i="4" s="1"/>
  <c r="DI22" i="4"/>
  <c r="DB22" i="4"/>
  <c r="CU22" i="4"/>
  <c r="CN22" i="4"/>
  <c r="DI21" i="4"/>
  <c r="DB21" i="4"/>
  <c r="CU21" i="4"/>
  <c r="CN21" i="4"/>
  <c r="DI20" i="4"/>
  <c r="DB20" i="4"/>
  <c r="CU20" i="4"/>
  <c r="CN20" i="4"/>
  <c r="DI19" i="4"/>
  <c r="DB19" i="4"/>
  <c r="CU19" i="4"/>
  <c r="CN19" i="4"/>
  <c r="DI18" i="4"/>
  <c r="DB18" i="4"/>
  <c r="CU18" i="4"/>
  <c r="CN18" i="4"/>
  <c r="CG18" i="4"/>
  <c r="DI17" i="4"/>
  <c r="DB17" i="4"/>
  <c r="CU17" i="4"/>
  <c r="CN17" i="4"/>
  <c r="CG17" i="4"/>
  <c r="DI16" i="4"/>
  <c r="DB16" i="4"/>
  <c r="CU16" i="4"/>
  <c r="CN16" i="4"/>
  <c r="CG16" i="4"/>
  <c r="W16" i="4"/>
  <c r="W47" i="4" s="1"/>
  <c r="N16" i="4"/>
  <c r="N47" i="4" s="1"/>
  <c r="E16" i="4"/>
  <c r="E47" i="4" s="1"/>
  <c r="DI15" i="4"/>
  <c r="DB15" i="4"/>
  <c r="CU15" i="4"/>
  <c r="CN15" i="4"/>
  <c r="CG15" i="4"/>
  <c r="DI14" i="4"/>
  <c r="DB14" i="4"/>
  <c r="CU14" i="4"/>
  <c r="CN14" i="4"/>
  <c r="CG14" i="4"/>
  <c r="DI13" i="4"/>
  <c r="DB13" i="4"/>
  <c r="CU13" i="4"/>
  <c r="CN13" i="4"/>
  <c r="CG13" i="4"/>
  <c r="DI12" i="4"/>
  <c r="DB12" i="4"/>
  <c r="CU12" i="4"/>
  <c r="CN12" i="4"/>
  <c r="CG12" i="4"/>
  <c r="DI11" i="4"/>
  <c r="DB11" i="4"/>
  <c r="CU11" i="4"/>
  <c r="CN11" i="4"/>
  <c r="CG11" i="4"/>
  <c r="DI10" i="4"/>
  <c r="DB10" i="4"/>
  <c r="CU10" i="4"/>
  <c r="CN10" i="4"/>
  <c r="CG10" i="4"/>
  <c r="DI9" i="4"/>
  <c r="DB9" i="4"/>
  <c r="CU9" i="4"/>
  <c r="CN9" i="4"/>
  <c r="CG9" i="4"/>
  <c r="W9" i="4"/>
  <c r="W40" i="4" s="1"/>
  <c r="N9" i="4"/>
  <c r="N40" i="4" s="1"/>
  <c r="E9" i="4"/>
  <c r="E40" i="4" s="1"/>
  <c r="DI8" i="4"/>
  <c r="DB8" i="4"/>
  <c r="CU8" i="4"/>
  <c r="CN8" i="4"/>
  <c r="CG8" i="4"/>
  <c r="DI7" i="4"/>
  <c r="DB7" i="4"/>
  <c r="CU7" i="4"/>
  <c r="CN7" i="4"/>
  <c r="CG7" i="4"/>
  <c r="DI6" i="4"/>
  <c r="DB6" i="4"/>
  <c r="CU6" i="4"/>
  <c r="CN6" i="4"/>
  <c r="CG6" i="4"/>
  <c r="DI5" i="4"/>
  <c r="DB5" i="4"/>
  <c r="CU5" i="4"/>
  <c r="CN5" i="4"/>
  <c r="CG5" i="4"/>
  <c r="DI4" i="4"/>
  <c r="DB4" i="4"/>
  <c r="CU4" i="4"/>
  <c r="CN4" i="4"/>
  <c r="CG4" i="4"/>
  <c r="DI3" i="4"/>
  <c r="DB3" i="4"/>
  <c r="CU3" i="4"/>
  <c r="CN3" i="4"/>
  <c r="CG3" i="4"/>
  <c r="DI2" i="4"/>
  <c r="DB2" i="4"/>
  <c r="CU2" i="4"/>
  <c r="CN2" i="4"/>
  <c r="CG2" i="4"/>
  <c r="DI1" i="4"/>
  <c r="DB1" i="4"/>
  <c r="CU1" i="4"/>
  <c r="CN1" i="4"/>
  <c r="CG1" i="4"/>
  <c r="DC3" i="4" l="1"/>
  <c r="CH6" i="4"/>
  <c r="DC2" i="4"/>
  <c r="BX2" i="4" s="1"/>
  <c r="DJ2" i="4"/>
  <c r="CD2" i="4" s="1"/>
  <c r="AX2" i="4" s="1"/>
  <c r="CO3" i="4"/>
  <c r="BO3" i="4" s="1"/>
  <c r="DC1" i="4"/>
  <c r="BY1" i="4" s="1"/>
  <c r="CO2" i="4"/>
  <c r="BN2" i="4" s="1"/>
  <c r="CV3" i="4"/>
  <c r="BS3" i="4" s="1"/>
  <c r="CO4" i="4"/>
  <c r="BN4" i="4" s="1"/>
  <c r="DC6" i="4"/>
  <c r="BX6" i="4" s="1"/>
  <c r="CH2" i="4"/>
  <c r="BJ2" i="4" s="1"/>
  <c r="AS2" i="4" s="1"/>
  <c r="DC5" i="4"/>
  <c r="BX5" i="4" s="1"/>
  <c r="CO1" i="4"/>
  <c r="BO1" i="4" s="1"/>
  <c r="D8" i="4" s="1"/>
  <c r="D39" i="4" s="1"/>
  <c r="DJ6" i="4"/>
  <c r="CO5" i="4"/>
  <c r="BN5" i="4" s="1"/>
  <c r="CV6" i="4"/>
  <c r="BT6" i="4" s="1"/>
  <c r="CV2" i="4"/>
  <c r="BT2" i="4" s="1"/>
  <c r="AV2" i="4" s="1"/>
  <c r="CH3" i="4"/>
  <c r="DJ3" i="4"/>
  <c r="CD3" i="4" s="1"/>
  <c r="DC4" i="4"/>
  <c r="BX4" i="4" s="1"/>
  <c r="CO6" i="4"/>
  <c r="BN6" i="4" s="1"/>
  <c r="BI6" i="4"/>
  <c r="BJ6" i="4"/>
  <c r="BY3" i="4"/>
  <c r="BX3" i="4"/>
  <c r="BY2" i="4"/>
  <c r="AW1" i="4"/>
  <c r="G8" i="4"/>
  <c r="G39" i="4" s="1"/>
  <c r="BY6" i="4"/>
  <c r="CD6" i="4"/>
  <c r="CC6" i="4"/>
  <c r="BI3" i="4"/>
  <c r="BJ3" i="4"/>
  <c r="CH4" i="4"/>
  <c r="CV4" i="4"/>
  <c r="DJ4" i="4"/>
  <c r="CH5" i="4"/>
  <c r="CV5" i="4"/>
  <c r="DJ5" i="4"/>
  <c r="CH8" i="4"/>
  <c r="DJ8" i="4"/>
  <c r="CH9" i="4"/>
  <c r="DJ9" i="4"/>
  <c r="DC10" i="4"/>
  <c r="CV11" i="4"/>
  <c r="CO12" i="4"/>
  <c r="CH13" i="4"/>
  <c r="DJ13" i="4"/>
  <c r="BX1" i="4"/>
  <c r="CH18" i="4"/>
  <c r="CH16" i="4"/>
  <c r="CH15" i="4"/>
  <c r="CV36" i="4"/>
  <c r="CV21" i="4"/>
  <c r="CV18" i="4"/>
  <c r="CV16" i="4"/>
  <c r="CV15" i="4"/>
  <c r="CV34" i="4"/>
  <c r="CV30" i="4"/>
  <c r="CV33" i="4"/>
  <c r="CV31" i="4"/>
  <c r="CV27" i="4"/>
  <c r="CV26" i="4"/>
  <c r="CV22" i="4"/>
  <c r="CV14" i="4"/>
  <c r="DJ34" i="4"/>
  <c r="DJ33" i="4"/>
  <c r="DJ31" i="4"/>
  <c r="DJ21" i="4"/>
  <c r="DJ18" i="4"/>
  <c r="DJ16" i="4"/>
  <c r="DJ15" i="4"/>
  <c r="DJ36" i="4"/>
  <c r="DJ30" i="4"/>
  <c r="DJ27" i="4"/>
  <c r="DJ26" i="4"/>
  <c r="DJ22" i="4"/>
  <c r="CH7" i="4"/>
  <c r="CV7" i="4"/>
  <c r="DJ7" i="4"/>
  <c r="CO8" i="4"/>
  <c r="CO9" i="4"/>
  <c r="CH10" i="4"/>
  <c r="DJ10" i="4"/>
  <c r="DC11" i="4"/>
  <c r="CV12" i="4"/>
  <c r="CO13" i="4"/>
  <c r="CH14" i="4"/>
  <c r="CH1" i="4"/>
  <c r="CV1" i="4"/>
  <c r="DJ1" i="4"/>
  <c r="CV8" i="4"/>
  <c r="CV9" i="4"/>
  <c r="CO10" i="4"/>
  <c r="CH11" i="4"/>
  <c r="DJ11" i="4"/>
  <c r="DC12" i="4"/>
  <c r="CV13" i="4"/>
  <c r="CO32" i="4"/>
  <c r="CO20" i="4"/>
  <c r="CO19" i="4"/>
  <c r="CO17" i="4"/>
  <c r="CO35" i="4"/>
  <c r="CO28" i="4"/>
  <c r="CO25" i="4"/>
  <c r="CO24" i="4"/>
  <c r="CO23" i="4"/>
  <c r="DC20" i="4"/>
  <c r="DC19" i="4"/>
  <c r="DC17" i="4"/>
  <c r="DC32" i="4"/>
  <c r="DC35" i="4"/>
  <c r="DC28" i="4"/>
  <c r="DC25" i="4"/>
  <c r="DC24" i="4"/>
  <c r="DC23" i="4"/>
  <c r="CO7" i="4"/>
  <c r="DC7" i="4"/>
  <c r="DC8" i="4"/>
  <c r="DC9" i="4"/>
  <c r="CV10" i="4"/>
  <c r="CO11" i="4"/>
  <c r="CH12" i="4"/>
  <c r="DJ12" i="4"/>
  <c r="DC13" i="4"/>
  <c r="DJ19" i="4"/>
  <c r="DJ20" i="4"/>
  <c r="CO26" i="4"/>
  <c r="CO27" i="4"/>
  <c r="CO29" i="4"/>
  <c r="DC15" i="4"/>
  <c r="DC16" i="4"/>
  <c r="CV17" i="4"/>
  <c r="CO18" i="4"/>
  <c r="CO21" i="4"/>
  <c r="CO22" i="4"/>
  <c r="CV23" i="4"/>
  <c r="CV24" i="4"/>
  <c r="CV25" i="4"/>
  <c r="CV28" i="4"/>
  <c r="CV29" i="4"/>
  <c r="DC14" i="4"/>
  <c r="CV19" i="4"/>
  <c r="CV20" i="4"/>
  <c r="DC26" i="4"/>
  <c r="DC27" i="4"/>
  <c r="DC29" i="4"/>
  <c r="CO14" i="4"/>
  <c r="DJ14" i="4"/>
  <c r="CO15" i="4"/>
  <c r="CO16" i="4"/>
  <c r="CH17" i="4"/>
  <c r="DJ17" i="4"/>
  <c r="DC18" i="4"/>
  <c r="DC21" i="4"/>
  <c r="DC22" i="4"/>
  <c r="DJ23" i="4"/>
  <c r="DJ24" i="4"/>
  <c r="DJ25" i="4"/>
  <c r="DJ28" i="4"/>
  <c r="DJ29" i="4"/>
  <c r="CO30" i="4"/>
  <c r="CV32" i="4"/>
  <c r="CO34" i="4"/>
  <c r="DC36" i="4"/>
  <c r="DC37" i="4"/>
  <c r="DC31" i="4"/>
  <c r="DC33" i="4"/>
  <c r="DJ35" i="4"/>
  <c r="CO36" i="4"/>
  <c r="CO31" i="4"/>
  <c r="CO33" i="4"/>
  <c r="CV35" i="4"/>
  <c r="DC30" i="4"/>
  <c r="DJ32" i="4"/>
  <c r="DC34" i="4"/>
  <c r="CC3" i="4" l="1"/>
  <c r="BO2" i="4"/>
  <c r="BI2" i="4"/>
  <c r="K8" i="4" s="1"/>
  <c r="K39" i="4" s="1"/>
  <c r="BT3" i="4"/>
  <c r="AH3" i="4" s="1"/>
  <c r="BO5" i="4"/>
  <c r="AT5" i="4" s="1"/>
  <c r="CC2" i="4"/>
  <c r="BS6" i="4"/>
  <c r="AF6" i="4" s="1"/>
  <c r="Q8" i="4"/>
  <c r="Q39" i="4" s="1"/>
  <c r="AT1" i="4"/>
  <c r="BO6" i="4"/>
  <c r="AH6" i="4" s="1"/>
  <c r="O8" i="4"/>
  <c r="O39" i="4" s="1"/>
  <c r="BN1" i="4"/>
  <c r="D7" i="4" s="1"/>
  <c r="D38" i="4" s="1"/>
  <c r="BS2" i="4"/>
  <c r="AO2" i="4" s="1"/>
  <c r="BY4" i="4"/>
  <c r="G15" i="4" s="1"/>
  <c r="G46" i="4" s="1"/>
  <c r="BN3" i="4"/>
  <c r="V7" i="4" s="1"/>
  <c r="V38" i="4" s="1"/>
  <c r="BO4" i="4"/>
  <c r="AT4" i="4" s="1"/>
  <c r="BY5" i="4"/>
  <c r="AW5" i="4" s="1"/>
  <c r="BS10" i="4"/>
  <c r="BT10" i="4"/>
  <c r="BN7" i="4"/>
  <c r="BO7" i="4"/>
  <c r="BX12" i="4"/>
  <c r="BY12" i="4"/>
  <c r="BT9" i="4"/>
  <c r="BS9" i="4"/>
  <c r="BI1" i="4"/>
  <c r="BJ1" i="4"/>
  <c r="BT12" i="4"/>
  <c r="BS12" i="4"/>
  <c r="BN9" i="4"/>
  <c r="BO9" i="4"/>
  <c r="BI7" i="4"/>
  <c r="BJ7" i="4"/>
  <c r="G7" i="4"/>
  <c r="G38" i="4" s="1"/>
  <c r="AP1" i="4"/>
  <c r="BT11" i="4"/>
  <c r="BS11" i="4"/>
  <c r="CD8" i="4"/>
  <c r="CC8" i="4"/>
  <c r="BJ5" i="4"/>
  <c r="BI5" i="4"/>
  <c r="V15" i="4"/>
  <c r="V46" i="4" s="1"/>
  <c r="Z8" i="4"/>
  <c r="Z39" i="4" s="1"/>
  <c r="AX3" i="4"/>
  <c r="M15" i="4"/>
  <c r="M46" i="4" s="1"/>
  <c r="Z14" i="4"/>
  <c r="Z45" i="4" s="1"/>
  <c r="AQ6" i="4"/>
  <c r="AT2" i="4"/>
  <c r="M8" i="4"/>
  <c r="M39" i="4" s="1"/>
  <c r="AH2" i="4"/>
  <c r="Y7" i="4"/>
  <c r="Y38" i="4" s="1"/>
  <c r="AP3" i="4"/>
  <c r="CD12" i="4"/>
  <c r="CC12" i="4"/>
  <c r="BX9" i="4"/>
  <c r="BY9" i="4"/>
  <c r="CD11" i="4"/>
  <c r="CC11" i="4"/>
  <c r="BT8" i="4"/>
  <c r="BS8" i="4"/>
  <c r="BX11" i="4"/>
  <c r="BY11" i="4"/>
  <c r="BN8" i="4"/>
  <c r="BO8" i="4"/>
  <c r="Q7" i="4"/>
  <c r="Q38" i="4" s="1"/>
  <c r="AQ2" i="4"/>
  <c r="BY10" i="4"/>
  <c r="BX10" i="4"/>
  <c r="BJ8" i="4"/>
  <c r="BI8" i="4"/>
  <c r="CD4" i="4"/>
  <c r="CC4" i="4"/>
  <c r="V14" i="4"/>
  <c r="V45" i="4" s="1"/>
  <c r="AM6" i="4"/>
  <c r="Z7" i="4"/>
  <c r="Z38" i="4" s="1"/>
  <c r="AQ3" i="4"/>
  <c r="M14" i="4"/>
  <c r="M45" i="4" s="1"/>
  <c r="AM5" i="4"/>
  <c r="Z15" i="4"/>
  <c r="Z46" i="4" s="1"/>
  <c r="AX6" i="4"/>
  <c r="V8" i="4"/>
  <c r="V39" i="4" s="1"/>
  <c r="AT3" i="4"/>
  <c r="D14" i="4"/>
  <c r="D45" i="4" s="1"/>
  <c r="AM4" i="4"/>
  <c r="AM2" i="4"/>
  <c r="M7" i="4"/>
  <c r="M38" i="4" s="1"/>
  <c r="P14" i="4"/>
  <c r="P45" i="4" s="1"/>
  <c r="AP5" i="4"/>
  <c r="Y8" i="4"/>
  <c r="Y39" i="4" s="1"/>
  <c r="AW3" i="4"/>
  <c r="BJ12" i="4"/>
  <c r="BI12" i="4"/>
  <c r="BX8" i="4"/>
  <c r="BY8" i="4"/>
  <c r="BJ11" i="4"/>
  <c r="BI11" i="4"/>
  <c r="CC1" i="4"/>
  <c r="CD1" i="4"/>
  <c r="CC10" i="4"/>
  <c r="CD10" i="4"/>
  <c r="CC7" i="4"/>
  <c r="CD7" i="4"/>
  <c r="CD9" i="4"/>
  <c r="CC9" i="4"/>
  <c r="CD5" i="4"/>
  <c r="CC5" i="4"/>
  <c r="BT4" i="4"/>
  <c r="BS4" i="4"/>
  <c r="U8" i="4"/>
  <c r="U39" i="4" s="1"/>
  <c r="T8" i="4"/>
  <c r="T39" i="4" s="1"/>
  <c r="AS3" i="4"/>
  <c r="Y15" i="4"/>
  <c r="Y46" i="4" s="1"/>
  <c r="AW6" i="4"/>
  <c r="P8" i="4"/>
  <c r="P39" i="4" s="1"/>
  <c r="AW2" i="4"/>
  <c r="U15" i="4"/>
  <c r="U46" i="4" s="1"/>
  <c r="T15" i="4"/>
  <c r="T46" i="4" s="1"/>
  <c r="AS6" i="4"/>
  <c r="BN11" i="4"/>
  <c r="BO11" i="4"/>
  <c r="BX7" i="4"/>
  <c r="BY7" i="4"/>
  <c r="BO10" i="4"/>
  <c r="BN10" i="4"/>
  <c r="BS1" i="4"/>
  <c r="BT1" i="4"/>
  <c r="BI10" i="4"/>
  <c r="BJ10" i="4"/>
  <c r="BS7" i="4"/>
  <c r="BT7" i="4"/>
  <c r="L7" i="4"/>
  <c r="L38" i="4" s="1"/>
  <c r="AL2" i="4"/>
  <c r="BN12" i="4"/>
  <c r="BO12" i="4"/>
  <c r="BJ9" i="4"/>
  <c r="BI9" i="4"/>
  <c r="BT5" i="4"/>
  <c r="BS5" i="4"/>
  <c r="BJ4" i="4"/>
  <c r="BI4" i="4"/>
  <c r="G14" i="4"/>
  <c r="G45" i="4" s="1"/>
  <c r="AP4" i="4"/>
  <c r="U7" i="4"/>
  <c r="U38" i="4" s="1"/>
  <c r="AL3" i="4"/>
  <c r="X15" i="4"/>
  <c r="AV6" i="4"/>
  <c r="Y14" i="4"/>
  <c r="Y45" i="4" s="1"/>
  <c r="AP6" i="4"/>
  <c r="AO3" i="4"/>
  <c r="X7" i="4"/>
  <c r="P7" i="4"/>
  <c r="P38" i="4" s="1"/>
  <c r="AP2" i="4"/>
  <c r="L8" i="4"/>
  <c r="L39" i="4" s="1"/>
  <c r="U14" i="4"/>
  <c r="U45" i="4" s="1"/>
  <c r="AL6" i="4"/>
  <c r="AV3" i="4" l="1"/>
  <c r="X8" i="4"/>
  <c r="AO6" i="4"/>
  <c r="X14" i="4"/>
  <c r="W14" i="4" s="1"/>
  <c r="W45" i="4" s="1"/>
  <c r="D15" i="4"/>
  <c r="D46" i="4" s="1"/>
  <c r="P15" i="4"/>
  <c r="P46" i="4" s="1"/>
  <c r="O7" i="4"/>
  <c r="O38" i="4" s="1"/>
  <c r="AM1" i="4"/>
  <c r="AF2" i="4"/>
  <c r="AJ2" i="4" s="1"/>
  <c r="AW4" i="4"/>
  <c r="AT6" i="4"/>
  <c r="AM3" i="4"/>
  <c r="AF3" i="4"/>
  <c r="AJ3" i="4" s="1"/>
  <c r="X46" i="4"/>
  <c r="W15" i="4"/>
  <c r="W46" i="4" s="1"/>
  <c r="C28" i="4"/>
  <c r="C59" i="4" s="1"/>
  <c r="AF10" i="4"/>
  <c r="AL10" i="4"/>
  <c r="X39" i="4"/>
  <c r="W8" i="4"/>
  <c r="W39" i="4" s="1"/>
  <c r="F15" i="4"/>
  <c r="AV4" i="4"/>
  <c r="Z22" i="4"/>
  <c r="Z53" i="4" s="1"/>
  <c r="AX9" i="4"/>
  <c r="H21" i="4"/>
  <c r="H52" i="4" s="1"/>
  <c r="AQ7" i="4"/>
  <c r="H7" i="4"/>
  <c r="H38" i="4" s="1"/>
  <c r="AQ1" i="4"/>
  <c r="P21" i="4"/>
  <c r="P52" i="4" s="1"/>
  <c r="AP8" i="4"/>
  <c r="H15" i="4"/>
  <c r="H46" i="4" s="1"/>
  <c r="AX4" i="4"/>
  <c r="G29" i="4"/>
  <c r="G60" i="4" s="1"/>
  <c r="AW10" i="4"/>
  <c r="M21" i="4"/>
  <c r="M52" i="4" s="1"/>
  <c r="AM8" i="4"/>
  <c r="Q29" i="4"/>
  <c r="Q60" i="4" s="1"/>
  <c r="AX11" i="4"/>
  <c r="Z29" i="4"/>
  <c r="Z60" i="4" s="1"/>
  <c r="AX12" i="4"/>
  <c r="L14" i="4"/>
  <c r="L45" i="4" s="1"/>
  <c r="AF5" i="4"/>
  <c r="AL5" i="4"/>
  <c r="O28" i="4"/>
  <c r="AO11" i="4"/>
  <c r="C22" i="4"/>
  <c r="C53" i="4" s="1"/>
  <c r="B22" i="4"/>
  <c r="B53" i="4" s="1"/>
  <c r="AS7" i="4"/>
  <c r="AH7" i="4"/>
  <c r="X28" i="4"/>
  <c r="AO12" i="4"/>
  <c r="X21" i="4"/>
  <c r="AO9" i="4"/>
  <c r="D22" i="4"/>
  <c r="D53" i="4" s="1"/>
  <c r="AT7" i="4"/>
  <c r="X38" i="4"/>
  <c r="W7" i="4"/>
  <c r="W38" i="4" s="1"/>
  <c r="U22" i="4"/>
  <c r="U53" i="4" s="1"/>
  <c r="T22" i="4"/>
  <c r="T53" i="4" s="1"/>
  <c r="AS9" i="4"/>
  <c r="AH9" i="4"/>
  <c r="V29" i="4"/>
  <c r="V60" i="4" s="1"/>
  <c r="AT12" i="4"/>
  <c r="D29" i="4"/>
  <c r="D60" i="4" s="1"/>
  <c r="AT10" i="4"/>
  <c r="M28" i="4"/>
  <c r="M59" i="4" s="1"/>
  <c r="AM11" i="4"/>
  <c r="O15" i="4"/>
  <c r="AV5" i="4"/>
  <c r="V28" i="4"/>
  <c r="V59" i="4" s="1"/>
  <c r="AM12" i="4"/>
  <c r="F22" i="4"/>
  <c r="AV7" i="4"/>
  <c r="F8" i="4"/>
  <c r="AV1" i="4"/>
  <c r="G22" i="4"/>
  <c r="G53" i="4" s="1"/>
  <c r="AW7" i="4"/>
  <c r="Q14" i="4"/>
  <c r="Q45" i="4" s="1"/>
  <c r="AQ5" i="4"/>
  <c r="N7" i="4"/>
  <c r="N38" i="4" s="1"/>
  <c r="H29" i="4"/>
  <c r="H60" i="4" s="1"/>
  <c r="AX10" i="4"/>
  <c r="L28" i="4"/>
  <c r="L59" i="4" s="1"/>
  <c r="AF11" i="4"/>
  <c r="AL11" i="4"/>
  <c r="U28" i="4"/>
  <c r="U59" i="4" s="1"/>
  <c r="AF12" i="4"/>
  <c r="AL12" i="4"/>
  <c r="N8" i="4"/>
  <c r="N39" i="4" s="1"/>
  <c r="L21" i="4"/>
  <c r="L52" i="4" s="1"/>
  <c r="AF8" i="4"/>
  <c r="AL8" i="4"/>
  <c r="P29" i="4"/>
  <c r="P60" i="4" s="1"/>
  <c r="AW11" i="4"/>
  <c r="O21" i="4"/>
  <c r="AO8" i="4"/>
  <c r="Y22" i="4"/>
  <c r="Y53" i="4" s="1"/>
  <c r="AW9" i="4"/>
  <c r="L15" i="4"/>
  <c r="L46" i="4" s="1"/>
  <c r="K15" i="4"/>
  <c r="K46" i="4" s="1"/>
  <c r="AS5" i="4"/>
  <c r="AH5" i="4"/>
  <c r="O29" i="4"/>
  <c r="AV11" i="4"/>
  <c r="C21" i="4"/>
  <c r="C52" i="4" s="1"/>
  <c r="AF7" i="4"/>
  <c r="AL7" i="4"/>
  <c r="X29" i="4"/>
  <c r="AV12" i="4"/>
  <c r="X22" i="4"/>
  <c r="AV9" i="4"/>
  <c r="D21" i="4"/>
  <c r="D52" i="4" s="1"/>
  <c r="AM7" i="4"/>
  <c r="O14" i="4"/>
  <c r="AO5" i="4"/>
  <c r="T12" i="4"/>
  <c r="T43" i="4" s="1"/>
  <c r="AJ6" i="4"/>
  <c r="C14" i="4"/>
  <c r="C45" i="4" s="1"/>
  <c r="AF4" i="4"/>
  <c r="AL4" i="4"/>
  <c r="U21" i="4"/>
  <c r="U52" i="4" s="1"/>
  <c r="AF9" i="4"/>
  <c r="AL9" i="4"/>
  <c r="F21" i="4"/>
  <c r="AO7" i="4"/>
  <c r="F7" i="4"/>
  <c r="AO1" i="4"/>
  <c r="G21" i="4"/>
  <c r="G52" i="4" s="1"/>
  <c r="AP7" i="4"/>
  <c r="Q15" i="4"/>
  <c r="Q46" i="4" s="1"/>
  <c r="AX5" i="4"/>
  <c r="H28" i="4"/>
  <c r="H59" i="4" s="1"/>
  <c r="AQ10" i="4"/>
  <c r="L29" i="4"/>
  <c r="L60" i="4" s="1"/>
  <c r="K29" i="4"/>
  <c r="K60" i="4" s="1"/>
  <c r="AS11" i="4"/>
  <c r="AH11" i="4"/>
  <c r="U29" i="4"/>
  <c r="U60" i="4" s="1"/>
  <c r="T29" i="4"/>
  <c r="T60" i="4" s="1"/>
  <c r="AS12" i="4"/>
  <c r="AH12" i="4"/>
  <c r="K22" i="4"/>
  <c r="K53" i="4" s="1"/>
  <c r="L22" i="4"/>
  <c r="L53" i="4" s="1"/>
  <c r="AS8" i="4"/>
  <c r="AH8" i="4"/>
  <c r="P28" i="4"/>
  <c r="P59" i="4" s="1"/>
  <c r="AP11" i="4"/>
  <c r="O22" i="4"/>
  <c r="AV8" i="4"/>
  <c r="Y21" i="4"/>
  <c r="Y52" i="4" s="1"/>
  <c r="AP9" i="4"/>
  <c r="Q21" i="4"/>
  <c r="Q52" i="4" s="1"/>
  <c r="AQ8" i="4"/>
  <c r="V22" i="4"/>
  <c r="V53" i="4" s="1"/>
  <c r="AT9" i="4"/>
  <c r="B8" i="4"/>
  <c r="B39" i="4" s="1"/>
  <c r="C8" i="4"/>
  <c r="C39" i="4" s="1"/>
  <c r="AH1" i="4"/>
  <c r="AS1" i="4"/>
  <c r="Y29" i="4"/>
  <c r="Y60" i="4" s="1"/>
  <c r="AW12" i="4"/>
  <c r="F29" i="4"/>
  <c r="AV10" i="4"/>
  <c r="C15" i="4"/>
  <c r="C46" i="4" s="1"/>
  <c r="B15" i="4"/>
  <c r="B46" i="4" s="1"/>
  <c r="AS4" i="4"/>
  <c r="AH4" i="4"/>
  <c r="B29" i="4"/>
  <c r="B60" i="4" s="1"/>
  <c r="C29" i="4"/>
  <c r="C60" i="4" s="1"/>
  <c r="AH10" i="4"/>
  <c r="AS10" i="4"/>
  <c r="D28" i="4"/>
  <c r="D59" i="4" s="1"/>
  <c r="AM10" i="4"/>
  <c r="M29" i="4"/>
  <c r="M60" i="4" s="1"/>
  <c r="AT11" i="4"/>
  <c r="F14" i="4"/>
  <c r="AO4" i="4"/>
  <c r="Z21" i="4"/>
  <c r="Z52" i="4" s="1"/>
  <c r="AQ9" i="4"/>
  <c r="H22" i="4"/>
  <c r="H53" i="4" s="1"/>
  <c r="AX7" i="4"/>
  <c r="H8" i="4"/>
  <c r="H39" i="4" s="1"/>
  <c r="AX1" i="4"/>
  <c r="P22" i="4"/>
  <c r="P53" i="4" s="1"/>
  <c r="AW8" i="4"/>
  <c r="H14" i="4"/>
  <c r="H45" i="4" s="1"/>
  <c r="AQ4" i="4"/>
  <c r="G28" i="4"/>
  <c r="G59" i="4" s="1"/>
  <c r="AP10" i="4"/>
  <c r="M22" i="4"/>
  <c r="M53" i="4" s="1"/>
  <c r="AT8" i="4"/>
  <c r="Q28" i="4"/>
  <c r="Q59" i="4" s="1"/>
  <c r="AQ11" i="4"/>
  <c r="Z28" i="4"/>
  <c r="Z59" i="4" s="1"/>
  <c r="AQ12" i="4"/>
  <c r="Q22" i="4"/>
  <c r="Q53" i="4" s="1"/>
  <c r="AX8" i="4"/>
  <c r="V21" i="4"/>
  <c r="V52" i="4" s="1"/>
  <c r="AM9" i="4"/>
  <c r="C7" i="4"/>
  <c r="C38" i="4" s="1"/>
  <c r="AF1" i="4"/>
  <c r="AL1" i="4"/>
  <c r="Y28" i="4"/>
  <c r="Y59" i="4" s="1"/>
  <c r="AP12" i="4"/>
  <c r="F28" i="4"/>
  <c r="AO10" i="4"/>
  <c r="X45" i="4" l="1"/>
  <c r="K5" i="4"/>
  <c r="K36" i="4" s="1"/>
  <c r="T5" i="4"/>
  <c r="T36" i="4" s="1"/>
  <c r="F60" i="4"/>
  <c r="E29" i="4"/>
  <c r="E60" i="4" s="1"/>
  <c r="F38" i="4"/>
  <c r="E7" i="4"/>
  <c r="E38" i="4" s="1"/>
  <c r="T19" i="4"/>
  <c r="T50" i="4" s="1"/>
  <c r="AJ9" i="4"/>
  <c r="X53" i="4"/>
  <c r="W22" i="4"/>
  <c r="W53" i="4" s="1"/>
  <c r="B19" i="4"/>
  <c r="B50" i="4" s="1"/>
  <c r="AJ7" i="4"/>
  <c r="B26" i="4"/>
  <c r="B57" i="4" s="1"/>
  <c r="AJ10" i="4"/>
  <c r="F59" i="4"/>
  <c r="E28" i="4"/>
  <c r="E59" i="4" s="1"/>
  <c r="AJ1" i="4"/>
  <c r="B5" i="4"/>
  <c r="B36" i="4" s="1"/>
  <c r="F39" i="4"/>
  <c r="E8" i="4"/>
  <c r="E39" i="4" s="1"/>
  <c r="W28" i="4"/>
  <c r="W59" i="4" s="1"/>
  <c r="X59" i="4"/>
  <c r="K12" i="4"/>
  <c r="K43" i="4" s="1"/>
  <c r="AJ5" i="4"/>
  <c r="F45" i="4"/>
  <c r="E14" i="4"/>
  <c r="E45" i="4" s="1"/>
  <c r="O53" i="4"/>
  <c r="N22" i="4"/>
  <c r="N53" i="4" s="1"/>
  <c r="F52" i="4"/>
  <c r="E21" i="4"/>
  <c r="E52" i="4" s="1"/>
  <c r="BA3" i="4"/>
  <c r="V9" i="4" s="1"/>
  <c r="V40" i="4" s="1"/>
  <c r="Y5" i="4"/>
  <c r="Y36" i="4" s="1"/>
  <c r="BE3" i="4"/>
  <c r="AZ3" i="4"/>
  <c r="U9" i="4" s="1"/>
  <c r="U40" i="4" s="1"/>
  <c r="BD3" i="4"/>
  <c r="BC3" i="4"/>
  <c r="O45" i="4"/>
  <c r="N14" i="4"/>
  <c r="N45" i="4" s="1"/>
  <c r="X60" i="4"/>
  <c r="W29" i="4"/>
  <c r="W60" i="4" s="1"/>
  <c r="K26" i="4"/>
  <c r="K57" i="4" s="1"/>
  <c r="AJ11" i="4"/>
  <c r="F46" i="4"/>
  <c r="E15" i="4"/>
  <c r="E46" i="4" s="1"/>
  <c r="B12" i="4"/>
  <c r="B43" i="4" s="1"/>
  <c r="AJ4" i="4"/>
  <c r="Y12" i="4"/>
  <c r="Y43" i="4" s="1"/>
  <c r="BA6" i="4"/>
  <c r="V16" i="4" s="1"/>
  <c r="V47" i="4" s="1"/>
  <c r="BE6" i="4"/>
  <c r="AZ6" i="4"/>
  <c r="U16" i="4" s="1"/>
  <c r="U47" i="4" s="1"/>
  <c r="BD6" i="4"/>
  <c r="BC6" i="4"/>
  <c r="BD2" i="4"/>
  <c r="BE2" i="4"/>
  <c r="AZ2" i="4"/>
  <c r="L9" i="4" s="1"/>
  <c r="L40" i="4" s="1"/>
  <c r="BC2" i="4"/>
  <c r="BA2" i="4"/>
  <c r="M9" i="4" s="1"/>
  <c r="M40" i="4" s="1"/>
  <c r="P5" i="4"/>
  <c r="P36" i="4" s="1"/>
  <c r="O60" i="4"/>
  <c r="N29" i="4"/>
  <c r="N60" i="4" s="1"/>
  <c r="O52" i="4"/>
  <c r="N21" i="4"/>
  <c r="N52" i="4" s="1"/>
  <c r="K19" i="4"/>
  <c r="K50" i="4" s="1"/>
  <c r="AJ8" i="4"/>
  <c r="T26" i="4"/>
  <c r="T57" i="4" s="1"/>
  <c r="AJ12" i="4"/>
  <c r="F53" i="4"/>
  <c r="E22" i="4"/>
  <c r="E53" i="4" s="1"/>
  <c r="O46" i="4"/>
  <c r="N15" i="4"/>
  <c r="N46" i="4" s="1"/>
  <c r="X52" i="4"/>
  <c r="W21" i="4"/>
  <c r="W52" i="4" s="1"/>
  <c r="O59" i="4"/>
  <c r="N28" i="4"/>
  <c r="N59" i="4" s="1"/>
  <c r="Y26" i="4" l="1"/>
  <c r="Y57" i="4" s="1"/>
  <c r="BD12" i="4"/>
  <c r="BC12" i="4"/>
  <c r="BA12" i="4"/>
  <c r="V30" i="4" s="1"/>
  <c r="V61" i="4" s="1"/>
  <c r="BE12" i="4"/>
  <c r="AZ12" i="4"/>
  <c r="U30" i="4" s="1"/>
  <c r="U61" i="4" s="1"/>
  <c r="AJ37" i="4"/>
  <c r="Q9" i="4"/>
  <c r="Q40" i="4" s="1"/>
  <c r="G12" i="4"/>
  <c r="G43" i="4" s="1"/>
  <c r="BD4" i="4"/>
  <c r="BC4" i="4"/>
  <c r="BA4" i="4"/>
  <c r="D16" i="4" s="1"/>
  <c r="D47" i="4" s="1"/>
  <c r="BE4" i="4"/>
  <c r="AZ4" i="4"/>
  <c r="C16" i="4" s="1"/>
  <c r="C47" i="4" s="1"/>
  <c r="P26" i="4"/>
  <c r="P57" i="4" s="1"/>
  <c r="BD11" i="4"/>
  <c r="BC11" i="4"/>
  <c r="BA11" i="4"/>
  <c r="M30" i="4" s="1"/>
  <c r="M61" i="4" s="1"/>
  <c r="BE11" i="4"/>
  <c r="AZ11" i="4"/>
  <c r="L30" i="4" s="1"/>
  <c r="L61" i="4" s="1"/>
  <c r="G26" i="4"/>
  <c r="G57" i="4" s="1"/>
  <c r="BA10" i="4"/>
  <c r="D30" i="4" s="1"/>
  <c r="D61" i="4" s="1"/>
  <c r="BE10" i="4"/>
  <c r="AZ10" i="4"/>
  <c r="C30" i="4" s="1"/>
  <c r="C61" i="4" s="1"/>
  <c r="BD10" i="4"/>
  <c r="BC10" i="4"/>
  <c r="AI37" i="4"/>
  <c r="P9" i="4"/>
  <c r="P40" i="4" s="1"/>
  <c r="AJ41" i="4"/>
  <c r="Z16" i="4"/>
  <c r="Z47" i="4" s="1"/>
  <c r="AJ38" i="4"/>
  <c r="Z9" i="4"/>
  <c r="Z40" i="4" s="1"/>
  <c r="BA1" i="4"/>
  <c r="D9" i="4" s="1"/>
  <c r="D40" i="4" s="1"/>
  <c r="BC1" i="4"/>
  <c r="G5" i="4"/>
  <c r="G36" i="4" s="1"/>
  <c r="BE1" i="4"/>
  <c r="AZ1" i="4"/>
  <c r="C9" i="4" s="1"/>
  <c r="C40" i="4" s="1"/>
  <c r="BD1" i="4"/>
  <c r="P19" i="4"/>
  <c r="P50" i="4" s="1"/>
  <c r="BD8" i="4"/>
  <c r="BC8" i="4"/>
  <c r="BA8" i="4"/>
  <c r="M23" i="4" s="1"/>
  <c r="M54" i="4" s="1"/>
  <c r="BE8" i="4"/>
  <c r="AZ8" i="4"/>
  <c r="L23" i="4" s="1"/>
  <c r="L54" i="4" s="1"/>
  <c r="AH37" i="4"/>
  <c r="O9" i="4"/>
  <c r="O40" i="4" s="1"/>
  <c r="AH41" i="4"/>
  <c r="X16" i="4"/>
  <c r="X47" i="4" s="1"/>
  <c r="AH38" i="4"/>
  <c r="X9" i="4"/>
  <c r="X40" i="4" s="1"/>
  <c r="P12" i="4"/>
  <c r="P43" i="4" s="1"/>
  <c r="BD5" i="4"/>
  <c r="BC5" i="4"/>
  <c r="BA5" i="4"/>
  <c r="M16" i="4" s="1"/>
  <c r="M47" i="4" s="1"/>
  <c r="BE5" i="4"/>
  <c r="AZ5" i="4"/>
  <c r="L16" i="4" s="1"/>
  <c r="L47" i="4" s="1"/>
  <c r="G19" i="4"/>
  <c r="G50" i="4" s="1"/>
  <c r="BA7" i="4"/>
  <c r="D23" i="4" s="1"/>
  <c r="D54" i="4" s="1"/>
  <c r="BD7" i="4"/>
  <c r="BE7" i="4"/>
  <c r="BC7" i="4"/>
  <c r="AZ7" i="4"/>
  <c r="C23" i="4" s="1"/>
  <c r="C54" i="4" s="1"/>
  <c r="Y19" i="4"/>
  <c r="Y50" i="4" s="1"/>
  <c r="BD9" i="4"/>
  <c r="BC9" i="4"/>
  <c r="BA9" i="4"/>
  <c r="V23" i="4" s="1"/>
  <c r="V54" i="4" s="1"/>
  <c r="BE9" i="4"/>
  <c r="AZ9" i="4"/>
  <c r="U23" i="4" s="1"/>
  <c r="U54" i="4" s="1"/>
  <c r="AI41" i="4"/>
  <c r="Y16" i="4"/>
  <c r="Y47" i="4" s="1"/>
  <c r="AI38" i="4"/>
  <c r="Y9" i="4"/>
  <c r="Y40" i="4" s="1"/>
  <c r="AG37" i="4" l="1"/>
  <c r="AG38" i="4"/>
  <c r="AI44" i="4"/>
  <c r="Y23" i="4"/>
  <c r="Y54" i="4" s="1"/>
  <c r="AJ42" i="4"/>
  <c r="H23" i="4"/>
  <c r="H54" i="4" s="1"/>
  <c r="AI40" i="4"/>
  <c r="P16" i="4"/>
  <c r="P47" i="4" s="1"/>
  <c r="AI43" i="4"/>
  <c r="P23" i="4"/>
  <c r="P54" i="4" s="1"/>
  <c r="AJ36" i="4"/>
  <c r="H9" i="4"/>
  <c r="H40" i="4" s="1"/>
  <c r="AI46" i="4"/>
  <c r="P30" i="4"/>
  <c r="P61" i="4" s="1"/>
  <c r="AJ44" i="4"/>
  <c r="Z23" i="4"/>
  <c r="Z54" i="4" s="1"/>
  <c r="AI42" i="4"/>
  <c r="G23" i="4"/>
  <c r="G54" i="4" s="1"/>
  <c r="AJ40" i="4"/>
  <c r="Q16" i="4"/>
  <c r="Q47" i="4" s="1"/>
  <c r="AG41" i="4"/>
  <c r="AJ43" i="4"/>
  <c r="Q23" i="4"/>
  <c r="Q54" i="4" s="1"/>
  <c r="AJ45" i="4"/>
  <c r="H30" i="4"/>
  <c r="H61" i="4" s="1"/>
  <c r="AJ46" i="4"/>
  <c r="Q30" i="4"/>
  <c r="Q61" i="4" s="1"/>
  <c r="AH39" i="4"/>
  <c r="F16" i="4"/>
  <c r="F47" i="4" s="1"/>
  <c r="AH47" i="4"/>
  <c r="X30" i="4"/>
  <c r="X61" i="4" s="1"/>
  <c r="AI36" i="4"/>
  <c r="G9" i="4"/>
  <c r="G40" i="4" s="1"/>
  <c r="AH36" i="4"/>
  <c r="F9" i="4"/>
  <c r="F40" i="4" s="1"/>
  <c r="AH45" i="4"/>
  <c r="F30" i="4"/>
  <c r="F61" i="4" s="1"/>
  <c r="AI39" i="4"/>
  <c r="G16" i="4"/>
  <c r="G47" i="4" s="1"/>
  <c r="Y30" i="4"/>
  <c r="Y61" i="4" s="1"/>
  <c r="AI47" i="4"/>
  <c r="AH44" i="4"/>
  <c r="X23" i="4"/>
  <c r="X54" i="4" s="1"/>
  <c r="AH42" i="4"/>
  <c r="F23" i="4"/>
  <c r="F54" i="4" s="1"/>
  <c r="AH40" i="4"/>
  <c r="O16" i="4"/>
  <c r="O47" i="4" s="1"/>
  <c r="AH43" i="4"/>
  <c r="O23" i="4"/>
  <c r="O54" i="4" s="1"/>
  <c r="AI45" i="4"/>
  <c r="G30" i="4"/>
  <c r="G61" i="4" s="1"/>
  <c r="AH46" i="4"/>
  <c r="O30" i="4"/>
  <c r="O61" i="4" s="1"/>
  <c r="AJ39" i="4"/>
  <c r="H16" i="4"/>
  <c r="H47" i="4" s="1"/>
  <c r="AJ47" i="4"/>
  <c r="Z30" i="4"/>
  <c r="Z61" i="4" s="1"/>
  <c r="AG40" i="4" l="1"/>
  <c r="AG44" i="4"/>
  <c r="AG46" i="4"/>
  <c r="AG42" i="4"/>
  <c r="AG43" i="4"/>
  <c r="AG36" i="4"/>
  <c r="AG47" i="4"/>
  <c r="AG45" i="4"/>
  <c r="AG39" i="4"/>
  <c r="E61" i="2" l="1"/>
  <c r="T56" i="2"/>
  <c r="K56" i="2"/>
  <c r="B56" i="2"/>
  <c r="DB54" i="2"/>
  <c r="W54" i="2"/>
  <c r="DB53" i="2"/>
  <c r="DB52" i="2"/>
  <c r="DB51" i="2"/>
  <c r="DB50" i="2"/>
  <c r="DB49" i="2"/>
  <c r="T49" i="2"/>
  <c r="K49" i="2"/>
  <c r="B49" i="2"/>
  <c r="DB48" i="2"/>
  <c r="DB47" i="2"/>
  <c r="DB46" i="2"/>
  <c r="DI45" i="2"/>
  <c r="DB45" i="2"/>
  <c r="DI44" i="2"/>
  <c r="DB44" i="2"/>
  <c r="DI43" i="2"/>
  <c r="DB43" i="2"/>
  <c r="DI42" i="2"/>
  <c r="DB42" i="2"/>
  <c r="T42" i="2"/>
  <c r="K42" i="2"/>
  <c r="B42" i="2"/>
  <c r="DI41" i="2"/>
  <c r="DB41" i="2"/>
  <c r="DI40" i="2"/>
  <c r="DB40" i="2"/>
  <c r="DI39" i="2"/>
  <c r="DB39" i="2"/>
  <c r="DI38" i="2"/>
  <c r="DB38" i="2"/>
  <c r="DI37" i="2"/>
  <c r="DB37" i="2"/>
  <c r="CU37" i="2"/>
  <c r="DI36" i="2"/>
  <c r="DB36" i="2"/>
  <c r="CU36" i="2"/>
  <c r="DI35" i="2"/>
  <c r="DB35" i="2"/>
  <c r="CU35" i="2"/>
  <c r="T35" i="2"/>
  <c r="K35" i="2"/>
  <c r="B35" i="2"/>
  <c r="DI34" i="2"/>
  <c r="DB34" i="2"/>
  <c r="CU34" i="2"/>
  <c r="DI33" i="2"/>
  <c r="DB33" i="2"/>
  <c r="CU33" i="2"/>
  <c r="H33" i="2"/>
  <c r="B33" i="2"/>
  <c r="DI32" i="2"/>
  <c r="DB32" i="2"/>
  <c r="CU32" i="2"/>
  <c r="Y32" i="2"/>
  <c r="A32" i="2"/>
  <c r="DI31" i="2"/>
  <c r="DB31" i="2"/>
  <c r="CU31" i="2"/>
  <c r="DI30" i="2"/>
  <c r="DB30" i="2"/>
  <c r="CU30" i="2"/>
  <c r="W30" i="2"/>
  <c r="W61" i="2" s="1"/>
  <c r="N30" i="2"/>
  <c r="N61" i="2" s="1"/>
  <c r="E30" i="2"/>
  <c r="DI29" i="2"/>
  <c r="DB29" i="2"/>
  <c r="CU29" i="2"/>
  <c r="DI28" i="2"/>
  <c r="DB28" i="2"/>
  <c r="CU28" i="2"/>
  <c r="DI27" i="2"/>
  <c r="DB27" i="2"/>
  <c r="CU27" i="2"/>
  <c r="DI26" i="2"/>
  <c r="DB26" i="2"/>
  <c r="CU26" i="2"/>
  <c r="DI25" i="2"/>
  <c r="DB25" i="2"/>
  <c r="CU25" i="2"/>
  <c r="DI24" i="2"/>
  <c r="DB24" i="2"/>
  <c r="CU24" i="2"/>
  <c r="DI23" i="2"/>
  <c r="DB23" i="2"/>
  <c r="CU23" i="2"/>
  <c r="W23" i="2"/>
  <c r="N23" i="2"/>
  <c r="N54" i="2" s="1"/>
  <c r="E23" i="2"/>
  <c r="E54" i="2" s="1"/>
  <c r="DI22" i="2"/>
  <c r="DB22" i="2"/>
  <c r="CU22" i="2"/>
  <c r="DI21" i="2"/>
  <c r="DB21" i="2"/>
  <c r="CU21" i="2"/>
  <c r="DI20" i="2"/>
  <c r="DB20" i="2"/>
  <c r="CU20" i="2"/>
  <c r="DI19" i="2"/>
  <c r="DB19" i="2"/>
  <c r="CU19" i="2"/>
  <c r="DI18" i="2"/>
  <c r="DB18" i="2"/>
  <c r="CU18" i="2"/>
  <c r="CN18" i="2"/>
  <c r="CG18" i="2"/>
  <c r="DI17" i="2"/>
  <c r="DB17" i="2"/>
  <c r="CU17" i="2"/>
  <c r="CN17" i="2"/>
  <c r="CG17" i="2"/>
  <c r="DI16" i="2"/>
  <c r="DB16" i="2"/>
  <c r="CU16" i="2"/>
  <c r="CN16" i="2"/>
  <c r="CG16" i="2"/>
  <c r="W16" i="2"/>
  <c r="W47" i="2" s="1"/>
  <c r="N16" i="2"/>
  <c r="N47" i="2" s="1"/>
  <c r="E16" i="2"/>
  <c r="E47" i="2" s="1"/>
  <c r="DI15" i="2"/>
  <c r="DB15" i="2"/>
  <c r="CU15" i="2"/>
  <c r="CN15" i="2"/>
  <c r="CG15" i="2"/>
  <c r="DI14" i="2"/>
  <c r="DB14" i="2"/>
  <c r="CU14" i="2"/>
  <c r="CN14" i="2"/>
  <c r="CG14" i="2"/>
  <c r="DI13" i="2"/>
  <c r="DB13" i="2"/>
  <c r="CU13" i="2"/>
  <c r="CN13" i="2"/>
  <c r="CG13" i="2"/>
  <c r="DI12" i="2"/>
  <c r="DB12" i="2"/>
  <c r="CU12" i="2"/>
  <c r="CN12" i="2"/>
  <c r="CG12" i="2"/>
  <c r="DI11" i="2"/>
  <c r="DB11" i="2"/>
  <c r="CU11" i="2"/>
  <c r="CN11" i="2"/>
  <c r="CG11" i="2"/>
  <c r="DI10" i="2"/>
  <c r="DB10" i="2"/>
  <c r="CU10" i="2"/>
  <c r="CN10" i="2"/>
  <c r="CG10" i="2"/>
  <c r="DI9" i="2"/>
  <c r="DB9" i="2"/>
  <c r="CU9" i="2"/>
  <c r="CN9" i="2"/>
  <c r="CG9" i="2"/>
  <c r="W9" i="2"/>
  <c r="W40" i="2" s="1"/>
  <c r="N9" i="2"/>
  <c r="N40" i="2" s="1"/>
  <c r="E9" i="2"/>
  <c r="E40" i="2" s="1"/>
  <c r="DI8" i="2"/>
  <c r="DB8" i="2"/>
  <c r="CU8" i="2"/>
  <c r="CN8" i="2"/>
  <c r="CG8" i="2"/>
  <c r="DI7" i="2"/>
  <c r="DB7" i="2"/>
  <c r="CU7" i="2"/>
  <c r="CN7" i="2"/>
  <c r="CG7" i="2"/>
  <c r="DI6" i="2"/>
  <c r="DB6" i="2"/>
  <c r="CU6" i="2"/>
  <c r="CN6" i="2"/>
  <c r="CG6" i="2"/>
  <c r="DI5" i="2"/>
  <c r="DB5" i="2"/>
  <c r="CU5" i="2"/>
  <c r="CN5" i="2"/>
  <c r="CG5" i="2"/>
  <c r="DI4" i="2"/>
  <c r="DB4" i="2"/>
  <c r="CU4" i="2"/>
  <c r="CN4" i="2"/>
  <c r="CG4" i="2"/>
  <c r="DI3" i="2"/>
  <c r="DB3" i="2"/>
  <c r="CU3" i="2"/>
  <c r="CN3" i="2"/>
  <c r="CG3" i="2"/>
  <c r="DI2" i="2"/>
  <c r="DB2" i="2"/>
  <c r="CU2" i="2"/>
  <c r="CN2" i="2"/>
  <c r="CG2" i="2"/>
  <c r="DI1" i="2"/>
  <c r="DB1" i="2"/>
  <c r="CU1" i="2"/>
  <c r="CN1" i="2"/>
  <c r="CG1" i="2"/>
  <c r="CV1" i="2" l="1"/>
  <c r="DC5" i="2"/>
  <c r="BX5" i="2" s="1"/>
  <c r="P14" i="2" s="1"/>
  <c r="P45" i="2" s="1"/>
  <c r="CH1" i="2"/>
  <c r="BI1" i="2" s="1"/>
  <c r="DC11" i="2"/>
  <c r="BX11" i="2" s="1"/>
  <c r="CH18" i="2"/>
  <c r="DC21" i="2"/>
  <c r="DC28" i="2"/>
  <c r="DC7" i="2"/>
  <c r="BX7" i="2" s="1"/>
  <c r="CV19" i="2"/>
  <c r="CO4" i="2"/>
  <c r="BN4" i="2" s="1"/>
  <c r="BS1" i="2"/>
  <c r="BT1" i="2"/>
  <c r="CV32" i="2"/>
  <c r="CO12" i="2"/>
  <c r="CO11" i="2"/>
  <c r="CH3" i="2"/>
  <c r="CO5" i="2"/>
  <c r="CV34" i="2"/>
  <c r="CH17" i="2"/>
  <c r="CH10" i="2"/>
  <c r="CH7" i="2"/>
  <c r="CH6" i="2"/>
  <c r="CV36" i="2"/>
  <c r="CV28" i="2"/>
  <c r="CV17" i="2"/>
  <c r="CV35" i="2"/>
  <c r="CV7" i="2"/>
  <c r="CV24" i="2"/>
  <c r="CV10" i="2"/>
  <c r="CV6" i="2"/>
  <c r="CV27" i="2"/>
  <c r="DJ38" i="2"/>
  <c r="DJ44" i="2"/>
  <c r="DJ43" i="2"/>
  <c r="DJ17" i="2"/>
  <c r="DJ36" i="2"/>
  <c r="DJ28" i="2"/>
  <c r="DJ33" i="2"/>
  <c r="DJ7" i="2"/>
  <c r="DJ35" i="2"/>
  <c r="DJ6" i="2"/>
  <c r="CH2" i="2"/>
  <c r="CV2" i="2"/>
  <c r="DJ2" i="2"/>
  <c r="CV3" i="2"/>
  <c r="AM4" i="2"/>
  <c r="D14" i="2"/>
  <c r="D45" i="2" s="1"/>
  <c r="CO7" i="2"/>
  <c r="CH8" i="2"/>
  <c r="CH11" i="2"/>
  <c r="DJ15" i="2"/>
  <c r="CV16" i="2"/>
  <c r="DJ19" i="2"/>
  <c r="DJ25" i="2"/>
  <c r="DJ27" i="2"/>
  <c r="DC31" i="2"/>
  <c r="DJ1" i="2"/>
  <c r="DC9" i="2"/>
  <c r="DC37" i="2"/>
  <c r="DJ4" i="2"/>
  <c r="BY5" i="2"/>
  <c r="DJ5" i="2"/>
  <c r="CO8" i="2"/>
  <c r="CV9" i="2"/>
  <c r="CO10" i="2"/>
  <c r="DJ10" i="2"/>
  <c r="CH13" i="2"/>
  <c r="DC13" i="2"/>
  <c r="DC14" i="2"/>
  <c r="CV15" i="2"/>
  <c r="CH16" i="2"/>
  <c r="CO17" i="2"/>
  <c r="CV18" i="2"/>
  <c r="CV20" i="2"/>
  <c r="DJ24" i="2"/>
  <c r="DC30" i="2"/>
  <c r="CO2" i="2"/>
  <c r="DC2" i="2"/>
  <c r="DC3" i="2"/>
  <c r="BO4" i="2"/>
  <c r="CV4" i="2"/>
  <c r="CV5" i="2"/>
  <c r="DC6" i="2"/>
  <c r="CV8" i="2"/>
  <c r="CH12" i="2"/>
  <c r="DC12" i="2"/>
  <c r="CO13" i="2"/>
  <c r="CH14" i="2"/>
  <c r="CO1" i="2"/>
  <c r="DC1" i="2"/>
  <c r="CO3" i="2"/>
  <c r="DJ3" i="2"/>
  <c r="CH4" i="2"/>
  <c r="DC4" i="2"/>
  <c r="CH5" i="2"/>
  <c r="CO6" i="2"/>
  <c r="DC8" i="2"/>
  <c r="CH9" i="2"/>
  <c r="CH15" i="2"/>
  <c r="DJ16" i="2"/>
  <c r="DC17" i="2"/>
  <c r="DJ18" i="2"/>
  <c r="DC22" i="2"/>
  <c r="CV31" i="2"/>
  <c r="DJ32" i="2"/>
  <c r="CV33" i="2"/>
  <c r="DC34" i="2"/>
  <c r="DC40" i="2"/>
  <c r="DJ11" i="2"/>
  <c r="DJ12" i="2"/>
  <c r="DJ22" i="2"/>
  <c r="CV23" i="2"/>
  <c r="CV25" i="2"/>
  <c r="CV26" i="2"/>
  <c r="DC29" i="2"/>
  <c r="DJ31" i="2"/>
  <c r="DJ34" i="2"/>
  <c r="DC43" i="2"/>
  <c r="DC48" i="2"/>
  <c r="CO18" i="2"/>
  <c r="CO16" i="2"/>
  <c r="CO15" i="2"/>
  <c r="CO14" i="2"/>
  <c r="DC50" i="2"/>
  <c r="DC42" i="2"/>
  <c r="DC45" i="2"/>
  <c r="DC25" i="2"/>
  <c r="DC20" i="2"/>
  <c r="DC18" i="2"/>
  <c r="DC16" i="2"/>
  <c r="DC15" i="2"/>
  <c r="DC26" i="2"/>
  <c r="DC23" i="2"/>
  <c r="DJ8" i="2"/>
  <c r="CO9" i="2"/>
  <c r="DJ9" i="2"/>
  <c r="DC10" i="2"/>
  <c r="CV11" i="2"/>
  <c r="CV12" i="2"/>
  <c r="CV14" i="2"/>
  <c r="DJ20" i="2"/>
  <c r="DJ29" i="2"/>
  <c r="DJ30" i="2"/>
  <c r="DJ41" i="2"/>
  <c r="DC46" i="2"/>
  <c r="DC49" i="2"/>
  <c r="DJ13" i="2"/>
  <c r="DC19" i="2"/>
  <c r="DJ21" i="2"/>
  <c r="CV22" i="2"/>
  <c r="DC24" i="2"/>
  <c r="DC27" i="2"/>
  <c r="CV29" i="2"/>
  <c r="CV30" i="2"/>
  <c r="DC33" i="2"/>
  <c r="DC35" i="2"/>
  <c r="DC38" i="2"/>
  <c r="DJ42" i="2"/>
  <c r="DC44" i="2"/>
  <c r="CV13" i="2"/>
  <c r="DJ14" i="2"/>
  <c r="CV21" i="2"/>
  <c r="DJ23" i="2"/>
  <c r="DJ26" i="2"/>
  <c r="DC32" i="2"/>
  <c r="DC41" i="2"/>
  <c r="DC51" i="2"/>
  <c r="DC53" i="2"/>
  <c r="DJ37" i="2"/>
  <c r="DC39" i="2"/>
  <c r="DJ40" i="2"/>
  <c r="DJ45" i="2"/>
  <c r="DC54" i="2"/>
  <c r="DC36" i="2"/>
  <c r="CV37" i="2"/>
  <c r="DJ39" i="2"/>
  <c r="DC47" i="2"/>
  <c r="DC52" i="2"/>
  <c r="BJ1" i="2" l="1"/>
  <c r="BY11" i="2"/>
  <c r="AP5" i="2"/>
  <c r="BY7" i="2"/>
  <c r="AW7" i="2" s="1"/>
  <c r="BN6" i="2"/>
  <c r="BO6" i="2"/>
  <c r="D15" i="2"/>
  <c r="D46" i="2" s="1"/>
  <c r="AT4" i="2"/>
  <c r="CD4" i="2"/>
  <c r="CC4" i="2"/>
  <c r="BI11" i="2"/>
  <c r="BJ11" i="2"/>
  <c r="BS12" i="2"/>
  <c r="BT12" i="2"/>
  <c r="BO9" i="2"/>
  <c r="BN9" i="2"/>
  <c r="BJ5" i="2"/>
  <c r="BI5" i="2"/>
  <c r="BO3" i="2"/>
  <c r="BN3" i="2"/>
  <c r="BX6" i="2"/>
  <c r="BY6" i="2"/>
  <c r="BY3" i="2"/>
  <c r="BX3" i="2"/>
  <c r="BO8" i="2"/>
  <c r="BN8" i="2"/>
  <c r="BJ8" i="2"/>
  <c r="BI8" i="2"/>
  <c r="BS3" i="2"/>
  <c r="BT3" i="2"/>
  <c r="CC6" i="2"/>
  <c r="CD6" i="2"/>
  <c r="BT10" i="2"/>
  <c r="BS10" i="2"/>
  <c r="BJ7" i="2"/>
  <c r="BI7" i="2"/>
  <c r="BN5" i="2"/>
  <c r="BO5" i="2"/>
  <c r="G21" i="2"/>
  <c r="G52" i="2" s="1"/>
  <c r="AP7" i="2"/>
  <c r="CC9" i="2"/>
  <c r="CD9" i="2"/>
  <c r="CC3" i="2"/>
  <c r="CD3" i="2"/>
  <c r="BS9" i="2"/>
  <c r="BT9" i="2"/>
  <c r="BI2" i="2"/>
  <c r="BJ2" i="2"/>
  <c r="BT6" i="2"/>
  <c r="BS6" i="2"/>
  <c r="BO12" i="2"/>
  <c r="BN12" i="2"/>
  <c r="BS11" i="2"/>
  <c r="BT11" i="2"/>
  <c r="CC8" i="2"/>
  <c r="CD8" i="2"/>
  <c r="CC12" i="2"/>
  <c r="CD12" i="2"/>
  <c r="BI9" i="2"/>
  <c r="BJ9" i="2"/>
  <c r="BX4" i="2"/>
  <c r="BY4" i="2"/>
  <c r="BY1" i="2"/>
  <c r="BX1" i="2"/>
  <c r="BY12" i="2"/>
  <c r="BX12" i="2"/>
  <c r="BT5" i="2"/>
  <c r="BS5" i="2"/>
  <c r="BX2" i="2"/>
  <c r="BY2" i="2"/>
  <c r="CD10" i="2"/>
  <c r="CC10" i="2"/>
  <c r="CC5" i="2"/>
  <c r="CD5" i="2"/>
  <c r="BY9" i="2"/>
  <c r="BX9" i="2"/>
  <c r="P28" i="2"/>
  <c r="P59" i="2" s="1"/>
  <c r="AP11" i="2"/>
  <c r="BN7" i="2"/>
  <c r="BO7" i="2"/>
  <c r="CD2" i="2"/>
  <c r="CC2" i="2"/>
  <c r="BJ10" i="2"/>
  <c r="BI10" i="2"/>
  <c r="BI3" i="2"/>
  <c r="BJ3" i="2"/>
  <c r="C8" i="2"/>
  <c r="C39" i="2" s="1"/>
  <c r="B8" i="2"/>
  <c r="B39" i="2" s="1"/>
  <c r="AS1" i="2"/>
  <c r="F8" i="2"/>
  <c r="AV1" i="2"/>
  <c r="BT8" i="2"/>
  <c r="BS8" i="2"/>
  <c r="BJ6" i="2"/>
  <c r="BI6" i="2"/>
  <c r="G22" i="2"/>
  <c r="G53" i="2" s="1"/>
  <c r="BX10" i="2"/>
  <c r="BY10" i="2"/>
  <c r="CC11" i="2"/>
  <c r="CD11" i="2"/>
  <c r="BY8" i="2"/>
  <c r="BX8" i="2"/>
  <c r="BJ4" i="2"/>
  <c r="BI4" i="2"/>
  <c r="BO1" i="2"/>
  <c r="BN1" i="2"/>
  <c r="BI12" i="2"/>
  <c r="BJ12" i="2"/>
  <c r="BT4" i="2"/>
  <c r="BS4" i="2"/>
  <c r="BN2" i="2"/>
  <c r="BO2" i="2"/>
  <c r="BN10" i="2"/>
  <c r="BO10" i="2"/>
  <c r="P15" i="2"/>
  <c r="P46" i="2" s="1"/>
  <c r="AW5" i="2"/>
  <c r="CC1" i="2"/>
  <c r="CD1" i="2"/>
  <c r="AW11" i="2"/>
  <c r="P29" i="2"/>
  <c r="P60" i="2" s="1"/>
  <c r="BT2" i="2"/>
  <c r="BS2" i="2"/>
  <c r="CD7" i="2"/>
  <c r="CC7" i="2"/>
  <c r="BT7" i="2"/>
  <c r="BS7" i="2"/>
  <c r="BO11" i="2"/>
  <c r="BN11" i="2"/>
  <c r="C7" i="2"/>
  <c r="C38" i="2" s="1"/>
  <c r="AL1" i="2"/>
  <c r="AO1" i="2"/>
  <c r="F7" i="2"/>
  <c r="AH1" i="2" l="1"/>
  <c r="AF1" i="2"/>
  <c r="O7" i="2"/>
  <c r="AO2" i="2"/>
  <c r="F14" i="2"/>
  <c r="AO4" i="2"/>
  <c r="P21" i="2"/>
  <c r="P52" i="2" s="1"/>
  <c r="AP8" i="2"/>
  <c r="D22" i="2"/>
  <c r="D53" i="2" s="1"/>
  <c r="AT7" i="2"/>
  <c r="O14" i="2"/>
  <c r="AO5" i="2"/>
  <c r="Q22" i="2"/>
  <c r="Q53" i="2" s="1"/>
  <c r="AX8" i="2"/>
  <c r="Z8" i="2"/>
  <c r="Z39" i="2" s="1"/>
  <c r="AX3" i="2"/>
  <c r="L21" i="2"/>
  <c r="L52" i="2" s="1"/>
  <c r="AL8" i="2"/>
  <c r="AF8" i="2"/>
  <c r="AM3" i="2"/>
  <c r="V7" i="2"/>
  <c r="V38" i="2" s="1"/>
  <c r="V21" i="2"/>
  <c r="V52" i="2" s="1"/>
  <c r="AM9" i="2"/>
  <c r="F38" i="2"/>
  <c r="F22" i="2"/>
  <c r="AV7" i="2"/>
  <c r="AV2" i="2"/>
  <c r="O8" i="2"/>
  <c r="H7" i="2"/>
  <c r="H38" i="2" s="1"/>
  <c r="AQ1" i="2"/>
  <c r="D28" i="2"/>
  <c r="D59" i="2" s="1"/>
  <c r="AM10" i="2"/>
  <c r="F15" i="2"/>
  <c r="AV4" i="2"/>
  <c r="D8" i="2"/>
  <c r="D39" i="2" s="1"/>
  <c r="AT1" i="2"/>
  <c r="P22" i="2"/>
  <c r="P53" i="2" s="1"/>
  <c r="AW8" i="2"/>
  <c r="G28" i="2"/>
  <c r="G59" i="2" s="1"/>
  <c r="AP10" i="2"/>
  <c r="U15" i="2"/>
  <c r="U46" i="2" s="1"/>
  <c r="T15" i="2"/>
  <c r="T46" i="2" s="1"/>
  <c r="AS6" i="2"/>
  <c r="AH6" i="2"/>
  <c r="F39" i="2"/>
  <c r="C29" i="2"/>
  <c r="C60" i="2" s="1"/>
  <c r="B29" i="2"/>
  <c r="B60" i="2" s="1"/>
  <c r="AS10" i="2"/>
  <c r="AH10" i="2"/>
  <c r="D21" i="2"/>
  <c r="D52" i="2" s="1"/>
  <c r="AM7" i="2"/>
  <c r="Y22" i="2"/>
  <c r="Y53" i="2" s="1"/>
  <c r="AW9" i="2"/>
  <c r="H29" i="2"/>
  <c r="H60" i="2" s="1"/>
  <c r="AX10" i="2"/>
  <c r="O15" i="2"/>
  <c r="AV5" i="2"/>
  <c r="G8" i="2"/>
  <c r="G39" i="2" s="1"/>
  <c r="AW1" i="2"/>
  <c r="U21" i="2"/>
  <c r="U52" i="2" s="1"/>
  <c r="AF9" i="2"/>
  <c r="AL9" i="2"/>
  <c r="Q21" i="2"/>
  <c r="Q52" i="2" s="1"/>
  <c r="AQ8" i="2"/>
  <c r="V29" i="2"/>
  <c r="V60" i="2" s="1"/>
  <c r="AT12" i="2"/>
  <c r="L7" i="2"/>
  <c r="L38" i="2" s="1"/>
  <c r="AF2" i="2"/>
  <c r="AL2" i="2"/>
  <c r="Z7" i="2"/>
  <c r="Z38" i="2" s="1"/>
  <c r="AQ3" i="2"/>
  <c r="B22" i="2"/>
  <c r="B53" i="2" s="1"/>
  <c r="AS7" i="2"/>
  <c r="AH7" i="2"/>
  <c r="C22" i="2"/>
  <c r="C53" i="2" s="1"/>
  <c r="Z14" i="2"/>
  <c r="Z45" i="2" s="1"/>
  <c r="AQ6" i="2"/>
  <c r="K22" i="2"/>
  <c r="K53" i="2" s="1"/>
  <c r="L22" i="2"/>
  <c r="L53" i="2" s="1"/>
  <c r="AH8" i="2"/>
  <c r="AS8" i="2"/>
  <c r="Y8" i="2"/>
  <c r="Y39" i="2" s="1"/>
  <c r="AW3" i="2"/>
  <c r="V8" i="2"/>
  <c r="V39" i="2" s="1"/>
  <c r="AT3" i="2"/>
  <c r="V22" i="2"/>
  <c r="V53" i="2" s="1"/>
  <c r="AT9" i="2"/>
  <c r="L28" i="2"/>
  <c r="L59" i="2" s="1"/>
  <c r="AL11" i="2"/>
  <c r="AF11" i="2"/>
  <c r="F21" i="2"/>
  <c r="AO7" i="2"/>
  <c r="D29" i="2"/>
  <c r="D60" i="2" s="1"/>
  <c r="AT10" i="2"/>
  <c r="G29" i="2"/>
  <c r="G60" i="2" s="1"/>
  <c r="AW10" i="2"/>
  <c r="AF10" i="2"/>
  <c r="AL10" i="2"/>
  <c r="C28" i="2"/>
  <c r="C59" i="2" s="1"/>
  <c r="H28" i="2"/>
  <c r="H59" i="2" s="1"/>
  <c r="AQ10" i="2"/>
  <c r="U22" i="2"/>
  <c r="U53" i="2" s="1"/>
  <c r="T22" i="2"/>
  <c r="T53" i="2" s="1"/>
  <c r="AH9" i="2"/>
  <c r="AS9" i="2"/>
  <c r="AS2" i="2"/>
  <c r="L8" i="2"/>
  <c r="L39" i="2" s="1"/>
  <c r="AH2" i="2"/>
  <c r="K8" i="2"/>
  <c r="K39" i="2" s="1"/>
  <c r="Z15" i="2"/>
  <c r="Z46" i="2" s="1"/>
  <c r="AX6" i="2"/>
  <c r="Y7" i="2"/>
  <c r="Y38" i="2" s="1"/>
  <c r="AP3" i="2"/>
  <c r="L29" i="2"/>
  <c r="L60" i="2" s="1"/>
  <c r="K29" i="2"/>
  <c r="K60" i="2" s="1"/>
  <c r="AH11" i="2"/>
  <c r="AS11" i="2"/>
  <c r="M28" i="2"/>
  <c r="M59" i="2" s="1"/>
  <c r="AM11" i="2"/>
  <c r="AQ7" i="2"/>
  <c r="H21" i="2"/>
  <c r="H52" i="2" s="1"/>
  <c r="M8" i="2"/>
  <c r="M39" i="2" s="1"/>
  <c r="AT2" i="2"/>
  <c r="T29" i="2"/>
  <c r="T60" i="2" s="1"/>
  <c r="U29" i="2"/>
  <c r="U60" i="2" s="1"/>
  <c r="AH12" i="2"/>
  <c r="AS12" i="2"/>
  <c r="C14" i="2"/>
  <c r="C45" i="2" s="1"/>
  <c r="AF4" i="2"/>
  <c r="AL4" i="2"/>
  <c r="Q29" i="2"/>
  <c r="Q60" i="2" s="1"/>
  <c r="AX11" i="2"/>
  <c r="O21" i="2"/>
  <c r="AO8" i="2"/>
  <c r="T8" i="2"/>
  <c r="T39" i="2" s="1"/>
  <c r="U8" i="2"/>
  <c r="U39" i="2" s="1"/>
  <c r="AS3" i="2"/>
  <c r="AH3" i="2"/>
  <c r="Q7" i="2"/>
  <c r="Q38" i="2" s="1"/>
  <c r="AQ2" i="2"/>
  <c r="Q15" i="2"/>
  <c r="Q46" i="2" s="1"/>
  <c r="AX5" i="2"/>
  <c r="P8" i="2"/>
  <c r="P39" i="2" s="1"/>
  <c r="AW2" i="2"/>
  <c r="AP12" i="2"/>
  <c r="Y28" i="2"/>
  <c r="Y59" i="2" s="1"/>
  <c r="AW4" i="2"/>
  <c r="G15" i="2"/>
  <c r="G46" i="2" s="1"/>
  <c r="Z29" i="2"/>
  <c r="Z60" i="2" s="1"/>
  <c r="AX12" i="2"/>
  <c r="AV11" i="2"/>
  <c r="O29" i="2"/>
  <c r="X14" i="2"/>
  <c r="AO6" i="2"/>
  <c r="X22" i="2"/>
  <c r="AV9" i="2"/>
  <c r="Z22" i="2"/>
  <c r="Z53" i="2" s="1"/>
  <c r="AX9" i="2"/>
  <c r="M15" i="2"/>
  <c r="M46" i="2" s="1"/>
  <c r="AT5" i="2"/>
  <c r="F28" i="2"/>
  <c r="AO10" i="2"/>
  <c r="X8" i="2"/>
  <c r="AV3" i="2"/>
  <c r="M21" i="2"/>
  <c r="M52" i="2" s="1"/>
  <c r="AM8" i="2"/>
  <c r="Y15" i="2"/>
  <c r="Y46" i="2" s="1"/>
  <c r="AW6" i="2"/>
  <c r="AF5" i="2"/>
  <c r="AL5" i="2"/>
  <c r="L14" i="2"/>
  <c r="L45" i="2" s="1"/>
  <c r="X29" i="2"/>
  <c r="AV12" i="2"/>
  <c r="H14" i="2"/>
  <c r="H45" i="2" s="1"/>
  <c r="AQ4" i="2"/>
  <c r="AT6" i="2"/>
  <c r="V15" i="2"/>
  <c r="V46" i="2" s="1"/>
  <c r="H8" i="2"/>
  <c r="H39" i="2" s="1"/>
  <c r="AX1" i="2"/>
  <c r="AM1" i="2"/>
  <c r="D7" i="2"/>
  <c r="D38" i="2" s="1"/>
  <c r="AF6" i="2"/>
  <c r="AL6" i="2"/>
  <c r="U14" i="2"/>
  <c r="U45" i="2" s="1"/>
  <c r="AP9" i="2"/>
  <c r="Y21" i="2"/>
  <c r="Y52" i="2" s="1"/>
  <c r="AP1" i="2"/>
  <c r="G7" i="2"/>
  <c r="G38" i="2" s="1"/>
  <c r="V28" i="2"/>
  <c r="V59" i="2" s="1"/>
  <c r="AM12" i="2"/>
  <c r="AF7" i="2"/>
  <c r="AL7" i="2"/>
  <c r="C21" i="2"/>
  <c r="C52" i="2" s="1"/>
  <c r="M29" i="2"/>
  <c r="M60" i="2" s="1"/>
  <c r="AT11" i="2"/>
  <c r="H22" i="2"/>
  <c r="H53" i="2" s="1"/>
  <c r="AX7" i="2"/>
  <c r="AM2" i="2"/>
  <c r="M7" i="2"/>
  <c r="M38" i="2" s="1"/>
  <c r="U28" i="2"/>
  <c r="U59" i="2" s="1"/>
  <c r="AL12" i="2"/>
  <c r="AF12" i="2"/>
  <c r="C15" i="2"/>
  <c r="C46" i="2" s="1"/>
  <c r="AS4" i="2"/>
  <c r="B15" i="2"/>
  <c r="B46" i="2" s="1"/>
  <c r="AH4" i="2"/>
  <c r="Q28" i="2"/>
  <c r="Q59" i="2" s="1"/>
  <c r="AQ11" i="2"/>
  <c r="O22" i="2"/>
  <c r="AV8" i="2"/>
  <c r="AL3" i="2"/>
  <c r="AF3" i="2"/>
  <c r="U7" i="2"/>
  <c r="U38" i="2" s="1"/>
  <c r="AX2" i="2"/>
  <c r="Q8" i="2"/>
  <c r="Q39" i="2" s="1"/>
  <c r="Q14" i="2"/>
  <c r="Q45" i="2" s="1"/>
  <c r="AQ5" i="2"/>
  <c r="P7" i="2"/>
  <c r="P38" i="2" s="1"/>
  <c r="AP2" i="2"/>
  <c r="AW12" i="2"/>
  <c r="Y29" i="2"/>
  <c r="Y60" i="2" s="1"/>
  <c r="G14" i="2"/>
  <c r="G45" i="2" s="1"/>
  <c r="AP4" i="2"/>
  <c r="Z28" i="2"/>
  <c r="Z59" i="2" s="1"/>
  <c r="AQ12" i="2"/>
  <c r="O28" i="2"/>
  <c r="AO11" i="2"/>
  <c r="X15" i="2"/>
  <c r="AV6" i="2"/>
  <c r="X21" i="2"/>
  <c r="AO9" i="2"/>
  <c r="Z21" i="2"/>
  <c r="Z52" i="2" s="1"/>
  <c r="AQ9" i="2"/>
  <c r="M14" i="2"/>
  <c r="M45" i="2" s="1"/>
  <c r="AM5" i="2"/>
  <c r="F29" i="2"/>
  <c r="AV10" i="2"/>
  <c r="X7" i="2"/>
  <c r="AO3" i="2"/>
  <c r="AT8" i="2"/>
  <c r="M22" i="2"/>
  <c r="M53" i="2" s="1"/>
  <c r="Y14" i="2"/>
  <c r="Y45" i="2" s="1"/>
  <c r="AP6" i="2"/>
  <c r="K15" i="2"/>
  <c r="K46" i="2" s="1"/>
  <c r="L15" i="2"/>
  <c r="L46" i="2" s="1"/>
  <c r="AS5" i="2"/>
  <c r="AH5" i="2"/>
  <c r="AO12" i="2"/>
  <c r="X28" i="2"/>
  <c r="AX4" i="2"/>
  <c r="H15" i="2"/>
  <c r="H46" i="2" s="1"/>
  <c r="AM6" i="2"/>
  <c r="V14" i="2"/>
  <c r="V45" i="2" s="1"/>
  <c r="AJ1" i="2" l="1"/>
  <c r="B5" i="2"/>
  <c r="B36" i="2" s="1"/>
  <c r="X52" i="2"/>
  <c r="W21" i="2"/>
  <c r="W52" i="2" s="1"/>
  <c r="T12" i="2"/>
  <c r="T43" i="2" s="1"/>
  <c r="AJ6" i="2"/>
  <c r="AJ11" i="2"/>
  <c r="K26" i="2"/>
  <c r="K57" i="2" s="1"/>
  <c r="X59" i="2"/>
  <c r="W28" i="2"/>
  <c r="W59" i="2" s="1"/>
  <c r="O53" i="2"/>
  <c r="N22" i="2"/>
  <c r="N53" i="2" s="1"/>
  <c r="K12" i="2"/>
  <c r="K43" i="2" s="1"/>
  <c r="AJ5" i="2"/>
  <c r="F59" i="2"/>
  <c r="E28" i="2"/>
  <c r="E59" i="2" s="1"/>
  <c r="X45" i="2"/>
  <c r="W14" i="2"/>
  <c r="W45" i="2" s="1"/>
  <c r="O52" i="2"/>
  <c r="N21" i="2"/>
  <c r="N52" i="2" s="1"/>
  <c r="B12" i="2"/>
  <c r="B43" i="2" s="1"/>
  <c r="AJ4" i="2"/>
  <c r="B26" i="2"/>
  <c r="B57" i="2" s="1"/>
  <c r="AJ10" i="2"/>
  <c r="T19" i="2"/>
  <c r="T50" i="2" s="1"/>
  <c r="AJ9" i="2"/>
  <c r="E8" i="2"/>
  <c r="E39" i="2" s="1"/>
  <c r="K19" i="2"/>
  <c r="K50" i="2" s="1"/>
  <c r="AJ8" i="2"/>
  <c r="O45" i="2"/>
  <c r="N14" i="2"/>
  <c r="N45" i="2" s="1"/>
  <c r="O38" i="2"/>
  <c r="N7" i="2"/>
  <c r="N38" i="2" s="1"/>
  <c r="X38" i="2"/>
  <c r="W7" i="2"/>
  <c r="W38" i="2" s="1"/>
  <c r="F60" i="2"/>
  <c r="E29" i="2"/>
  <c r="E60" i="2" s="1"/>
  <c r="X46" i="2"/>
  <c r="W15" i="2"/>
  <c r="W46" i="2" s="1"/>
  <c r="AJ3" i="2"/>
  <c r="T5" i="2"/>
  <c r="T36" i="2" s="1"/>
  <c r="X60" i="2"/>
  <c r="W29" i="2"/>
  <c r="W60" i="2" s="1"/>
  <c r="N29" i="2"/>
  <c r="N60" i="2" s="1"/>
  <c r="O60" i="2"/>
  <c r="K5" i="2"/>
  <c r="K36" i="2" s="1"/>
  <c r="AJ2" i="2"/>
  <c r="O46" i="2"/>
  <c r="N15" i="2"/>
  <c r="N46" i="2" s="1"/>
  <c r="F46" i="2"/>
  <c r="E15" i="2"/>
  <c r="E46" i="2" s="1"/>
  <c r="F53" i="2"/>
  <c r="E22" i="2"/>
  <c r="E53" i="2" s="1"/>
  <c r="O59" i="2"/>
  <c r="N28" i="2"/>
  <c r="N59" i="2" s="1"/>
  <c r="T26" i="2"/>
  <c r="T57" i="2" s="1"/>
  <c r="AJ12" i="2"/>
  <c r="B19" i="2"/>
  <c r="B50" i="2" s="1"/>
  <c r="AJ7" i="2"/>
  <c r="X39" i="2"/>
  <c r="W8" i="2"/>
  <c r="W39" i="2" s="1"/>
  <c r="X53" i="2"/>
  <c r="W22" i="2"/>
  <c r="W53" i="2" s="1"/>
  <c r="F52" i="2"/>
  <c r="E21" i="2"/>
  <c r="E52" i="2" s="1"/>
  <c r="O39" i="2"/>
  <c r="N8" i="2"/>
  <c r="N39" i="2" s="1"/>
  <c r="E7" i="2"/>
  <c r="E38" i="2" s="1"/>
  <c r="F45" i="2"/>
  <c r="E14" i="2"/>
  <c r="E45" i="2" s="1"/>
  <c r="BA1" i="2"/>
  <c r="D9" i="2" s="1"/>
  <c r="D40" i="2" s="1"/>
  <c r="G5" i="2"/>
  <c r="G36" i="2" s="1"/>
  <c r="BD1" i="2"/>
  <c r="BC1" i="2"/>
  <c r="AZ1" i="2"/>
  <c r="C9" i="2" s="1"/>
  <c r="C40" i="2" s="1"/>
  <c r="BE1" i="2"/>
  <c r="Y19" i="2" l="1"/>
  <c r="Y50" i="2" s="1"/>
  <c r="BA9" i="2"/>
  <c r="V23" i="2" s="1"/>
  <c r="V54" i="2" s="1"/>
  <c r="BE9" i="2"/>
  <c r="AZ9" i="2"/>
  <c r="U23" i="2" s="1"/>
  <c r="U54" i="2" s="1"/>
  <c r="BD9" i="2"/>
  <c r="BC9" i="2"/>
  <c r="G12" i="2"/>
  <c r="G43" i="2" s="1"/>
  <c r="BD4" i="2"/>
  <c r="BC4" i="2"/>
  <c r="BA4" i="2"/>
  <c r="D16" i="2" s="1"/>
  <c r="D47" i="2" s="1"/>
  <c r="AZ4" i="2"/>
  <c r="C16" i="2" s="1"/>
  <c r="C47" i="2" s="1"/>
  <c r="BE4" i="2"/>
  <c r="BD6" i="2"/>
  <c r="BC6" i="2"/>
  <c r="BA6" i="2"/>
  <c r="V16" i="2" s="1"/>
  <c r="V47" i="2" s="1"/>
  <c r="Y12" i="2"/>
  <c r="Y43" i="2" s="1"/>
  <c r="AZ6" i="2"/>
  <c r="U16" i="2" s="1"/>
  <c r="U47" i="2" s="1"/>
  <c r="BE6" i="2"/>
  <c r="P19" i="2"/>
  <c r="P50" i="2" s="1"/>
  <c r="BE8" i="2"/>
  <c r="AZ8" i="2"/>
  <c r="L23" i="2" s="1"/>
  <c r="L54" i="2" s="1"/>
  <c r="BC8" i="2"/>
  <c r="BA8" i="2"/>
  <c r="M23" i="2" s="1"/>
  <c r="M54" i="2" s="1"/>
  <c r="BD8" i="2"/>
  <c r="P12" i="2"/>
  <c r="P43" i="2" s="1"/>
  <c r="BD5" i="2"/>
  <c r="BC5" i="2"/>
  <c r="AZ5" i="2"/>
  <c r="L16" i="2" s="1"/>
  <c r="L47" i="2" s="1"/>
  <c r="BE5" i="2"/>
  <c r="BA5" i="2"/>
  <c r="M16" i="2" s="1"/>
  <c r="M47" i="2" s="1"/>
  <c r="AI36" i="2"/>
  <c r="G9" i="2"/>
  <c r="G40" i="2" s="1"/>
  <c r="Y26" i="2"/>
  <c r="Y57" i="2" s="1"/>
  <c r="BA12" i="2"/>
  <c r="V30" i="2" s="1"/>
  <c r="V61" i="2" s="1"/>
  <c r="BE12" i="2"/>
  <c r="AZ12" i="2"/>
  <c r="U30" i="2" s="1"/>
  <c r="U61" i="2" s="1"/>
  <c r="BD12" i="2"/>
  <c r="BC12" i="2"/>
  <c r="AJ36" i="2"/>
  <c r="H9" i="2"/>
  <c r="H40" i="2" s="1"/>
  <c r="BA3" i="2"/>
  <c r="V9" i="2" s="1"/>
  <c r="V40" i="2" s="1"/>
  <c r="Y5" i="2"/>
  <c r="Y36" i="2" s="1"/>
  <c r="AZ3" i="2"/>
  <c r="U9" i="2" s="1"/>
  <c r="U40" i="2" s="1"/>
  <c r="BE3" i="2"/>
  <c r="BD3" i="2"/>
  <c r="BC3" i="2"/>
  <c r="BD10" i="2"/>
  <c r="BC10" i="2"/>
  <c r="BA10" i="2"/>
  <c r="D30" i="2" s="1"/>
  <c r="D61" i="2" s="1"/>
  <c r="AZ10" i="2"/>
  <c r="C30" i="2" s="1"/>
  <c r="C61" i="2" s="1"/>
  <c r="G26" i="2"/>
  <c r="G57" i="2" s="1"/>
  <c r="BE10" i="2"/>
  <c r="AH36" i="2"/>
  <c r="F9" i="2"/>
  <c r="F40" i="2" s="1"/>
  <c r="G19" i="2"/>
  <c r="G50" i="2" s="1"/>
  <c r="BD7" i="2"/>
  <c r="BA7" i="2"/>
  <c r="D23" i="2" s="1"/>
  <c r="D54" i="2" s="1"/>
  <c r="AZ7" i="2"/>
  <c r="C23" i="2" s="1"/>
  <c r="C54" i="2" s="1"/>
  <c r="BC7" i="2"/>
  <c r="BE7" i="2"/>
  <c r="BD2" i="2"/>
  <c r="P5" i="2"/>
  <c r="P36" i="2" s="1"/>
  <c r="AZ2" i="2"/>
  <c r="L9" i="2" s="1"/>
  <c r="L40" i="2" s="1"/>
  <c r="BE2" i="2"/>
  <c r="BC2" i="2"/>
  <c r="BA2" i="2"/>
  <c r="M9" i="2" s="1"/>
  <c r="M40" i="2" s="1"/>
  <c r="P26" i="2"/>
  <c r="P57" i="2" s="1"/>
  <c r="BA11" i="2"/>
  <c r="M30" i="2" s="1"/>
  <c r="M61" i="2" s="1"/>
  <c r="BE11" i="2"/>
  <c r="AZ11" i="2"/>
  <c r="L30" i="2" s="1"/>
  <c r="L61" i="2" s="1"/>
  <c r="BD11" i="2"/>
  <c r="BC11" i="2"/>
  <c r="AG36" i="2" l="1"/>
  <c r="AH46" i="2"/>
  <c r="O30" i="2"/>
  <c r="O61" i="2" s="1"/>
  <c r="AJ42" i="2"/>
  <c r="H23" i="2"/>
  <c r="H54" i="2" s="1"/>
  <c r="AH45" i="2"/>
  <c r="F30" i="2"/>
  <c r="F61" i="2" s="1"/>
  <c r="AI43" i="2"/>
  <c r="P23" i="2"/>
  <c r="P54" i="2" s="1"/>
  <c r="AJ39" i="2"/>
  <c r="H16" i="2"/>
  <c r="H47" i="2" s="1"/>
  <c r="G16" i="2"/>
  <c r="G47" i="2" s="1"/>
  <c r="AI39" i="2"/>
  <c r="AI46" i="2"/>
  <c r="P30" i="2"/>
  <c r="P61" i="2" s="1"/>
  <c r="F23" i="2"/>
  <c r="F54" i="2" s="1"/>
  <c r="AH42" i="2"/>
  <c r="AI45" i="2"/>
  <c r="G30" i="2"/>
  <c r="G61" i="2" s="1"/>
  <c r="AJ47" i="2"/>
  <c r="Z30" i="2"/>
  <c r="Z61" i="2" s="1"/>
  <c r="AH40" i="2"/>
  <c r="O16" i="2"/>
  <c r="O47" i="2" s="1"/>
  <c r="AJ44" i="2"/>
  <c r="Z23" i="2"/>
  <c r="Z54" i="2" s="1"/>
  <c r="AI42" i="2"/>
  <c r="G23" i="2"/>
  <c r="G54" i="2" s="1"/>
  <c r="Z9" i="2"/>
  <c r="Z40" i="2" s="1"/>
  <c r="AJ38" i="2"/>
  <c r="AH38" i="2"/>
  <c r="X9" i="2"/>
  <c r="X40" i="2" s="1"/>
  <c r="AH47" i="2"/>
  <c r="AG47" i="2" s="1"/>
  <c r="X30" i="2"/>
  <c r="X61" i="2" s="1"/>
  <c r="AI40" i="2"/>
  <c r="P16" i="2"/>
  <c r="P47" i="2" s="1"/>
  <c r="AH43" i="2"/>
  <c r="O23" i="2"/>
  <c r="O54" i="2" s="1"/>
  <c r="AJ41" i="2"/>
  <c r="Z16" i="2"/>
  <c r="Z47" i="2" s="1"/>
  <c r="AH41" i="2"/>
  <c r="AG41" i="2" s="1"/>
  <c r="X16" i="2"/>
  <c r="X47" i="2" s="1"/>
  <c r="AH44" i="2"/>
  <c r="X23" i="2"/>
  <c r="X54" i="2" s="1"/>
  <c r="AJ37" i="2"/>
  <c r="Q9" i="2"/>
  <c r="Q40" i="2" s="1"/>
  <c r="AJ45" i="2"/>
  <c r="H30" i="2"/>
  <c r="H61" i="2" s="1"/>
  <c r="AJ43" i="2"/>
  <c r="Q23" i="2"/>
  <c r="Q54" i="2" s="1"/>
  <c r="AJ46" i="2"/>
  <c r="Q30" i="2"/>
  <c r="Q61" i="2" s="1"/>
  <c r="AH37" i="2"/>
  <c r="AG37" i="2" s="1"/>
  <c r="O9" i="2"/>
  <c r="O40" i="2" s="1"/>
  <c r="AI37" i="2"/>
  <c r="P9" i="2"/>
  <c r="P40" i="2" s="1"/>
  <c r="AI38" i="2"/>
  <c r="Y9" i="2"/>
  <c r="Y40" i="2" s="1"/>
  <c r="AI47" i="2"/>
  <c r="Y30" i="2"/>
  <c r="Y61" i="2" s="1"/>
  <c r="AJ40" i="2"/>
  <c r="Q16" i="2"/>
  <c r="Q47" i="2" s="1"/>
  <c r="AI41" i="2"/>
  <c r="Y16" i="2"/>
  <c r="Y47" i="2" s="1"/>
  <c r="AH39" i="2"/>
  <c r="F16" i="2"/>
  <c r="F47" i="2" s="1"/>
  <c r="AI44" i="2"/>
  <c r="Y23" i="2"/>
  <c r="Y54" i="2" s="1"/>
  <c r="AG42" i="2" l="1"/>
  <c r="AG39" i="2"/>
  <c r="AG43" i="2"/>
  <c r="AG44" i="2"/>
  <c r="AG38" i="2"/>
  <c r="AG40" i="2"/>
  <c r="AG45" i="2"/>
  <c r="AG46" i="2"/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DI37" i="1" l="1"/>
  <c r="DB37" i="1"/>
  <c r="CU37" i="1"/>
  <c r="DI36" i="1"/>
  <c r="DB36" i="1"/>
  <c r="CU36" i="1"/>
  <c r="DI35" i="1"/>
  <c r="DB35" i="1"/>
  <c r="CU35" i="1"/>
  <c r="DI34" i="1"/>
  <c r="DB34" i="1"/>
  <c r="CU34" i="1"/>
  <c r="DI33" i="1"/>
  <c r="DB33" i="1"/>
  <c r="CU33" i="1"/>
  <c r="H33" i="1"/>
  <c r="B33" i="1"/>
  <c r="DI32" i="1"/>
  <c r="DB32" i="1"/>
  <c r="CU32" i="1"/>
  <c r="A32" i="1"/>
  <c r="DI31" i="1"/>
  <c r="DB31" i="1"/>
  <c r="CU31" i="1"/>
  <c r="DI30" i="1"/>
  <c r="DB30" i="1"/>
  <c r="CU30" i="1"/>
  <c r="W30" i="1"/>
  <c r="W61" i="1" s="1"/>
  <c r="N30" i="1"/>
  <c r="N61" i="1" s="1"/>
  <c r="E30" i="1"/>
  <c r="E61" i="1" s="1"/>
  <c r="DI29" i="1"/>
  <c r="DB29" i="1"/>
  <c r="CU29" i="1"/>
  <c r="DI28" i="1"/>
  <c r="DB28" i="1"/>
  <c r="CU28" i="1"/>
  <c r="DI27" i="1"/>
  <c r="DB27" i="1"/>
  <c r="CU27" i="1"/>
  <c r="DI26" i="1"/>
  <c r="DB26" i="1"/>
  <c r="CU26" i="1"/>
  <c r="DI25" i="1"/>
  <c r="DB25" i="1"/>
  <c r="CU25" i="1"/>
  <c r="DI24" i="1"/>
  <c r="DB24" i="1"/>
  <c r="CU24" i="1"/>
  <c r="DI23" i="1"/>
  <c r="DB23" i="1"/>
  <c r="CU23" i="1"/>
  <c r="W23" i="1"/>
  <c r="W54" i="1" s="1"/>
  <c r="N23" i="1"/>
  <c r="N54" i="1" s="1"/>
  <c r="E23" i="1"/>
  <c r="E54" i="1" s="1"/>
  <c r="DI22" i="1"/>
  <c r="DB22" i="1"/>
  <c r="CU22" i="1"/>
  <c r="DI21" i="1"/>
  <c r="DB21" i="1"/>
  <c r="CU21" i="1"/>
  <c r="DI20" i="1"/>
  <c r="DB20" i="1"/>
  <c r="CU20" i="1"/>
  <c r="DI19" i="1"/>
  <c r="DB19" i="1"/>
  <c r="CU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W16" i="1"/>
  <c r="W47" i="1" s="1"/>
  <c r="N16" i="1"/>
  <c r="N47" i="1" s="1"/>
  <c r="E16" i="1"/>
  <c r="E47" i="1" s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W9" i="1"/>
  <c r="W40" i="1" s="1"/>
  <c r="N9" i="1"/>
  <c r="N40" i="1" s="1"/>
  <c r="E9" i="1"/>
  <c r="E40" i="1" s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DC4" i="1" l="1"/>
  <c r="BX4" i="1" s="1"/>
  <c r="CO4" i="1"/>
  <c r="BN4" i="1" s="1"/>
  <c r="CH11" i="1"/>
  <c r="BI11" i="1" s="1"/>
  <c r="CV3" i="1"/>
  <c r="BT3" i="1" s="1"/>
  <c r="CV19" i="1"/>
  <c r="CO2" i="1"/>
  <c r="BN2" i="1" s="1"/>
  <c r="CH3" i="1"/>
  <c r="BJ3" i="1" s="1"/>
  <c r="DJ3" i="1"/>
  <c r="CD3" i="1" s="1"/>
  <c r="CH7" i="1"/>
  <c r="BJ7" i="1" s="1"/>
  <c r="DJ7" i="1"/>
  <c r="CD7" i="1" s="1"/>
  <c r="DC32" i="1"/>
  <c r="CV2" i="1"/>
  <c r="BT2" i="1" s="1"/>
  <c r="CO3" i="1"/>
  <c r="BO3" i="1" s="1"/>
  <c r="CH4" i="1"/>
  <c r="BI4" i="1" s="1"/>
  <c r="DC5" i="1"/>
  <c r="BX5" i="1" s="1"/>
  <c r="CO13" i="1"/>
  <c r="CH2" i="1"/>
  <c r="BI2" i="1" s="1"/>
  <c r="DJ2" i="1"/>
  <c r="CC2" i="1" s="1"/>
  <c r="DC3" i="1"/>
  <c r="BX3" i="1" s="1"/>
  <c r="CH6" i="1"/>
  <c r="BJ6" i="1" s="1"/>
  <c r="DJ6" i="1"/>
  <c r="CD6" i="1" s="1"/>
  <c r="DJ37" i="1"/>
  <c r="DJ32" i="1"/>
  <c r="DJ27" i="1"/>
  <c r="DJ34" i="1"/>
  <c r="DJ24" i="1"/>
  <c r="DJ20" i="1"/>
  <c r="DJ18" i="1"/>
  <c r="DJ14" i="1"/>
  <c r="DJ22" i="1"/>
  <c r="DJ17" i="1"/>
  <c r="DJ15" i="1"/>
  <c r="DJ13" i="1"/>
  <c r="DJ10" i="1"/>
  <c r="DJ36" i="1"/>
  <c r="DJ35" i="1"/>
  <c r="DJ33" i="1"/>
  <c r="DJ26" i="1"/>
  <c r="DC13" i="1"/>
  <c r="CO15" i="1"/>
  <c r="DC20" i="1"/>
  <c r="CH1" i="1"/>
  <c r="CV1" i="1"/>
  <c r="DJ1" i="1"/>
  <c r="DC2" i="1"/>
  <c r="DJ4" i="1"/>
  <c r="DC6" i="1"/>
  <c r="CH8" i="1"/>
  <c r="DJ9" i="1"/>
  <c r="DC14" i="1"/>
  <c r="DC18" i="1"/>
  <c r="CV21" i="1"/>
  <c r="DC22" i="1"/>
  <c r="CV25" i="1"/>
  <c r="CV37" i="1"/>
  <c r="CV32" i="1"/>
  <c r="CV27" i="1"/>
  <c r="CV24" i="1"/>
  <c r="CV20" i="1"/>
  <c r="CV18" i="1"/>
  <c r="CV14" i="1"/>
  <c r="CV36" i="1"/>
  <c r="CV35" i="1"/>
  <c r="CV33" i="1"/>
  <c r="CV22" i="1"/>
  <c r="CV17" i="1"/>
  <c r="CV15" i="1"/>
  <c r="CV13" i="1"/>
  <c r="CV10" i="1"/>
  <c r="CV26" i="1"/>
  <c r="CV6" i="1"/>
  <c r="CV16" i="1"/>
  <c r="DJ19" i="1"/>
  <c r="CO16" i="1"/>
  <c r="CO12" i="1"/>
  <c r="CO11" i="1"/>
  <c r="CO9" i="1"/>
  <c r="CO8" i="1"/>
  <c r="CO7" i="1"/>
  <c r="DC36" i="1"/>
  <c r="DC35" i="1"/>
  <c r="DC34" i="1"/>
  <c r="DC33" i="1"/>
  <c r="DC26" i="1"/>
  <c r="DC21" i="1"/>
  <c r="DC16" i="1"/>
  <c r="DC37" i="1"/>
  <c r="DC27" i="1"/>
  <c r="DC12" i="1"/>
  <c r="DC11" i="1"/>
  <c r="DC9" i="1"/>
  <c r="DC8" i="1"/>
  <c r="DC7" i="1"/>
  <c r="DC24" i="1"/>
  <c r="CV4" i="1"/>
  <c r="CO5" i="1"/>
  <c r="DJ5" i="1"/>
  <c r="CO6" i="1"/>
  <c r="CV7" i="1"/>
  <c r="CV9" i="1"/>
  <c r="DC10" i="1"/>
  <c r="DJ11" i="1"/>
  <c r="DJ12" i="1"/>
  <c r="CH16" i="1"/>
  <c r="DJ16" i="1"/>
  <c r="DC17" i="1"/>
  <c r="DC19" i="1"/>
  <c r="CV30" i="1"/>
  <c r="CV31" i="1"/>
  <c r="CH18" i="1"/>
  <c r="CH14" i="1"/>
  <c r="CH17" i="1"/>
  <c r="CH15" i="1"/>
  <c r="CH13" i="1"/>
  <c r="CH10" i="1"/>
  <c r="CH5" i="1"/>
  <c r="CV8" i="1"/>
  <c r="CH12" i="1"/>
  <c r="CO1" i="1"/>
  <c r="DC1" i="1"/>
  <c r="CV5" i="1"/>
  <c r="DJ8" i="1"/>
  <c r="CH9" i="1"/>
  <c r="CO10" i="1"/>
  <c r="CV11" i="1"/>
  <c r="CV12" i="1"/>
  <c r="CO14" i="1"/>
  <c r="DC15" i="1"/>
  <c r="CO17" i="1"/>
  <c r="CO18" i="1"/>
  <c r="DJ21" i="1"/>
  <c r="CV34" i="1"/>
  <c r="CV23" i="1"/>
  <c r="DC25" i="1"/>
  <c r="CV28" i="1"/>
  <c r="CV29" i="1"/>
  <c r="DC30" i="1"/>
  <c r="DC31" i="1"/>
  <c r="DC23" i="1"/>
  <c r="DJ25" i="1"/>
  <c r="DC28" i="1"/>
  <c r="DC29" i="1"/>
  <c r="DJ30" i="1"/>
  <c r="DJ31" i="1"/>
  <c r="DJ23" i="1"/>
  <c r="DJ28" i="1"/>
  <c r="DJ29" i="1"/>
  <c r="BJ4" i="1" l="1"/>
  <c r="B15" i="1" s="1"/>
  <c r="B46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L39" i="1" s="1"/>
  <c r="BN3" i="1"/>
  <c r="V7" i="1" s="1"/>
  <c r="V38" i="1" s="1"/>
  <c r="CC6" i="1"/>
  <c r="AQ6" i="1" s="1"/>
  <c r="BI7" i="1"/>
  <c r="C22" i="1" s="1"/>
  <c r="C53" i="1" s="1"/>
  <c r="BY5" i="1"/>
  <c r="P15" i="1" s="1"/>
  <c r="P46" i="1" s="1"/>
  <c r="BJ11" i="1"/>
  <c r="K29" i="1" s="1"/>
  <c r="K60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N1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C15" i="1" l="1"/>
  <c r="C46" i="1" s="1"/>
  <c r="AS4" i="1"/>
  <c r="G15" i="1"/>
  <c r="G46" i="1" s="1"/>
  <c r="AT4" i="1"/>
  <c r="K8" i="1"/>
  <c r="K39" i="1" s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U8" i="1"/>
  <c r="U39" i="1" s="1"/>
  <c r="M8" i="1"/>
  <c r="M39" i="1" s="1"/>
  <c r="T8" i="1"/>
  <c r="T39" i="1" s="1"/>
  <c r="H21" i="1"/>
  <c r="H52" i="1" s="1"/>
  <c r="AW5" i="1"/>
  <c r="AS2" i="1"/>
  <c r="AO3" i="1"/>
  <c r="AM3" i="1"/>
  <c r="AS11" i="1"/>
  <c r="T15" i="1"/>
  <c r="T46" i="1" s="1"/>
  <c r="AF3" i="1"/>
  <c r="AQ3" i="1"/>
  <c r="AH3" i="1"/>
  <c r="C21" i="1"/>
  <c r="C52" i="1" s="1"/>
  <c r="B22" i="1"/>
  <c r="B53" i="1" s="1"/>
  <c r="AL7" i="1"/>
  <c r="AW3" i="1"/>
  <c r="L29" i="1"/>
  <c r="L60" i="1" s="1"/>
  <c r="U15" i="1"/>
  <c r="U46" i="1" s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L15" i="1"/>
  <c r="L46" i="1" s="1"/>
  <c r="K15" i="1"/>
  <c r="K46" i="1" s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C29" i="1"/>
  <c r="C60" i="1" s="1"/>
  <c r="B29" i="1"/>
  <c r="B60" i="1" s="1"/>
  <c r="AH10" i="1"/>
  <c r="AS10" i="1"/>
  <c r="X28" i="1"/>
  <c r="AO12" i="1"/>
  <c r="V15" i="1"/>
  <c r="V46" i="1" s="1"/>
  <c r="AT6" i="1"/>
  <c r="L22" i="1"/>
  <c r="L53" i="1" s="1"/>
  <c r="AH8" i="1"/>
  <c r="AS8" i="1"/>
  <c r="K22" i="1"/>
  <c r="K53" i="1" s="1"/>
  <c r="D22" i="1"/>
  <c r="D53" i="1" s="1"/>
  <c r="AT7" i="1"/>
  <c r="AT5" i="1"/>
  <c r="M15" i="1"/>
  <c r="M46" i="1" s="1"/>
  <c r="L14" i="1"/>
  <c r="L45" i="1" s="1"/>
  <c r="AF5" i="1"/>
  <c r="AL5" i="1"/>
  <c r="AS9" i="1"/>
  <c r="U22" i="1"/>
  <c r="U53" i="1" s="1"/>
  <c r="T22" i="1"/>
  <c r="T53" i="1" s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C8" i="1"/>
  <c r="C39" i="1" s="1"/>
  <c r="B8" i="1"/>
  <c r="B39" i="1" s="1"/>
  <c r="AH1" i="1"/>
  <c r="AS1" i="1"/>
  <c r="X15" i="1"/>
  <c r="AV6" i="1"/>
  <c r="U29" i="1"/>
  <c r="U60" i="1" s="1"/>
  <c r="T29" i="1"/>
  <c r="T60" i="1" s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E7" i="1" s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B5" i="1" l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E38" i="1"/>
  <c r="B12" i="1"/>
  <c r="B43" i="1" s="1"/>
  <c r="AJ2" i="1"/>
  <c r="AJ4" i="1"/>
  <c r="AJ3" i="1"/>
  <c r="T5" i="1"/>
  <c r="T36" i="1" s="1"/>
  <c r="B19" i="1"/>
  <c r="B50" i="1" s="1"/>
  <c r="AJ7" i="1"/>
  <c r="K5" i="1"/>
  <c r="K36" i="1" s="1"/>
  <c r="B26" i="1"/>
  <c r="B57" i="1" s="1"/>
  <c r="AJ10" i="1"/>
  <c r="AJ11" i="1"/>
  <c r="K26" i="1"/>
  <c r="K57" i="1" s="1"/>
  <c r="T26" i="1"/>
  <c r="T57" i="1" s="1"/>
  <c r="AJ12" i="1"/>
  <c r="K12" i="1"/>
  <c r="K43" i="1" s="1"/>
  <c r="AJ5" i="1"/>
  <c r="T12" i="1"/>
  <c r="T43" i="1" s="1"/>
  <c r="AJ6" i="1"/>
  <c r="AJ9" i="1"/>
  <c r="T19" i="1"/>
  <c r="T50" i="1" s="1"/>
  <c r="AJ1" i="1"/>
  <c r="G5" i="1" s="1"/>
  <c r="K19" i="1"/>
  <c r="K50" i="1" s="1"/>
  <c r="AJ8" i="1"/>
  <c r="AZ2" i="1" l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L9" i="1"/>
  <c r="L40" i="1" s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G36" i="1"/>
  <c r="BC1" i="1"/>
  <c r="BD1" i="1"/>
  <c r="AI36" i="1" s="1"/>
  <c r="BA1" i="1"/>
  <c r="BE1" i="1"/>
  <c r="AJ36" i="1" s="1"/>
  <c r="AZ1" i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AG40" i="1" s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6" i="1" l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<sst xmlns="http://schemas.openxmlformats.org/spreadsheetml/2006/main" count="1244" uniqueCount="260">
  <si>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</si>
  <si>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</si>
  <si>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</si>
  <si>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</si>
  <si>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</si>
  <si>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</si>
  <si>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</si>
  <si>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</si>
  <si>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</si>
  <si>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</si>
  <si>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</si>
  <si>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</si>
  <si>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</si>
  <si>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</si>
  <si>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</si>
  <si>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</si>
  <si>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</si>
  <si>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</si>
  <si>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</si>
  <si>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</si>
  <si>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</si>
  <si>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</si>
  <si>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</si>
  <si>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</si>
  <si>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</si>
  <si>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</si>
  <si>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</si>
  <si>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</si>
  <si>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</si>
  <si>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</si>
  <si>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</si>
  <si>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</si>
  <si>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</si>
  <si>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</si>
  <si>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</si>
  <si>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</si>
  <si>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</si>
  <si>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</si>
  <si>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</si>
  <si>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</si>
  <si>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</si>
  <si>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</si>
  <si>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</si>
  <si>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</si>
  <si>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</si>
  <si>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</si>
  <si>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</si>
  <si>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</si>
  <si>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</si>
  <si>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</si>
  <si>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</si>
  <si>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</si>
  <si>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</si>
  <si>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</si>
  <si>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</si>
  <si>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</si>
  <si>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</si>
  <si>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</si>
  <si>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</si>
  <si>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(0.11)　</t>
    </r>
    <r>
      <rPr>
        <sz val="28"/>
        <color rgb="FFFF0000"/>
        <rFont val="UD デジタル 教科書体 N-R"/>
        <family val="1"/>
        <charset val="128"/>
      </rPr>
      <t>くり上がりなし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</si>
  <si>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>くり上がり</t>
    </r>
    <r>
      <rPr>
        <sz val="28"/>
        <color rgb="FF0000FF"/>
        <rFont val="UD デジタル 教科書体 N-R"/>
        <family val="1"/>
        <charset val="128"/>
      </rPr>
      <t/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</si>
  <si>
    <t>①</t>
    <phoneticPr fontId="5"/>
  </si>
  <si>
    <t>＝</t>
    <phoneticPr fontId="5"/>
  </si>
  <si>
    <t>.</t>
    <phoneticPr fontId="5"/>
  </si>
  <si>
    <t>.</t>
    <phoneticPr fontId="5"/>
  </si>
  <si>
    <t>＋</t>
    <phoneticPr fontId="5"/>
  </si>
  <si>
    <t>.</t>
    <phoneticPr fontId="5"/>
  </si>
  <si>
    <t>＝</t>
    <phoneticPr fontId="5"/>
  </si>
  <si>
    <t>③</t>
    <phoneticPr fontId="5"/>
  </si>
  <si>
    <t>＋</t>
    <phoneticPr fontId="5"/>
  </si>
  <si>
    <t>＝</t>
    <phoneticPr fontId="5"/>
  </si>
  <si>
    <t>.</t>
    <phoneticPr fontId="5"/>
  </si>
  <si>
    <t>＋</t>
    <phoneticPr fontId="5"/>
  </si>
  <si>
    <t>.</t>
    <phoneticPr fontId="5"/>
  </si>
  <si>
    <t>②</t>
    <phoneticPr fontId="5"/>
  </si>
  <si>
    <t>＋</t>
    <phoneticPr fontId="5"/>
  </si>
  <si>
    <t>＝</t>
    <phoneticPr fontId="5"/>
  </si>
  <si>
    <t>⑦</t>
    <phoneticPr fontId="5"/>
  </si>
  <si>
    <t>.</t>
    <phoneticPr fontId="5"/>
  </si>
  <si>
    <t>＋</t>
    <phoneticPr fontId="5"/>
  </si>
  <si>
    <t>⑧</t>
    <phoneticPr fontId="5"/>
  </si>
  <si>
    <t>⑨</t>
    <phoneticPr fontId="5"/>
  </si>
  <si>
    <t>＋</t>
    <phoneticPr fontId="5"/>
  </si>
  <si>
    <t>④</t>
    <phoneticPr fontId="6"/>
  </si>
  <si>
    <t>⑪</t>
    <phoneticPr fontId="5"/>
  </si>
  <si>
    <t>.</t>
    <phoneticPr fontId="5"/>
  </si>
  <si>
    <t>＋</t>
    <phoneticPr fontId="5"/>
  </si>
  <si>
    <t>⑪</t>
    <phoneticPr fontId="6"/>
  </si>
  <si>
    <t>⑫</t>
    <phoneticPr fontId="6"/>
  </si>
  <si>
    <t>iti</t>
    <phoneticPr fontId="5"/>
  </si>
  <si>
    <t>san</t>
    <phoneticPr fontId="5"/>
  </si>
  <si>
    <t>OKB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</si>
  <si>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(0.111)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</si>
  <si>
    <t>①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</si>
  <si>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</si>
  <si>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</si>
  <si>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</si>
  <si>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</si>
  <si>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⑥</t>
    <phoneticPr fontId="5"/>
  </si>
  <si>
    <t>⑦</t>
    <phoneticPr fontId="5"/>
  </si>
  <si>
    <t>⑧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</si>
  <si>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</si>
  <si>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</si>
  <si>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</si>
  <si>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</si>
  <si>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⑦</t>
    <phoneticPr fontId="6"/>
  </si>
  <si>
    <t>⑩</t>
    <phoneticPr fontId="6"/>
  </si>
  <si>
    <t>⑪</t>
    <phoneticPr fontId="6"/>
  </si>
  <si>
    <t>⑫</t>
    <phoneticPr fontId="6"/>
  </si>
  <si>
    <t>iti</t>
    <phoneticPr fontId="5"/>
  </si>
  <si>
    <t>NO</t>
    <phoneticPr fontId="5"/>
  </si>
  <si>
    <t>OKA</t>
    <phoneticPr fontId="5"/>
  </si>
  <si>
    <t>OKC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</si>
  <si>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 </t>
    </r>
    <r>
      <rPr>
        <sz val="28"/>
        <color rgb="FFFF0000"/>
        <rFont val="UD デジタル 教科書体 N-R"/>
        <family val="1"/>
        <charset val="128"/>
      </rPr>
      <t>くり上がりなし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</si>
  <si>
    <t>①</t>
    <phoneticPr fontId="5"/>
  </si>
  <si>
    <t>＋</t>
    <phoneticPr fontId="5"/>
  </si>
  <si>
    <t>＝</t>
    <phoneticPr fontId="5"/>
  </si>
  <si>
    <t>.</t>
    <phoneticPr fontId="5"/>
  </si>
  <si>
    <t>②</t>
    <phoneticPr fontId="5"/>
  </si>
  <si>
    <t>.</t>
    <phoneticPr fontId="5"/>
  </si>
  <si>
    <t>③</t>
    <phoneticPr fontId="5"/>
  </si>
  <si>
    <t>＝</t>
    <phoneticPr fontId="5"/>
  </si>
  <si>
    <t>①</t>
    <phoneticPr fontId="5"/>
  </si>
  <si>
    <t>②</t>
    <phoneticPr fontId="5"/>
  </si>
  <si>
    <t>＝</t>
    <phoneticPr fontId="5"/>
  </si>
  <si>
    <t>⑥</t>
    <phoneticPr fontId="5"/>
  </si>
  <si>
    <t>⑦</t>
    <phoneticPr fontId="5"/>
  </si>
  <si>
    <t>＋</t>
    <phoneticPr fontId="5"/>
  </si>
  <si>
    <t>＋</t>
    <phoneticPr fontId="5"/>
  </si>
  <si>
    <t>.</t>
    <phoneticPr fontId="5"/>
  </si>
  <si>
    <t>⑫</t>
    <phoneticPr fontId="5"/>
  </si>
  <si>
    <t>iti</t>
    <phoneticPr fontId="5"/>
  </si>
  <si>
    <t>NO</t>
    <phoneticPr fontId="5"/>
  </si>
  <si>
    <t>OKA</t>
    <phoneticPr fontId="5"/>
  </si>
  <si>
    <t>OKB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</si>
  <si>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 </t>
    </r>
    <r>
      <rPr>
        <sz val="28"/>
        <color rgb="FFFF0000"/>
        <rFont val="UD デジタル 教科書体 N-R"/>
        <family val="1"/>
        <charset val="128"/>
      </rPr>
      <t>くり上がり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</si>
  <si>
    <t>＋</t>
    <phoneticPr fontId="5"/>
  </si>
  <si>
    <t>③</t>
    <phoneticPr fontId="5"/>
  </si>
  <si>
    <t>＝</t>
    <phoneticPr fontId="5"/>
  </si>
  <si>
    <t>OKB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</si>
  <si>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 </t>
    </r>
    <r>
      <rPr>
        <sz val="28"/>
        <color rgb="FFFF0000"/>
        <rFont val="UD デジタル 教科書体 N-R"/>
        <family val="1"/>
        <charset val="128"/>
      </rPr>
      <t>くり上がり和整数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</si>
  <si>
    <t>①</t>
    <phoneticPr fontId="5"/>
  </si>
  <si>
    <t>＝</t>
    <phoneticPr fontId="5"/>
  </si>
  <si>
    <t>②</t>
    <phoneticPr fontId="5"/>
  </si>
  <si>
    <t>＋</t>
    <phoneticPr fontId="5"/>
  </si>
  <si>
    <t>.</t>
    <phoneticPr fontId="5"/>
  </si>
  <si>
    <t>.</t>
    <phoneticPr fontId="5"/>
  </si>
  <si>
    <t>③</t>
    <phoneticPr fontId="5"/>
  </si>
  <si>
    <t>＝</t>
    <phoneticPr fontId="5"/>
  </si>
  <si>
    <t>②</t>
    <phoneticPr fontId="5"/>
  </si>
  <si>
    <t>③</t>
    <phoneticPr fontId="5"/>
  </si>
  <si>
    <t>④</t>
    <phoneticPr fontId="5"/>
  </si>
  <si>
    <t>＝</t>
    <phoneticPr fontId="5"/>
  </si>
  <si>
    <t>＋</t>
    <phoneticPr fontId="5"/>
  </si>
  <si>
    <t>.</t>
    <phoneticPr fontId="5"/>
  </si>
  <si>
    <t>⑥</t>
    <phoneticPr fontId="5"/>
  </si>
  <si>
    <t>⑦</t>
    <phoneticPr fontId="5"/>
  </si>
  <si>
    <t>⑨</t>
    <phoneticPr fontId="5"/>
  </si>
  <si>
    <t>＋</t>
    <phoneticPr fontId="5"/>
  </si>
  <si>
    <t>.</t>
    <phoneticPr fontId="5"/>
  </si>
  <si>
    <t>⑤</t>
    <phoneticPr fontId="6"/>
  </si>
  <si>
    <t>⑪</t>
    <phoneticPr fontId="5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</si>
  <si>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</si>
  <si>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</si>
  <si>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</si>
  <si>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</si>
  <si>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</si>
  <si>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san</t>
    <phoneticPr fontId="5"/>
  </si>
  <si>
    <t>OKA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</si>
  <si>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</si>
  <si>
    <t>.</t>
    <phoneticPr fontId="5"/>
  </si>
  <si>
    <t>＝</t>
    <phoneticPr fontId="5"/>
  </si>
  <si>
    <t>②</t>
    <phoneticPr fontId="5"/>
  </si>
  <si>
    <t>＋</t>
    <phoneticPr fontId="5"/>
  </si>
  <si>
    <t>①</t>
    <phoneticPr fontId="5"/>
  </si>
  <si>
    <t>＝</t>
    <phoneticPr fontId="5"/>
  </si>
  <si>
    <t>⑦</t>
    <phoneticPr fontId="5"/>
  </si>
  <si>
    <t>.</t>
    <phoneticPr fontId="5"/>
  </si>
  <si>
    <t>⑤</t>
    <phoneticPr fontId="6"/>
  </si>
  <si>
    <t>⑪</t>
    <phoneticPr fontId="5"/>
  </si>
  <si>
    <t>⑫</t>
    <phoneticPr fontId="5"/>
  </si>
  <si>
    <t>⑪</t>
    <phoneticPr fontId="6"/>
  </si>
  <si>
    <t>OKA</t>
    <phoneticPr fontId="5"/>
  </si>
  <si>
    <t>OKB</t>
    <phoneticPr fontId="5"/>
  </si>
  <si>
    <t>OKC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</si>
  <si>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(11.111)(1.111)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</si>
  <si>
    <t>③</t>
    <phoneticPr fontId="5"/>
  </si>
  <si>
    <t>.</t>
    <phoneticPr fontId="5"/>
  </si>
  <si>
    <t>＝</t>
    <phoneticPr fontId="5"/>
  </si>
  <si>
    <t>.</t>
    <phoneticPr fontId="5"/>
  </si>
  <si>
    <t>＝</t>
    <phoneticPr fontId="5"/>
  </si>
  <si>
    <t>＝</t>
    <phoneticPr fontId="5"/>
  </si>
  <si>
    <t>.</t>
    <phoneticPr fontId="5"/>
  </si>
  <si>
    <t>＋</t>
    <phoneticPr fontId="5"/>
  </si>
  <si>
    <t>.</t>
    <phoneticPr fontId="5"/>
  </si>
  <si>
    <t>.</t>
    <phoneticPr fontId="5"/>
  </si>
  <si>
    <t>＝</t>
    <phoneticPr fontId="5"/>
  </si>
  <si>
    <t>＝</t>
    <phoneticPr fontId="5"/>
  </si>
  <si>
    <t>⑩</t>
    <phoneticPr fontId="5"/>
  </si>
  <si>
    <t>.</t>
    <phoneticPr fontId="5"/>
  </si>
  <si>
    <t>④</t>
    <phoneticPr fontId="6"/>
  </si>
  <si>
    <t>⑤</t>
    <phoneticPr fontId="6"/>
  </si>
  <si>
    <t>＋</t>
    <phoneticPr fontId="5"/>
  </si>
  <si>
    <t>＋</t>
    <phoneticPr fontId="5"/>
  </si>
  <si>
    <t>＝</t>
    <phoneticPr fontId="5"/>
  </si>
  <si>
    <t>⑧</t>
    <phoneticPr fontId="6"/>
  </si>
  <si>
    <t>⑨</t>
    <phoneticPr fontId="6"/>
  </si>
  <si>
    <t>OKB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</si>
  <si>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オールミックス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</si>
  <si>
    <t>.</t>
    <phoneticPr fontId="5"/>
  </si>
  <si>
    <t>＝</t>
    <phoneticPr fontId="5"/>
  </si>
  <si>
    <t>.</t>
    <phoneticPr fontId="5"/>
  </si>
  <si>
    <t>補正</t>
    <rPh sb="0" eb="2">
      <t>ホセイ</t>
    </rPh>
    <phoneticPr fontId="5"/>
  </si>
  <si>
    <t>＋</t>
    <phoneticPr fontId="5"/>
  </si>
  <si>
    <t>＝</t>
    <phoneticPr fontId="5"/>
  </si>
  <si>
    <t>＋</t>
    <phoneticPr fontId="5"/>
  </si>
  <si>
    <t>①</t>
    <phoneticPr fontId="5"/>
  </si>
  <si>
    <t>③</t>
    <phoneticPr fontId="5"/>
  </si>
  <si>
    <t>④</t>
    <phoneticPr fontId="5"/>
  </si>
  <si>
    <t>.</t>
    <phoneticPr fontId="5"/>
  </si>
  <si>
    <t>＋</t>
    <phoneticPr fontId="5"/>
  </si>
  <si>
    <t>⑤</t>
    <phoneticPr fontId="5"/>
  </si>
  <si>
    <t>＝</t>
    <phoneticPr fontId="5"/>
  </si>
  <si>
    <t>.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</si>
  <si>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</si>
  <si>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</si>
  <si>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</si>
  <si>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</si>
  <si>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</si>
  <si>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</si>
  <si>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</si>
  <si>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⑨</t>
    <phoneticPr fontId="6"/>
  </si>
  <si>
    <t>⑪</t>
    <phoneticPr fontId="6"/>
  </si>
  <si>
    <t>⑫</t>
    <phoneticPr fontId="6"/>
  </si>
  <si>
    <t>NO</t>
    <phoneticPr fontId="5"/>
  </si>
  <si>
    <t>＋</t>
    <phoneticPr fontId="5"/>
  </si>
  <si>
    <t>.</t>
    <phoneticPr fontId="5"/>
  </si>
  <si>
    <t>②</t>
    <phoneticPr fontId="5"/>
  </si>
  <si>
    <t>＋</t>
    <phoneticPr fontId="5"/>
  </si>
  <si>
    <t>＋</t>
    <phoneticPr fontId="5"/>
  </si>
  <si>
    <t>.</t>
    <phoneticPr fontId="5"/>
  </si>
  <si>
    <t>②</t>
    <phoneticPr fontId="5"/>
  </si>
  <si>
    <t>④</t>
    <phoneticPr fontId="5"/>
  </si>
  <si>
    <t>⑤</t>
    <phoneticPr fontId="5"/>
  </si>
  <si>
    <t>＝</t>
    <phoneticPr fontId="5"/>
  </si>
  <si>
    <t>.</t>
    <phoneticPr fontId="5"/>
  </si>
  <si>
    <t>.</t>
    <phoneticPr fontId="5"/>
  </si>
  <si>
    <t>⑦</t>
    <phoneticPr fontId="5"/>
  </si>
  <si>
    <t>＋</t>
    <phoneticPr fontId="5"/>
  </si>
  <si>
    <t>＝</t>
    <phoneticPr fontId="5"/>
  </si>
  <si>
    <t>⑧</t>
    <phoneticPr fontId="5"/>
  </si>
  <si>
    <t>＝</t>
    <phoneticPr fontId="5"/>
  </si>
  <si>
    <t>⑨</t>
    <phoneticPr fontId="5"/>
  </si>
  <si>
    <t>⑪</t>
    <phoneticPr fontId="5"/>
  </si>
  <si>
    <t>⑫</t>
    <phoneticPr fontId="5"/>
  </si>
  <si>
    <t>⑨</t>
    <phoneticPr fontId="6"/>
  </si>
  <si>
    <t>iti</t>
    <phoneticPr fontId="5"/>
  </si>
  <si>
    <t>NO</t>
    <phoneticPr fontId="5"/>
  </si>
  <si>
    <t>OKA</t>
    <phoneticPr fontId="5"/>
  </si>
  <si>
    <t>OKC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</si>
</sst>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2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12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98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31" fillId="3" borderId="0" xfId="0" applyFont="1" applyFill="1" applyAlignment="1" applyProtection="1">
      <alignment vertical="center" wrapText="1"/>
    </xf>
    <xf numFmtId="0" fontId="10" fillId="0" borderId="2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  <xf numFmtId="176" fontId="30" fillId="0" borderId="0" xfId="0" applyNumberFormat="1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2170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1.emf"/><Relationship Id="rId1" Type="http://schemas.openxmlformats.org/officeDocument/2006/relationships/image" Target="../media/image4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4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4.emf"/><Relationship Id="rId1" Type="http://schemas.openxmlformats.org/officeDocument/2006/relationships/image" Target="../media/image12.emf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4.emf"/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3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6.emf"/><Relationship Id="rId1" Type="http://schemas.openxmlformats.org/officeDocument/2006/relationships/image" Target="../media/image13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5.vml.rels><?xml version="1.0" encoding="UTF-8" standalone="yes"?>
<Relationships xmlns="http://schemas.openxmlformats.org/package/2006/relationships"><Relationship Id="rId3" Type="http://schemas.openxmlformats.org/officeDocument/2006/relationships/image" Target="../media/image15.emf"/><Relationship Id="rId2" Type="http://schemas.openxmlformats.org/officeDocument/2006/relationships/image" Target="../media/image6.emf"/><Relationship Id="rId1" Type="http://schemas.openxmlformats.org/officeDocument/2006/relationships/image" Target="../media/image2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7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2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6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9.emf"/><Relationship Id="rId1" Type="http://schemas.openxmlformats.org/officeDocument/2006/relationships/image" Target="../media/image2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316498" y="20159652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79341" y="20864502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3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3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3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3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3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3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3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3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3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3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3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3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" name="グループ化 1"/>
        <xdr:cNvGrpSpPr/>
      </xdr:nvGrpSpPr>
      <xdr:grpSpPr>
        <a:xfrm>
          <a:off x="10316498" y="20159652"/>
          <a:ext cx="1249689" cy="381000"/>
          <a:chOff x="10342146" y="19405935"/>
          <a:chExt cx="1256010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6" name="グループ化 5"/>
        <xdr:cNvGrpSpPr/>
      </xdr:nvGrpSpPr>
      <xdr:grpSpPr>
        <a:xfrm>
          <a:off x="10779341" y="20864502"/>
          <a:ext cx="810276" cy="381000"/>
          <a:chOff x="10783303" y="19405935"/>
          <a:chExt cx="814853" cy="381000"/>
        </a:xfrm>
      </xdr:grpSpPr>
      <xdr:cxnSp macro="">
        <xdr:nvCxnSpPr>
          <xdr:cNvPr id="7" name="直線コネクタ 6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9" name="直線コネクタ 8"/>
        <xdr:cNvCxnSpPr/>
      </xdr:nvCxnSpPr>
      <xdr:spPr>
        <a:xfrm>
          <a:off x="11283827" y="21569351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10" name="角丸四角形吹き出し 9"/>
        <xdr:cNvSpPr/>
      </xdr:nvSpPr>
      <xdr:spPr>
        <a:xfrm>
          <a:off x="10332967" y="12348078"/>
          <a:ext cx="911088" cy="434941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20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72961" y="18229118"/>
              <a:ext cx="1336221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207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78136" y="1823691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207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502361" y="18230799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207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853911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207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78136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207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8502361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207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853911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208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95454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ku" spid="_x0000_s208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502361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ju" spid="_x0000_s2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3911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juiti" spid="_x0000_s208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78136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juni" spid="_x0000_s208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502361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" name="グループ化 1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6" name="グループ化 5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7" name="直線コネクタ 6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9" name="直線コネクタ 8"/>
        <xdr:cNvCxnSpPr/>
      </xdr:nvCxnSpPr>
      <xdr:spPr>
        <a:xfrm>
          <a:off x="11283827" y="21569351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10" name="角丸四角形吹き出し 9"/>
        <xdr:cNvSpPr/>
      </xdr:nvSpPr>
      <xdr:spPr>
        <a:xfrm>
          <a:off x="10332967" y="12348078"/>
          <a:ext cx="911088" cy="434941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102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72961" y="18229118"/>
              <a:ext cx="1336221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1024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78136" y="1823691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102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18230799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1024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853911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102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78136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102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102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3911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102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95454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ku" spid="_x0000_s10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ju" spid="_x0000_s102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3911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juiti" spid="_x0000_s102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78136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juni" spid="_x0000_s102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" name="グループ化 1"/>
        <xdr:cNvGrpSpPr/>
      </xdr:nvGrpSpPr>
      <xdr:grpSpPr>
        <a:xfrm>
          <a:off x="10316498" y="20159652"/>
          <a:ext cx="1249689" cy="381000"/>
          <a:chOff x="10342146" y="19405935"/>
          <a:chExt cx="1256010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6" name="グループ化 5"/>
        <xdr:cNvGrpSpPr/>
      </xdr:nvGrpSpPr>
      <xdr:grpSpPr>
        <a:xfrm>
          <a:off x="10779341" y="20864502"/>
          <a:ext cx="810276" cy="381000"/>
          <a:chOff x="10783303" y="19405935"/>
          <a:chExt cx="814853" cy="381000"/>
        </a:xfrm>
      </xdr:grpSpPr>
      <xdr:cxnSp macro="">
        <xdr:nvCxnSpPr>
          <xdr:cNvPr id="7" name="直線コネクタ 6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9" name="直線コネクタ 8"/>
        <xdr:cNvCxnSpPr/>
      </xdr:nvCxnSpPr>
      <xdr:spPr>
        <a:xfrm>
          <a:off x="11283827" y="21569351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10" name="角丸四角形吹き出し 9"/>
        <xdr:cNvSpPr/>
      </xdr:nvSpPr>
      <xdr:spPr>
        <a:xfrm>
          <a:off x="10332967" y="12348078"/>
          <a:ext cx="911088" cy="434941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41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72961" y="18229118"/>
              <a:ext cx="1336221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41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78136" y="1823691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41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18230799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41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3911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41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78136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41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41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3911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41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95454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ku" spid="_x0000_s41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ju" spid="_x0000_s41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3911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juiti" spid="_x0000_s41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78136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juni" spid="_x0000_s41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" name="グループ化 1"/>
        <xdr:cNvGrpSpPr/>
      </xdr:nvGrpSpPr>
      <xdr:grpSpPr>
        <a:xfrm>
          <a:off x="10316498" y="20159652"/>
          <a:ext cx="1249689" cy="381000"/>
          <a:chOff x="10342146" y="19405935"/>
          <a:chExt cx="1256010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6" name="グループ化 5"/>
        <xdr:cNvGrpSpPr/>
      </xdr:nvGrpSpPr>
      <xdr:grpSpPr>
        <a:xfrm>
          <a:off x="10779341" y="20864502"/>
          <a:ext cx="810276" cy="381000"/>
          <a:chOff x="10783303" y="19405935"/>
          <a:chExt cx="814853" cy="381000"/>
        </a:xfrm>
      </xdr:grpSpPr>
      <xdr:cxnSp macro="">
        <xdr:nvCxnSpPr>
          <xdr:cNvPr id="7" name="直線コネクタ 6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9" name="直線コネクタ 8"/>
        <xdr:cNvCxnSpPr/>
      </xdr:nvCxnSpPr>
      <xdr:spPr>
        <a:xfrm>
          <a:off x="11283827" y="21569351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10" name="角丸四角形吹き出し 9"/>
        <xdr:cNvSpPr/>
      </xdr:nvSpPr>
      <xdr:spPr>
        <a:xfrm>
          <a:off x="10332967" y="12348078"/>
          <a:ext cx="911088" cy="434941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51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72961" y="18229118"/>
              <a:ext cx="1336221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514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78136" y="1823691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514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502361" y="18230799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514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853911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514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78136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515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502361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515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853911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515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95454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ku" spid="_x0000_s515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502361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ju" spid="_x0000_s515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853911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juiti" spid="_x0000_s515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78136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juni" spid="_x0000_s515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502361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" name="グループ化 1"/>
        <xdr:cNvGrpSpPr/>
      </xdr:nvGrpSpPr>
      <xdr:grpSpPr>
        <a:xfrm>
          <a:off x="10316498" y="20159652"/>
          <a:ext cx="1249689" cy="381000"/>
          <a:chOff x="10342146" y="19405935"/>
          <a:chExt cx="1256010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6" name="グループ化 5"/>
        <xdr:cNvGrpSpPr/>
      </xdr:nvGrpSpPr>
      <xdr:grpSpPr>
        <a:xfrm>
          <a:off x="10779341" y="20864502"/>
          <a:ext cx="810276" cy="381000"/>
          <a:chOff x="10783303" y="19405935"/>
          <a:chExt cx="814853" cy="381000"/>
        </a:xfrm>
      </xdr:grpSpPr>
      <xdr:cxnSp macro="">
        <xdr:nvCxnSpPr>
          <xdr:cNvPr id="7" name="直線コネクタ 6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9" name="直線コネクタ 8"/>
        <xdr:cNvCxnSpPr/>
      </xdr:nvCxnSpPr>
      <xdr:spPr>
        <a:xfrm>
          <a:off x="11283827" y="21569351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10" name="角丸四角形吹き出し 9"/>
        <xdr:cNvSpPr/>
      </xdr:nvSpPr>
      <xdr:spPr>
        <a:xfrm>
          <a:off x="10332967" y="12348078"/>
          <a:ext cx="911088" cy="434941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61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72961" y="18229118"/>
              <a:ext cx="1336221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6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78136" y="1823691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61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18230799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61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3911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61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78136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61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61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3911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61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95454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ku" spid="_x0000_s61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ju" spid="_x0000_s61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3911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juiti" spid="_x0000_s61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78136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juni" spid="_x0000_s6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" name="グループ化 1"/>
        <xdr:cNvGrpSpPr/>
      </xdr:nvGrpSpPr>
      <xdr:grpSpPr>
        <a:xfrm>
          <a:off x="10316498" y="20159652"/>
          <a:ext cx="1249689" cy="381000"/>
          <a:chOff x="10342146" y="19405935"/>
          <a:chExt cx="1256010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6" name="グループ化 5"/>
        <xdr:cNvGrpSpPr/>
      </xdr:nvGrpSpPr>
      <xdr:grpSpPr>
        <a:xfrm>
          <a:off x="10779341" y="20864502"/>
          <a:ext cx="810276" cy="381000"/>
          <a:chOff x="10783303" y="19405935"/>
          <a:chExt cx="814853" cy="381000"/>
        </a:xfrm>
      </xdr:grpSpPr>
      <xdr:cxnSp macro="">
        <xdr:nvCxnSpPr>
          <xdr:cNvPr id="7" name="直線コネクタ 6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9" name="直線コネクタ 8"/>
        <xdr:cNvCxnSpPr/>
      </xdr:nvCxnSpPr>
      <xdr:spPr>
        <a:xfrm>
          <a:off x="11283827" y="21569351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10" name="角丸四角形吹き出し 9"/>
        <xdr:cNvSpPr/>
      </xdr:nvSpPr>
      <xdr:spPr>
        <a:xfrm>
          <a:off x="10332967" y="12348078"/>
          <a:ext cx="911088" cy="434941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71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72961" y="18229118"/>
              <a:ext cx="1336221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719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78136" y="1823691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719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502361" y="18230799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719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853911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719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178136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719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8502361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719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853911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720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195454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ku" spid="_x0000_s720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8502361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ju" spid="_x0000_s720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853911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juiti" spid="_x0000_s720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178136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juni" spid="_x0000_s720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8502361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" name="グループ化 1"/>
        <xdr:cNvGrpSpPr/>
      </xdr:nvGrpSpPr>
      <xdr:grpSpPr>
        <a:xfrm>
          <a:off x="10316498" y="20159652"/>
          <a:ext cx="1249689" cy="381000"/>
          <a:chOff x="10342146" y="19405935"/>
          <a:chExt cx="1256010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6" name="グループ化 5"/>
        <xdr:cNvGrpSpPr/>
      </xdr:nvGrpSpPr>
      <xdr:grpSpPr>
        <a:xfrm>
          <a:off x="10779341" y="20864502"/>
          <a:ext cx="810276" cy="381000"/>
          <a:chOff x="10783303" y="19405935"/>
          <a:chExt cx="814853" cy="381000"/>
        </a:xfrm>
      </xdr:grpSpPr>
      <xdr:cxnSp macro="">
        <xdr:nvCxnSpPr>
          <xdr:cNvPr id="7" name="直線コネクタ 6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9" name="直線コネクタ 8"/>
        <xdr:cNvCxnSpPr/>
      </xdr:nvCxnSpPr>
      <xdr:spPr>
        <a:xfrm>
          <a:off x="11283827" y="21569351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10" name="角丸四角形吹き出し 9"/>
        <xdr:cNvSpPr/>
      </xdr:nvSpPr>
      <xdr:spPr>
        <a:xfrm>
          <a:off x="10332967" y="12348078"/>
          <a:ext cx="911088" cy="434941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82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72961" y="18229118"/>
              <a:ext cx="1336221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82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78136" y="1823691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82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18230799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822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853911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82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78136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82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822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853911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82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95454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ku" spid="_x0000_s82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8502361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ju" spid="_x0000_s82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3911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juiti" spid="_x0000_s82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78136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juni" spid="_x0000_s82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" name="グループ化 1"/>
        <xdr:cNvGrpSpPr/>
      </xdr:nvGrpSpPr>
      <xdr:grpSpPr>
        <a:xfrm>
          <a:off x="10316498" y="20159652"/>
          <a:ext cx="1249689" cy="381000"/>
          <a:chOff x="10342146" y="19405935"/>
          <a:chExt cx="1256010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6" name="グループ化 5"/>
        <xdr:cNvGrpSpPr/>
      </xdr:nvGrpSpPr>
      <xdr:grpSpPr>
        <a:xfrm>
          <a:off x="10779341" y="20864502"/>
          <a:ext cx="810276" cy="381000"/>
          <a:chOff x="10783303" y="19405935"/>
          <a:chExt cx="814853" cy="381000"/>
        </a:xfrm>
      </xdr:grpSpPr>
      <xdr:cxnSp macro="">
        <xdr:nvCxnSpPr>
          <xdr:cNvPr id="7" name="直線コネクタ 6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9" name="直線コネクタ 8"/>
        <xdr:cNvCxnSpPr/>
      </xdr:nvCxnSpPr>
      <xdr:spPr>
        <a:xfrm>
          <a:off x="11283827" y="21569351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10" name="角丸四角形吹き出し 9"/>
        <xdr:cNvSpPr/>
      </xdr:nvSpPr>
      <xdr:spPr>
        <a:xfrm>
          <a:off x="10332967" y="12348078"/>
          <a:ext cx="911088" cy="434941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92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72961" y="18229118"/>
              <a:ext cx="1336221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92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78136" y="1823691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92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18230799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92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3911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92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78136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92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2144683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92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3911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92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95454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ku" spid="_x0000_s924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502361" y="24656761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ju" spid="_x0000_s92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3911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juiti" spid="_x0000_s92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78136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juni" spid="_x0000_s92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502361" y="27866686"/>
              <a:ext cx="1352550" cy="714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/drillF9ma/drill/si_sy_ts_hs_3_12_si_line_hs_A/&#9314;(0.111)&#12511;&#12483;&#12463;&#1247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③(0.111)ミックス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6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8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vmlDrawing" Target="../drawings/vmlDrawing10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vmlDrawing" Target="../drawings/vmlDrawing12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vmlDrawing" Target="../drawings/vmlDrawing14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vmlDrawing" Target="../drawings/vmlDrawing16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vmlDrawing" Target="../drawings/vmlDrawing18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86" t="s">
        <v>59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7">
        <v>1</v>
      </c>
      <c r="Z1" s="87"/>
      <c r="AA1" s="1"/>
      <c r="AE1" s="3" t="s">
        <v>0</v>
      </c>
      <c r="AF1" s="4">
        <f ca="1">BI1*10000+BN1*1000+BS1*100+BX1*10+CC1</f>
        <v>623</v>
      </c>
      <c r="AG1" s="4" t="s">
        <v>1</v>
      </c>
      <c r="AH1" s="4">
        <f ca="1">BJ1*10000+BO1*1000+BT1*100+BY1*10+CD1</f>
        <v>322</v>
      </c>
      <c r="AI1" s="4" t="s">
        <v>2</v>
      </c>
      <c r="AJ1" s="4">
        <f ca="1">AF1+AH1</f>
        <v>945</v>
      </c>
      <c r="AL1" s="4">
        <f ca="1">BI1</f>
        <v>0</v>
      </c>
      <c r="AM1" s="4">
        <f ca="1">BN1</f>
        <v>0</v>
      </c>
      <c r="AN1" s="4" t="s">
        <v>3</v>
      </c>
      <c r="AO1" s="4">
        <f ca="1">BS1</f>
        <v>6</v>
      </c>
      <c r="AP1" s="4">
        <f ca="1">BX1</f>
        <v>2</v>
      </c>
      <c r="AQ1" s="4">
        <f ca="1">CC1</f>
        <v>3</v>
      </c>
      <c r="AR1" s="4" t="s">
        <v>1</v>
      </c>
      <c r="AS1" s="4">
        <f ca="1">BJ1</f>
        <v>0</v>
      </c>
      <c r="AT1" s="4">
        <f ca="1">BO1</f>
        <v>0</v>
      </c>
      <c r="AU1" s="4" t="s">
        <v>3</v>
      </c>
      <c r="AV1" s="4">
        <f ca="1">BT1</f>
        <v>3</v>
      </c>
      <c r="AW1" s="4">
        <f ca="1">BY1</f>
        <v>2</v>
      </c>
      <c r="AX1" s="4">
        <f ca="1">CD1</f>
        <v>2</v>
      </c>
      <c r="AY1" s="4" t="s">
        <v>4</v>
      </c>
      <c r="AZ1" s="4">
        <f ca="1">MOD(ROUNDDOWN(AJ1/10000,0),10)</f>
        <v>0</v>
      </c>
      <c r="BA1" s="4">
        <f ca="1">MOD(ROUNDDOWN(AJ1/1000,0),10)</f>
        <v>0</v>
      </c>
      <c r="BB1" s="4" t="s">
        <v>3</v>
      </c>
      <c r="BC1" s="4">
        <f ca="1">MOD(ROUNDDOWN(AJ1/100,0),10)</f>
        <v>9</v>
      </c>
      <c r="BD1" s="4">
        <f ca="1">MOD(ROUNDDOWN(AJ1/10,0),10)</f>
        <v>4</v>
      </c>
      <c r="BE1" s="4">
        <f ca="1">MOD(ROUNDDOWN(AJ1/1,0),10)</f>
        <v>5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0</v>
      </c>
      <c r="BO1" s="6">
        <f ca="1">VLOOKUP($CO1,$CQ$1:$CS$100,3,FALSE)</f>
        <v>0</v>
      </c>
      <c r="BP1" s="7"/>
      <c r="BQ1" s="5" t="s">
        <v>7</v>
      </c>
      <c r="BR1" s="4">
        <v>1</v>
      </c>
      <c r="BS1" s="8">
        <f ca="1">VLOOKUP($CV1,$CX$1:$CZ$100,2,FALSE)</f>
        <v>6</v>
      </c>
      <c r="BT1" s="8">
        <f t="shared" ref="BT1:BT12" ca="1" si="0">VLOOKUP($CV1,$CX$1:$CZ$100,3,FALSE)</f>
        <v>3</v>
      </c>
      <c r="BU1" s="9"/>
      <c r="BV1" s="5" t="s">
        <v>8</v>
      </c>
      <c r="BW1" s="4">
        <v>1</v>
      </c>
      <c r="BX1" s="8">
        <f ca="1">VLOOKUP($DC1,$DE$1:$DG$100,2,FALSE)</f>
        <v>2</v>
      </c>
      <c r="BY1" s="8">
        <f ca="1">VLOOKUP($DC1,$DE$1:$DG$100,3,FALSE)</f>
        <v>2</v>
      </c>
      <c r="BZ1" s="9"/>
      <c r="CA1" s="5" t="s">
        <v>9</v>
      </c>
      <c r="CB1" s="4">
        <v>1</v>
      </c>
      <c r="CC1" s="8">
        <f ca="1">VLOOKUP($DJ1,$DL$1:$DN$100,2,FALSE)</f>
        <v>3</v>
      </c>
      <c r="CD1" s="8">
        <f ca="1">VLOOKUP($DJ1,$DL$1:$DN$100,3,FALSE)</f>
        <v>2</v>
      </c>
      <c r="CE1" s="9"/>
      <c r="CF1" s="7"/>
      <c r="CG1" s="10">
        <f ca="1">RAND()</f>
        <v>3.2015009944016848E-2</v>
      </c>
      <c r="CH1" s="11">
        <f ca="1">RANK(CG1,$CG$1:$CG$100,)</f>
        <v>18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0.60318611322913485</v>
      </c>
      <c r="CO1" s="11">
        <f ca="1">RANK(CN1,$CN$1:$CN$100,)</f>
        <v>9</v>
      </c>
      <c r="CP1" s="4"/>
      <c r="CQ1" s="4">
        <v>1</v>
      </c>
      <c r="CR1" s="4">
        <v>0</v>
      </c>
      <c r="CS1" s="4">
        <v>0</v>
      </c>
      <c r="CU1" s="10">
        <f ca="1">RAND()</f>
        <v>0.16998390973737121</v>
      </c>
      <c r="CV1" s="11">
        <f ca="1">RANK(CU1,$CU$1:$CU$100,)</f>
        <v>34</v>
      </c>
      <c r="CW1" s="4"/>
      <c r="CX1" s="4">
        <v>1</v>
      </c>
      <c r="CY1" s="4">
        <v>1</v>
      </c>
      <c r="CZ1" s="4">
        <v>1</v>
      </c>
      <c r="DA1" s="4"/>
      <c r="DB1" s="10">
        <f ca="1">RAND()</f>
        <v>0.76262774407876766</v>
      </c>
      <c r="DC1" s="11">
        <f ca="1">RANK(DB1,$DB$1:$DB$100,)</f>
        <v>10</v>
      </c>
      <c r="DD1" s="4"/>
      <c r="DE1" s="4">
        <v>1</v>
      </c>
      <c r="DF1" s="4">
        <v>1</v>
      </c>
      <c r="DG1" s="4">
        <v>1</v>
      </c>
      <c r="DI1" s="10">
        <f ca="1">RAND()</f>
        <v>0.65797501619827747</v>
      </c>
      <c r="DJ1" s="11">
        <f ca="1">RANK(DI1,$DI$1:$DI$100,)</f>
        <v>17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88" t="s">
        <v>10</v>
      </c>
      <c r="C2" s="89"/>
      <c r="D2" s="89"/>
      <c r="E2" s="89"/>
      <c r="F2" s="89"/>
      <c r="G2" s="90"/>
      <c r="H2" s="91" t="s">
        <v>11</v>
      </c>
      <c r="I2" s="92"/>
      <c r="J2" s="92"/>
      <c r="K2" s="92"/>
      <c r="L2" s="93"/>
      <c r="M2" s="94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6"/>
      <c r="AE2" s="2" t="s">
        <v>12</v>
      </c>
      <c r="AF2" s="4">
        <f t="shared" ref="AF2:AF12" ca="1" si="1">BI2*10000+BN2*1000+BS2*100+BX2*10+CC2</f>
        <v>186</v>
      </c>
      <c r="AG2" s="4" t="s">
        <v>1</v>
      </c>
      <c r="AH2" s="4">
        <f t="shared" ref="AH2:AH12" ca="1" si="2">BJ2*10000+BO2*1000+BT2*100+BY2*10+CD2</f>
        <v>313</v>
      </c>
      <c r="AI2" s="4" t="s">
        <v>13</v>
      </c>
      <c r="AJ2" s="4">
        <f t="shared" ref="AJ2:AJ12" ca="1" si="3">AF2+AH2</f>
        <v>499</v>
      </c>
      <c r="AL2" s="4">
        <f t="shared" ref="AL2:AL12" ca="1" si="4">BI2</f>
        <v>0</v>
      </c>
      <c r="AM2" s="4">
        <f t="shared" ref="AM2:AM12" ca="1" si="5">BN2</f>
        <v>0</v>
      </c>
      <c r="AN2" s="4" t="s">
        <v>3</v>
      </c>
      <c r="AO2" s="4">
        <f t="shared" ref="AO2:AO12" ca="1" si="6">BS2</f>
        <v>1</v>
      </c>
      <c r="AP2" s="4">
        <f t="shared" ref="AP2:AP12" ca="1" si="7">BX2</f>
        <v>8</v>
      </c>
      <c r="AQ2" s="4">
        <f t="shared" ref="AQ2:AQ12" ca="1" si="8">CC2</f>
        <v>6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0</v>
      </c>
      <c r="AU2" s="4" t="s">
        <v>15</v>
      </c>
      <c r="AV2" s="4">
        <f t="shared" ref="AV2:AV12" ca="1" si="11">BT2</f>
        <v>3</v>
      </c>
      <c r="AW2" s="4">
        <f t="shared" ref="AW2:AW12" ca="1" si="12">BY2</f>
        <v>1</v>
      </c>
      <c r="AX2" s="4">
        <f t="shared" ref="AX2:AX12" ca="1" si="13">CD2</f>
        <v>3</v>
      </c>
      <c r="AY2" s="4" t="s">
        <v>13</v>
      </c>
      <c r="AZ2" s="4">
        <f t="shared" ref="AZ2:AZ12" ca="1" si="14">MOD(ROUNDDOWN(AJ2/10000,0),10)</f>
        <v>0</v>
      </c>
      <c r="BA2" s="4">
        <f t="shared" ref="BA2:BA12" ca="1" si="15">MOD(ROUNDDOWN(AJ2/1000,0),10)</f>
        <v>0</v>
      </c>
      <c r="BB2" s="4" t="s">
        <v>15</v>
      </c>
      <c r="BC2" s="4">
        <f t="shared" ref="BC2:BC12" ca="1" si="16">MOD(ROUNDDOWN(AJ2/100,0),10)</f>
        <v>4</v>
      </c>
      <c r="BD2" s="4">
        <f t="shared" ref="BD2:BD12" ca="1" si="17">MOD(ROUNDDOWN(AJ2/10,0),10)</f>
        <v>9</v>
      </c>
      <c r="BE2" s="4">
        <f t="shared" ref="BE2:BE12" ca="1" si="18">MOD(ROUNDDOWN(AJ2/1,0),10)</f>
        <v>9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0</v>
      </c>
      <c r="BO2" s="6">
        <f t="shared" ref="BO2:BO12" ca="1" si="22">VLOOKUP($CO2,$CQ$1:$CS$100,3,FALSE)</f>
        <v>0</v>
      </c>
      <c r="BP2" s="7"/>
      <c r="BR2" s="4">
        <v>2</v>
      </c>
      <c r="BS2" s="8">
        <f t="shared" ref="BS2:BS12" ca="1" si="23">VLOOKUP($CV2,$CX$1:$CZ$100,2,FALSE)</f>
        <v>1</v>
      </c>
      <c r="BT2" s="8">
        <f t="shared" ca="1" si="0"/>
        <v>3</v>
      </c>
      <c r="BU2" s="9"/>
      <c r="BW2" s="4">
        <v>2</v>
      </c>
      <c r="BX2" s="8">
        <f t="shared" ref="BX2:BX12" ca="1" si="24">VLOOKUP($DC2,$DE$1:$DG$100,2,FALSE)</f>
        <v>8</v>
      </c>
      <c r="BY2" s="8">
        <f t="shared" ref="BY2:BY12" ca="1" si="25">VLOOKUP($DC2,$DE$1:$DG$100,3,FALSE)</f>
        <v>1</v>
      </c>
      <c r="BZ2" s="9"/>
      <c r="CB2" s="4">
        <v>2</v>
      </c>
      <c r="CC2" s="8">
        <f t="shared" ref="CC2:CC12" ca="1" si="26">VLOOKUP($DJ2,$DL$1:$DN$100,2,FALSE)</f>
        <v>6</v>
      </c>
      <c r="CD2" s="8">
        <f t="shared" ref="CD2:CD12" ca="1" si="27">VLOOKUP($DJ2,$DL$1:$DN$100,3,FALSE)</f>
        <v>3</v>
      </c>
      <c r="CE2" s="9"/>
      <c r="CF2" s="7"/>
      <c r="CG2" s="10">
        <f t="shared" ref="CG2:CG18" ca="1" si="28">RAND()</f>
        <v>0.13559109732990304</v>
      </c>
      <c r="CH2" s="11">
        <f t="shared" ref="CH2:CH18" ca="1" si="29">RANK(CG2,$CG$1:$CG$100,)</f>
        <v>16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18" ca="1" si="30">RAND()</f>
        <v>0.57744328722572069</v>
      </c>
      <c r="CO2" s="11">
        <f t="shared" ref="CO2:CO18" ca="1" si="31">RANK(CN2,$CN$1:$CN$100,)</f>
        <v>11</v>
      </c>
      <c r="CP2" s="4"/>
      <c r="CQ2" s="4">
        <v>2</v>
      </c>
      <c r="CR2" s="4">
        <v>0</v>
      </c>
      <c r="CS2" s="4">
        <v>0</v>
      </c>
      <c r="CU2" s="10">
        <f t="shared" ref="CU2:CU37" ca="1" si="32">RAND()</f>
        <v>0.88171820995824168</v>
      </c>
      <c r="CV2" s="11">
        <f t="shared" ref="CV2:CV37" ca="1" si="33">RANK(CU2,$CU$1:$CU$100,)</f>
        <v>3</v>
      </c>
      <c r="CW2" s="4"/>
      <c r="CX2" s="4">
        <v>2</v>
      </c>
      <c r="CY2" s="4">
        <v>1</v>
      </c>
      <c r="CZ2" s="4">
        <v>2</v>
      </c>
      <c r="DB2" s="10">
        <f t="shared" ref="DB2:DB37" ca="1" si="34">RAND()</f>
        <v>4.7936060650491275E-2</v>
      </c>
      <c r="DC2" s="11">
        <f t="shared" ref="DC2:DC37" ca="1" si="35">RANK(DB2,$DB$1:$DB$100,)</f>
        <v>37</v>
      </c>
      <c r="DD2" s="4"/>
      <c r="DE2" s="4">
        <v>2</v>
      </c>
      <c r="DF2" s="4">
        <v>1</v>
      </c>
      <c r="DG2" s="4">
        <v>2</v>
      </c>
      <c r="DI2" s="10">
        <f t="shared" ref="DI2:DI37" ca="1" si="36">RAND()</f>
        <v>0.11472094299925206</v>
      </c>
      <c r="DJ2" s="11">
        <f t="shared" ref="DJ2:DJ37" ca="1" si="37">RANK(DI2,$DI$1:$DI$100,)</f>
        <v>34</v>
      </c>
      <c r="DK2" s="4"/>
      <c r="DL2" s="4">
        <v>2</v>
      </c>
      <c r="DM2" s="4">
        <v>1</v>
      </c>
      <c r="DN2" s="4">
        <v>2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131</v>
      </c>
      <c r="AG3" s="4" t="s">
        <v>1</v>
      </c>
      <c r="AH3" s="4">
        <f t="shared" ca="1" si="2"/>
        <v>526</v>
      </c>
      <c r="AI3" s="4" t="s">
        <v>13</v>
      </c>
      <c r="AJ3" s="4">
        <f t="shared" ca="1" si="3"/>
        <v>657</v>
      </c>
      <c r="AL3" s="4">
        <f t="shared" ca="1" si="4"/>
        <v>0</v>
      </c>
      <c r="AM3" s="4">
        <f t="shared" ca="1" si="5"/>
        <v>0</v>
      </c>
      <c r="AN3" s="4" t="s">
        <v>17</v>
      </c>
      <c r="AO3" s="4">
        <f t="shared" ca="1" si="6"/>
        <v>1</v>
      </c>
      <c r="AP3" s="4">
        <f t="shared" ca="1" si="7"/>
        <v>3</v>
      </c>
      <c r="AQ3" s="4">
        <f t="shared" ca="1" si="8"/>
        <v>1</v>
      </c>
      <c r="AR3" s="4" t="s">
        <v>1</v>
      </c>
      <c r="AS3" s="4">
        <f t="shared" ca="1" si="9"/>
        <v>0</v>
      </c>
      <c r="AT3" s="4">
        <f t="shared" ca="1" si="10"/>
        <v>0</v>
      </c>
      <c r="AU3" s="4" t="s">
        <v>17</v>
      </c>
      <c r="AV3" s="4">
        <f t="shared" ca="1" si="11"/>
        <v>5</v>
      </c>
      <c r="AW3" s="4">
        <f t="shared" ca="1" si="12"/>
        <v>2</v>
      </c>
      <c r="AX3" s="4">
        <f t="shared" ca="1" si="13"/>
        <v>6</v>
      </c>
      <c r="AY3" s="4" t="s">
        <v>4</v>
      </c>
      <c r="AZ3" s="4">
        <f t="shared" ca="1" si="14"/>
        <v>0</v>
      </c>
      <c r="BA3" s="4">
        <f t="shared" ca="1" si="15"/>
        <v>0</v>
      </c>
      <c r="BB3" s="4" t="s">
        <v>3</v>
      </c>
      <c r="BC3" s="4">
        <f t="shared" ca="1" si="16"/>
        <v>6</v>
      </c>
      <c r="BD3" s="4">
        <f t="shared" ca="1" si="17"/>
        <v>5</v>
      </c>
      <c r="BE3" s="4">
        <f t="shared" ca="1" si="18"/>
        <v>7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0</v>
      </c>
      <c r="BO3" s="6">
        <f t="shared" ca="1" si="22"/>
        <v>0</v>
      </c>
      <c r="BP3" s="7"/>
      <c r="BR3" s="4">
        <v>3</v>
      </c>
      <c r="BS3" s="8">
        <f t="shared" ca="1" si="23"/>
        <v>1</v>
      </c>
      <c r="BT3" s="8">
        <f t="shared" ca="1" si="0"/>
        <v>5</v>
      </c>
      <c r="BU3" s="9"/>
      <c r="BW3" s="4">
        <v>3</v>
      </c>
      <c r="BX3" s="8">
        <f t="shared" ca="1" si="24"/>
        <v>3</v>
      </c>
      <c r="BY3" s="8">
        <f t="shared" ca="1" si="25"/>
        <v>2</v>
      </c>
      <c r="BZ3" s="9"/>
      <c r="CB3" s="4">
        <v>3</v>
      </c>
      <c r="CC3" s="8">
        <f t="shared" ca="1" si="26"/>
        <v>1</v>
      </c>
      <c r="CD3" s="8">
        <f t="shared" ca="1" si="27"/>
        <v>6</v>
      </c>
      <c r="CE3" s="9"/>
      <c r="CF3" s="7"/>
      <c r="CG3" s="10">
        <f t="shared" ca="1" si="28"/>
        <v>0.43375029875751581</v>
      </c>
      <c r="CH3" s="11">
        <f t="shared" ca="1" si="29"/>
        <v>13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0.7120004717302586</v>
      </c>
      <c r="CO3" s="11">
        <f t="shared" ca="1" si="31"/>
        <v>7</v>
      </c>
      <c r="CP3" s="4"/>
      <c r="CQ3" s="4">
        <v>3</v>
      </c>
      <c r="CR3" s="4">
        <v>0</v>
      </c>
      <c r="CS3" s="4">
        <v>0</v>
      </c>
      <c r="CU3" s="10">
        <f t="shared" ca="1" si="32"/>
        <v>0.84993877957155406</v>
      </c>
      <c r="CV3" s="11">
        <f t="shared" ca="1" si="33"/>
        <v>5</v>
      </c>
      <c r="CW3" s="4"/>
      <c r="CX3" s="4">
        <v>3</v>
      </c>
      <c r="CY3" s="4">
        <v>1</v>
      </c>
      <c r="CZ3" s="4">
        <v>3</v>
      </c>
      <c r="DB3" s="10">
        <f t="shared" ca="1" si="34"/>
        <v>0.61824412586234012</v>
      </c>
      <c r="DC3" s="11">
        <f t="shared" ca="1" si="35"/>
        <v>17</v>
      </c>
      <c r="DD3" s="4"/>
      <c r="DE3" s="4">
        <v>3</v>
      </c>
      <c r="DF3" s="4">
        <v>1</v>
      </c>
      <c r="DG3" s="4">
        <v>3</v>
      </c>
      <c r="DI3" s="10">
        <f t="shared" ca="1" si="36"/>
        <v>0.91252594882540938</v>
      </c>
      <c r="DJ3" s="11">
        <f t="shared" ca="1" si="37"/>
        <v>6</v>
      </c>
      <c r="DK3" s="4"/>
      <c r="DL3" s="4">
        <v>3</v>
      </c>
      <c r="DM3" s="4">
        <v>1</v>
      </c>
      <c r="DN3" s="4">
        <v>3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352</v>
      </c>
      <c r="AG4" s="4" t="s">
        <v>1</v>
      </c>
      <c r="AH4" s="4">
        <f t="shared" ca="1" si="2"/>
        <v>913</v>
      </c>
      <c r="AI4" s="4" t="s">
        <v>4</v>
      </c>
      <c r="AJ4" s="4">
        <f t="shared" ca="1" si="3"/>
        <v>1265</v>
      </c>
      <c r="AL4" s="4">
        <f t="shared" ca="1" si="4"/>
        <v>0</v>
      </c>
      <c r="AM4" s="4">
        <f t="shared" ca="1" si="5"/>
        <v>0</v>
      </c>
      <c r="AN4" s="4" t="s">
        <v>3</v>
      </c>
      <c r="AO4" s="4">
        <f t="shared" ca="1" si="6"/>
        <v>3</v>
      </c>
      <c r="AP4" s="4">
        <f t="shared" ca="1" si="7"/>
        <v>5</v>
      </c>
      <c r="AQ4" s="4">
        <f t="shared" ca="1" si="8"/>
        <v>2</v>
      </c>
      <c r="AR4" s="4" t="s">
        <v>21</v>
      </c>
      <c r="AS4" s="4">
        <f t="shared" ca="1" si="9"/>
        <v>0</v>
      </c>
      <c r="AT4" s="4">
        <f t="shared" ca="1" si="10"/>
        <v>0</v>
      </c>
      <c r="AU4" s="4" t="s">
        <v>3</v>
      </c>
      <c r="AV4" s="4">
        <f t="shared" ca="1" si="11"/>
        <v>9</v>
      </c>
      <c r="AW4" s="4">
        <f t="shared" ca="1" si="12"/>
        <v>1</v>
      </c>
      <c r="AX4" s="4">
        <f t="shared" ca="1" si="13"/>
        <v>3</v>
      </c>
      <c r="AY4" s="4" t="s">
        <v>13</v>
      </c>
      <c r="AZ4" s="4">
        <f t="shared" ca="1" si="14"/>
        <v>0</v>
      </c>
      <c r="BA4" s="4">
        <f t="shared" ca="1" si="15"/>
        <v>1</v>
      </c>
      <c r="BB4" s="4" t="s">
        <v>3</v>
      </c>
      <c r="BC4" s="4">
        <f t="shared" ca="1" si="16"/>
        <v>2</v>
      </c>
      <c r="BD4" s="4">
        <f t="shared" ca="1" si="17"/>
        <v>6</v>
      </c>
      <c r="BE4" s="4">
        <f t="shared" ca="1" si="18"/>
        <v>5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0</v>
      </c>
      <c r="BO4" s="6">
        <f t="shared" ca="1" si="22"/>
        <v>0</v>
      </c>
      <c r="BP4" s="7"/>
      <c r="BR4" s="4">
        <v>4</v>
      </c>
      <c r="BS4" s="8">
        <f t="shared" ca="1" si="23"/>
        <v>3</v>
      </c>
      <c r="BT4" s="8">
        <f t="shared" ca="1" si="0"/>
        <v>9</v>
      </c>
      <c r="BU4" s="9"/>
      <c r="BW4" s="4">
        <v>4</v>
      </c>
      <c r="BX4" s="8">
        <f t="shared" ca="1" si="24"/>
        <v>5</v>
      </c>
      <c r="BY4" s="8">
        <f t="shared" ca="1" si="25"/>
        <v>1</v>
      </c>
      <c r="BZ4" s="9"/>
      <c r="CB4" s="4">
        <v>4</v>
      </c>
      <c r="CC4" s="8">
        <f t="shared" ca="1" si="26"/>
        <v>2</v>
      </c>
      <c r="CD4" s="8">
        <f t="shared" ca="1" si="27"/>
        <v>3</v>
      </c>
      <c r="CE4" s="9"/>
      <c r="CF4" s="7"/>
      <c r="CG4" s="10">
        <f t="shared" ca="1" si="28"/>
        <v>0.68758160404053359</v>
      </c>
      <c r="CH4" s="11">
        <f t="shared" ca="1" si="29"/>
        <v>6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0.26681856314406815</v>
      </c>
      <c r="CO4" s="11">
        <f t="shared" ca="1" si="31"/>
        <v>14</v>
      </c>
      <c r="CP4" s="4"/>
      <c r="CQ4" s="4">
        <v>4</v>
      </c>
      <c r="CR4" s="4">
        <v>0</v>
      </c>
      <c r="CS4" s="4">
        <v>0</v>
      </c>
      <c r="CU4" s="10">
        <f t="shared" ca="1" si="32"/>
        <v>0.48959860054316695</v>
      </c>
      <c r="CV4" s="11">
        <f t="shared" ca="1" si="33"/>
        <v>22</v>
      </c>
      <c r="CW4" s="4"/>
      <c r="CX4" s="4">
        <v>4</v>
      </c>
      <c r="CY4" s="4">
        <v>1</v>
      </c>
      <c r="CZ4" s="4">
        <v>4</v>
      </c>
      <c r="DB4" s="10">
        <f t="shared" ca="1" si="34"/>
        <v>0.18736210778189077</v>
      </c>
      <c r="DC4" s="11">
        <f t="shared" ca="1" si="35"/>
        <v>28</v>
      </c>
      <c r="DD4" s="4"/>
      <c r="DE4" s="4">
        <v>4</v>
      </c>
      <c r="DF4" s="4">
        <v>1</v>
      </c>
      <c r="DG4" s="4">
        <v>4</v>
      </c>
      <c r="DI4" s="10">
        <f t="shared" ca="1" si="36"/>
        <v>0.82184686207753777</v>
      </c>
      <c r="DJ4" s="11">
        <f t="shared" ca="1" si="37"/>
        <v>11</v>
      </c>
      <c r="DK4" s="4"/>
      <c r="DL4" s="4">
        <v>4</v>
      </c>
      <c r="DM4" s="4">
        <v>1</v>
      </c>
      <c r="DN4" s="4">
        <v>4</v>
      </c>
    </row>
    <row r="5" spans="1:118" ht="48" customHeight="1" thickBot="1" x14ac:dyDescent="0.3">
      <c r="A5" s="19"/>
      <c r="B5" s="84" t="str">
        <f ca="1">$AF1/1000&amp;$AG1&amp;$AH1/1000&amp;$AI1</f>
        <v>0.623＋0.322＝</v>
      </c>
      <c r="C5" s="85"/>
      <c r="D5" s="85"/>
      <c r="E5" s="85"/>
      <c r="F5" s="85"/>
      <c r="G5" s="82">
        <f ca="1">$AJ1/1000</f>
        <v>0.94499999999999995</v>
      </c>
      <c r="H5" s="83"/>
      <c r="I5" s="20"/>
      <c r="J5" s="19"/>
      <c r="K5" s="84" t="str">
        <f ca="1">$AF2/1000&amp;$AG2&amp;$AH2/1000&amp;$AI2</f>
        <v>0.186＋0.313＝</v>
      </c>
      <c r="L5" s="85"/>
      <c r="M5" s="85"/>
      <c r="N5" s="85"/>
      <c r="O5" s="85"/>
      <c r="P5" s="82">
        <f ca="1">$AJ2/1000</f>
        <v>0.499</v>
      </c>
      <c r="Q5" s="83"/>
      <c r="R5" s="21"/>
      <c r="S5" s="19"/>
      <c r="T5" s="84" t="str">
        <f ca="1">$AF3/1000&amp;$AG3&amp;$AH3/1000&amp;$AI3</f>
        <v>0.131＋0.526＝</v>
      </c>
      <c r="U5" s="85"/>
      <c r="V5" s="85"/>
      <c r="W5" s="85"/>
      <c r="X5" s="85"/>
      <c r="Y5" s="82">
        <f ca="1">$AJ3/1000</f>
        <v>0.65700000000000003</v>
      </c>
      <c r="Z5" s="83"/>
      <c r="AA5" s="22"/>
      <c r="AE5" s="2" t="s">
        <v>22</v>
      </c>
      <c r="AF5" s="4">
        <f t="shared" ca="1" si="1"/>
        <v>334</v>
      </c>
      <c r="AG5" s="4" t="s">
        <v>1</v>
      </c>
      <c r="AH5" s="4">
        <f t="shared" ca="1" si="2"/>
        <v>465</v>
      </c>
      <c r="AI5" s="4" t="s">
        <v>13</v>
      </c>
      <c r="AJ5" s="4">
        <f t="shared" ca="1" si="3"/>
        <v>799</v>
      </c>
      <c r="AL5" s="4">
        <f t="shared" ca="1" si="4"/>
        <v>0</v>
      </c>
      <c r="AM5" s="4">
        <f t="shared" ca="1" si="5"/>
        <v>0</v>
      </c>
      <c r="AN5" s="4" t="s">
        <v>3</v>
      </c>
      <c r="AO5" s="4">
        <f t="shared" ca="1" si="6"/>
        <v>3</v>
      </c>
      <c r="AP5" s="4">
        <f t="shared" ca="1" si="7"/>
        <v>3</v>
      </c>
      <c r="AQ5" s="4">
        <f t="shared" ca="1" si="8"/>
        <v>4</v>
      </c>
      <c r="AR5" s="4" t="s">
        <v>21</v>
      </c>
      <c r="AS5" s="4">
        <f t="shared" ca="1" si="9"/>
        <v>0</v>
      </c>
      <c r="AT5" s="4">
        <f t="shared" ca="1" si="10"/>
        <v>0</v>
      </c>
      <c r="AU5" s="4" t="s">
        <v>17</v>
      </c>
      <c r="AV5" s="4">
        <f t="shared" ca="1" si="11"/>
        <v>4</v>
      </c>
      <c r="AW5" s="4">
        <f t="shared" ca="1" si="12"/>
        <v>6</v>
      </c>
      <c r="AX5" s="4">
        <f t="shared" ca="1" si="13"/>
        <v>5</v>
      </c>
      <c r="AY5" s="4" t="s">
        <v>4</v>
      </c>
      <c r="AZ5" s="4">
        <f t="shared" ca="1" si="14"/>
        <v>0</v>
      </c>
      <c r="BA5" s="4">
        <f t="shared" ca="1" si="15"/>
        <v>0</v>
      </c>
      <c r="BB5" s="4" t="s">
        <v>17</v>
      </c>
      <c r="BC5" s="4">
        <f t="shared" ca="1" si="16"/>
        <v>7</v>
      </c>
      <c r="BD5" s="4">
        <f t="shared" ca="1" si="17"/>
        <v>9</v>
      </c>
      <c r="BE5" s="4">
        <f t="shared" ca="1" si="18"/>
        <v>9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0</v>
      </c>
      <c r="BO5" s="6">
        <f t="shared" ca="1" si="22"/>
        <v>0</v>
      </c>
      <c r="BP5" s="7"/>
      <c r="BR5" s="4">
        <v>5</v>
      </c>
      <c r="BS5" s="8">
        <f t="shared" ca="1" si="23"/>
        <v>3</v>
      </c>
      <c r="BT5" s="8">
        <f t="shared" ca="1" si="0"/>
        <v>4</v>
      </c>
      <c r="BU5" s="9"/>
      <c r="BW5" s="4">
        <v>5</v>
      </c>
      <c r="BX5" s="8">
        <f t="shared" ca="1" si="24"/>
        <v>3</v>
      </c>
      <c r="BY5" s="8">
        <f t="shared" ca="1" si="25"/>
        <v>6</v>
      </c>
      <c r="BZ5" s="9"/>
      <c r="CB5" s="4">
        <v>5</v>
      </c>
      <c r="CC5" s="8">
        <f t="shared" ca="1" si="26"/>
        <v>4</v>
      </c>
      <c r="CD5" s="8">
        <f t="shared" ca="1" si="27"/>
        <v>5</v>
      </c>
      <c r="CE5" s="9"/>
      <c r="CF5" s="7"/>
      <c r="CG5" s="10">
        <f t="shared" ca="1" si="28"/>
        <v>0.16166455312821371</v>
      </c>
      <c r="CH5" s="11">
        <f t="shared" ca="1" si="29"/>
        <v>15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0.18452727744964736</v>
      </c>
      <c r="CO5" s="11">
        <f t="shared" ca="1" si="31"/>
        <v>16</v>
      </c>
      <c r="CP5" s="4"/>
      <c r="CQ5" s="4">
        <v>5</v>
      </c>
      <c r="CR5" s="4">
        <v>0</v>
      </c>
      <c r="CS5" s="4">
        <v>0</v>
      </c>
      <c r="CU5" s="10">
        <f t="shared" ca="1" si="32"/>
        <v>0.52411445786718425</v>
      </c>
      <c r="CV5" s="11">
        <f t="shared" ca="1" si="33"/>
        <v>19</v>
      </c>
      <c r="CW5" s="4"/>
      <c r="CX5" s="4">
        <v>5</v>
      </c>
      <c r="CY5" s="4">
        <v>1</v>
      </c>
      <c r="CZ5" s="4">
        <v>5</v>
      </c>
      <c r="DB5" s="10">
        <f t="shared" ca="1" si="34"/>
        <v>0.51073121076370076</v>
      </c>
      <c r="DC5" s="11">
        <f t="shared" ca="1" si="35"/>
        <v>21</v>
      </c>
      <c r="DD5" s="4"/>
      <c r="DE5" s="4">
        <v>5</v>
      </c>
      <c r="DF5" s="4">
        <v>1</v>
      </c>
      <c r="DG5" s="4">
        <v>5</v>
      </c>
      <c r="DI5" s="10">
        <f t="shared" ca="1" si="36"/>
        <v>0.33233258202434957</v>
      </c>
      <c r="DJ5" s="11">
        <f t="shared" ca="1" si="37"/>
        <v>27</v>
      </c>
      <c r="DK5" s="4"/>
      <c r="DL5" s="4">
        <v>5</v>
      </c>
      <c r="DM5" s="4">
        <v>1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213</v>
      </c>
      <c r="AG6" s="4" t="s">
        <v>1</v>
      </c>
      <c r="AH6" s="4">
        <f t="shared" ca="1" si="2"/>
        <v>711</v>
      </c>
      <c r="AI6" s="4" t="s">
        <v>4</v>
      </c>
      <c r="AJ6" s="4">
        <f t="shared" ca="1" si="3"/>
        <v>924</v>
      </c>
      <c r="AL6" s="4">
        <f t="shared" ca="1" si="4"/>
        <v>0</v>
      </c>
      <c r="AM6" s="4">
        <f t="shared" ca="1" si="5"/>
        <v>0</v>
      </c>
      <c r="AN6" s="4" t="s">
        <v>17</v>
      </c>
      <c r="AO6" s="4">
        <f t="shared" ca="1" si="6"/>
        <v>2</v>
      </c>
      <c r="AP6" s="4">
        <f t="shared" ca="1" si="7"/>
        <v>1</v>
      </c>
      <c r="AQ6" s="4">
        <f t="shared" ca="1" si="8"/>
        <v>3</v>
      </c>
      <c r="AR6" s="4" t="s">
        <v>21</v>
      </c>
      <c r="AS6" s="4">
        <f t="shared" ca="1" si="9"/>
        <v>0</v>
      </c>
      <c r="AT6" s="4">
        <f t="shared" ca="1" si="10"/>
        <v>0</v>
      </c>
      <c r="AU6" s="4" t="s">
        <v>17</v>
      </c>
      <c r="AV6" s="4">
        <f t="shared" ca="1" si="11"/>
        <v>7</v>
      </c>
      <c r="AW6" s="4">
        <f t="shared" ca="1" si="12"/>
        <v>1</v>
      </c>
      <c r="AX6" s="4">
        <f t="shared" ca="1" si="13"/>
        <v>1</v>
      </c>
      <c r="AY6" s="4" t="s">
        <v>13</v>
      </c>
      <c r="AZ6" s="4">
        <f t="shared" ca="1" si="14"/>
        <v>0</v>
      </c>
      <c r="BA6" s="4">
        <f t="shared" ca="1" si="15"/>
        <v>0</v>
      </c>
      <c r="BB6" s="4" t="s">
        <v>3</v>
      </c>
      <c r="BC6" s="4">
        <f t="shared" ca="1" si="16"/>
        <v>9</v>
      </c>
      <c r="BD6" s="4">
        <f t="shared" ca="1" si="17"/>
        <v>2</v>
      </c>
      <c r="BE6" s="4">
        <f t="shared" ca="1" si="18"/>
        <v>4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0</v>
      </c>
      <c r="BO6" s="6">
        <f t="shared" ca="1" si="22"/>
        <v>0</v>
      </c>
      <c r="BP6" s="7"/>
      <c r="BR6" s="4">
        <v>6</v>
      </c>
      <c r="BS6" s="8">
        <f t="shared" ca="1" si="23"/>
        <v>2</v>
      </c>
      <c r="BT6" s="8">
        <f t="shared" ca="1" si="0"/>
        <v>7</v>
      </c>
      <c r="BU6" s="9"/>
      <c r="BW6" s="4">
        <v>6</v>
      </c>
      <c r="BX6" s="8">
        <f t="shared" ca="1" si="24"/>
        <v>1</v>
      </c>
      <c r="BY6" s="8">
        <f t="shared" ca="1" si="25"/>
        <v>1</v>
      </c>
      <c r="BZ6" s="9"/>
      <c r="CB6" s="4">
        <v>6</v>
      </c>
      <c r="CC6" s="8">
        <f t="shared" ca="1" si="26"/>
        <v>3</v>
      </c>
      <c r="CD6" s="8">
        <f t="shared" ca="1" si="27"/>
        <v>1</v>
      </c>
      <c r="CE6" s="9"/>
      <c r="CF6" s="7"/>
      <c r="CG6" s="10">
        <f t="shared" ca="1" si="28"/>
        <v>0.67585562828326129</v>
      </c>
      <c r="CH6" s="11">
        <f t="shared" ca="1" si="29"/>
        <v>7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0.93168619390699126</v>
      </c>
      <c r="CO6" s="11">
        <f t="shared" ca="1" si="31"/>
        <v>2</v>
      </c>
      <c r="CP6" s="4"/>
      <c r="CQ6" s="4">
        <v>6</v>
      </c>
      <c r="CR6" s="4">
        <v>0</v>
      </c>
      <c r="CS6" s="4">
        <v>0</v>
      </c>
      <c r="CU6" s="10">
        <f t="shared" ca="1" si="32"/>
        <v>0.56451558467022833</v>
      </c>
      <c r="CV6" s="11">
        <f t="shared" ca="1" si="33"/>
        <v>15</v>
      </c>
      <c r="CW6" s="4"/>
      <c r="CX6" s="4">
        <v>6</v>
      </c>
      <c r="CY6" s="4">
        <v>1</v>
      </c>
      <c r="CZ6" s="4">
        <v>6</v>
      </c>
      <c r="DB6" s="10">
        <f t="shared" ca="1" si="34"/>
        <v>0.98881762200656531</v>
      </c>
      <c r="DC6" s="11">
        <f t="shared" ca="1" si="35"/>
        <v>1</v>
      </c>
      <c r="DD6" s="4"/>
      <c r="DE6" s="4">
        <v>6</v>
      </c>
      <c r="DF6" s="4">
        <v>1</v>
      </c>
      <c r="DG6" s="4">
        <v>6</v>
      </c>
      <c r="DI6" s="10">
        <f t="shared" ca="1" si="36"/>
        <v>0.71808757663765432</v>
      </c>
      <c r="DJ6" s="11">
        <f t="shared" ca="1" si="37"/>
        <v>16</v>
      </c>
      <c r="DK6" s="4"/>
      <c r="DL6" s="4">
        <v>6</v>
      </c>
      <c r="DM6" s="4">
        <v>1</v>
      </c>
      <c r="DN6" s="4">
        <v>6</v>
      </c>
    </row>
    <row r="7" spans="1:118" ht="57" customHeight="1" x14ac:dyDescent="0.25">
      <c r="A7" s="19"/>
      <c r="B7" s="28"/>
      <c r="C7" s="29">
        <f ca="1">$BI1</f>
        <v>0</v>
      </c>
      <c r="D7" s="30">
        <f ca="1">$BN1</f>
        <v>0</v>
      </c>
      <c r="E7" s="30" t="str">
        <f ca="1">IF(AND(F7=0,G7=0,H7=0),"",".")</f>
        <v>.</v>
      </c>
      <c r="F7" s="31">
        <f ca="1">$BS1</f>
        <v>6</v>
      </c>
      <c r="G7" s="31">
        <f ca="1">$BX1</f>
        <v>2</v>
      </c>
      <c r="H7" s="31">
        <f ca="1">$CC1</f>
        <v>3</v>
      </c>
      <c r="I7" s="27"/>
      <c r="J7" s="19"/>
      <c r="K7" s="28"/>
      <c r="L7" s="29">
        <f ca="1">$BI2</f>
        <v>0</v>
      </c>
      <c r="M7" s="30">
        <f ca="1">$BN2</f>
        <v>0</v>
      </c>
      <c r="N7" s="30" t="str">
        <f ca="1">IF(AND(O7=0,P7=0,Q7=0),"",".")</f>
        <v>.</v>
      </c>
      <c r="O7" s="31">
        <f ca="1">$BS2</f>
        <v>1</v>
      </c>
      <c r="P7" s="31">
        <f ca="1">$BX2</f>
        <v>8</v>
      </c>
      <c r="Q7" s="31">
        <f ca="1">$CC2</f>
        <v>6</v>
      </c>
      <c r="R7" s="27"/>
      <c r="S7" s="19"/>
      <c r="T7" s="28"/>
      <c r="U7" s="29">
        <f ca="1">$BI3</f>
        <v>0</v>
      </c>
      <c r="V7" s="30">
        <f ca="1">$BN3</f>
        <v>0</v>
      </c>
      <c r="W7" s="30" t="str">
        <f ca="1">IF(AND(X7=0,Y7=0,Z7=0),"",".")</f>
        <v>.</v>
      </c>
      <c r="X7" s="31">
        <f ca="1">$BS3</f>
        <v>1</v>
      </c>
      <c r="Y7" s="31">
        <f ca="1">$BX3</f>
        <v>3</v>
      </c>
      <c r="Z7" s="31">
        <f ca="1">$CC3</f>
        <v>1</v>
      </c>
      <c r="AA7" s="27"/>
      <c r="AE7" s="2" t="s">
        <v>24</v>
      </c>
      <c r="AF7" s="4">
        <f t="shared" ca="1" si="1"/>
        <v>431</v>
      </c>
      <c r="AG7" s="4" t="s">
        <v>21</v>
      </c>
      <c r="AH7" s="4">
        <f t="shared" ca="1" si="2"/>
        <v>311</v>
      </c>
      <c r="AI7" s="4" t="s">
        <v>4</v>
      </c>
      <c r="AJ7" s="4">
        <f t="shared" ca="1" si="3"/>
        <v>742</v>
      </c>
      <c r="AL7" s="4">
        <f t="shared" ca="1" si="4"/>
        <v>0</v>
      </c>
      <c r="AM7" s="4">
        <f t="shared" ca="1" si="5"/>
        <v>0</v>
      </c>
      <c r="AN7" s="4" t="s">
        <v>3</v>
      </c>
      <c r="AO7" s="4">
        <f t="shared" ca="1" si="6"/>
        <v>4</v>
      </c>
      <c r="AP7" s="4">
        <f t="shared" ca="1" si="7"/>
        <v>3</v>
      </c>
      <c r="AQ7" s="4">
        <f t="shared" ca="1" si="8"/>
        <v>1</v>
      </c>
      <c r="AR7" s="4" t="s">
        <v>1</v>
      </c>
      <c r="AS7" s="4">
        <f t="shared" ca="1" si="9"/>
        <v>0</v>
      </c>
      <c r="AT7" s="4">
        <f t="shared" ca="1" si="10"/>
        <v>0</v>
      </c>
      <c r="AU7" s="4" t="s">
        <v>17</v>
      </c>
      <c r="AV7" s="4">
        <f t="shared" ca="1" si="11"/>
        <v>3</v>
      </c>
      <c r="AW7" s="4">
        <f t="shared" ca="1" si="12"/>
        <v>1</v>
      </c>
      <c r="AX7" s="4">
        <f t="shared" ca="1" si="13"/>
        <v>1</v>
      </c>
      <c r="AY7" s="4" t="s">
        <v>13</v>
      </c>
      <c r="AZ7" s="4">
        <f t="shared" ca="1" si="14"/>
        <v>0</v>
      </c>
      <c r="BA7" s="4">
        <f t="shared" ca="1" si="15"/>
        <v>0</v>
      </c>
      <c r="BB7" s="4" t="s">
        <v>3</v>
      </c>
      <c r="BC7" s="4">
        <f t="shared" ca="1" si="16"/>
        <v>7</v>
      </c>
      <c r="BD7" s="4">
        <f t="shared" ca="1" si="17"/>
        <v>4</v>
      </c>
      <c r="BE7" s="4">
        <f t="shared" ca="1" si="18"/>
        <v>2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0</v>
      </c>
      <c r="BO7" s="6">
        <f t="shared" ca="1" si="22"/>
        <v>0</v>
      </c>
      <c r="BP7" s="7"/>
      <c r="BR7" s="4">
        <v>7</v>
      </c>
      <c r="BS7" s="8">
        <f t="shared" ca="1" si="23"/>
        <v>4</v>
      </c>
      <c r="BT7" s="8">
        <f t="shared" ca="1" si="0"/>
        <v>3</v>
      </c>
      <c r="BU7" s="9"/>
      <c r="BW7" s="4">
        <v>7</v>
      </c>
      <c r="BX7" s="8">
        <f t="shared" ca="1" si="24"/>
        <v>3</v>
      </c>
      <c r="BY7" s="8">
        <f t="shared" ca="1" si="25"/>
        <v>1</v>
      </c>
      <c r="BZ7" s="9"/>
      <c r="CB7" s="4">
        <v>7</v>
      </c>
      <c r="CC7" s="8">
        <f t="shared" ca="1" si="26"/>
        <v>1</v>
      </c>
      <c r="CD7" s="8">
        <f t="shared" ca="1" si="27"/>
        <v>1</v>
      </c>
      <c r="CE7" s="9"/>
      <c r="CF7" s="7"/>
      <c r="CG7" s="10">
        <f t="shared" ca="1" si="28"/>
        <v>0.93645071169547123</v>
      </c>
      <c r="CH7" s="11">
        <f t="shared" ca="1" si="29"/>
        <v>2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0.21776533026419165</v>
      </c>
      <c r="CO7" s="11">
        <f t="shared" ca="1" si="31"/>
        <v>15</v>
      </c>
      <c r="CP7" s="4"/>
      <c r="CQ7" s="4">
        <v>7</v>
      </c>
      <c r="CR7" s="4">
        <v>0</v>
      </c>
      <c r="CS7" s="4">
        <v>0</v>
      </c>
      <c r="CU7" s="10">
        <f t="shared" ca="1" si="32"/>
        <v>0.38910174660549046</v>
      </c>
      <c r="CV7" s="11">
        <f t="shared" ca="1" si="33"/>
        <v>25</v>
      </c>
      <c r="CW7" s="4"/>
      <c r="CX7" s="4">
        <v>7</v>
      </c>
      <c r="CY7" s="4">
        <v>1</v>
      </c>
      <c r="CZ7" s="4">
        <v>7</v>
      </c>
      <c r="DB7" s="10">
        <f t="shared" ca="1" si="34"/>
        <v>0.62473590395770207</v>
      </c>
      <c r="DC7" s="11">
        <f t="shared" ca="1" si="35"/>
        <v>16</v>
      </c>
      <c r="DD7" s="4"/>
      <c r="DE7" s="4">
        <v>7</v>
      </c>
      <c r="DF7" s="4">
        <v>1</v>
      </c>
      <c r="DG7" s="4">
        <v>7</v>
      </c>
      <c r="DI7" s="10">
        <f t="shared" ca="1" si="36"/>
        <v>0.98880347549294856</v>
      </c>
      <c r="DJ7" s="11">
        <f t="shared" ca="1" si="37"/>
        <v>1</v>
      </c>
      <c r="DK7" s="4"/>
      <c r="DL7" s="4">
        <v>7</v>
      </c>
      <c r="DM7" s="4">
        <v>1</v>
      </c>
      <c r="DN7" s="4">
        <v>7</v>
      </c>
    </row>
    <row r="8" spans="1:118" ht="57" customHeight="1" thickBot="1" x14ac:dyDescent="0.3">
      <c r="A8" s="19"/>
      <c r="B8" s="32" t="str">
        <f ca="1">IF(AND($BJ1=0,$BI1=0),"","＋")</f>
        <v/>
      </c>
      <c r="C8" s="33" t="str">
        <f ca="1">IF(AND($BJ1=0,$BI1=0),"＋",$BJ1)</f>
        <v>＋</v>
      </c>
      <c r="D8" s="34">
        <f ca="1">$BO1</f>
        <v>0</v>
      </c>
      <c r="E8" s="34" t="str">
        <f ca="1">IF(AND(F8=0,G8=0,H8=0),"",".")</f>
        <v>.</v>
      </c>
      <c r="F8" s="35">
        <f ca="1">$BT1</f>
        <v>3</v>
      </c>
      <c r="G8" s="35">
        <f ca="1">$BY1</f>
        <v>2</v>
      </c>
      <c r="H8" s="35">
        <f ca="1">$CD1</f>
        <v>2</v>
      </c>
      <c r="I8" s="27"/>
      <c r="J8" s="19"/>
      <c r="K8" s="32" t="str">
        <f ca="1">IF(AND($BJ2=0,$BI2=0),"","＋")</f>
        <v/>
      </c>
      <c r="L8" s="33" t="str">
        <f ca="1">IF(AND($BJ2=0,$BI2=0),"＋",$BJ2)</f>
        <v>＋</v>
      </c>
      <c r="M8" s="34">
        <f ca="1">$BO2</f>
        <v>0</v>
      </c>
      <c r="N8" s="34" t="str">
        <f ca="1">IF(AND(O8=0,P8=0,Q8=0),"",".")</f>
        <v>.</v>
      </c>
      <c r="O8" s="35">
        <f ca="1">$BT2</f>
        <v>3</v>
      </c>
      <c r="P8" s="35">
        <f ca="1">$BY2</f>
        <v>1</v>
      </c>
      <c r="Q8" s="35">
        <f ca="1">$CD2</f>
        <v>3</v>
      </c>
      <c r="R8" s="27"/>
      <c r="S8" s="19"/>
      <c r="T8" s="32" t="str">
        <f ca="1">IF(AND($BJ3=0,$BI3=0),"","＋")</f>
        <v/>
      </c>
      <c r="U8" s="33" t="str">
        <f ca="1">IF(AND($BJ3=0,$BI3=0),"＋",$BJ3)</f>
        <v>＋</v>
      </c>
      <c r="V8" s="34">
        <f ca="1">$BO3</f>
        <v>0</v>
      </c>
      <c r="W8" s="34" t="str">
        <f ca="1">IF(AND(X8=0,Y8=0,Z8=0),"",".")</f>
        <v>.</v>
      </c>
      <c r="X8" s="35">
        <f ca="1">$BT3</f>
        <v>5</v>
      </c>
      <c r="Y8" s="35">
        <f ca="1">$BY3</f>
        <v>2</v>
      </c>
      <c r="Z8" s="35">
        <f ca="1">$CD3</f>
        <v>6</v>
      </c>
      <c r="AA8" s="27"/>
      <c r="AE8" s="2" t="s">
        <v>25</v>
      </c>
      <c r="AF8" s="4">
        <f t="shared" ca="1" si="1"/>
        <v>414</v>
      </c>
      <c r="AG8" s="4" t="s">
        <v>1</v>
      </c>
      <c r="AH8" s="4">
        <f t="shared" ca="1" si="2"/>
        <v>154</v>
      </c>
      <c r="AI8" s="4" t="s">
        <v>13</v>
      </c>
      <c r="AJ8" s="4">
        <f t="shared" ca="1" si="3"/>
        <v>568</v>
      </c>
      <c r="AL8" s="4">
        <f t="shared" ca="1" si="4"/>
        <v>0</v>
      </c>
      <c r="AM8" s="4">
        <f t="shared" ca="1" si="5"/>
        <v>0</v>
      </c>
      <c r="AN8" s="4" t="s">
        <v>3</v>
      </c>
      <c r="AO8" s="4">
        <f t="shared" ca="1" si="6"/>
        <v>4</v>
      </c>
      <c r="AP8" s="4">
        <f t="shared" ca="1" si="7"/>
        <v>1</v>
      </c>
      <c r="AQ8" s="4">
        <f t="shared" ca="1" si="8"/>
        <v>4</v>
      </c>
      <c r="AR8" s="4" t="s">
        <v>21</v>
      </c>
      <c r="AS8" s="4">
        <f t="shared" ca="1" si="9"/>
        <v>0</v>
      </c>
      <c r="AT8" s="4">
        <f t="shared" ca="1" si="10"/>
        <v>0</v>
      </c>
      <c r="AU8" s="4" t="s">
        <v>17</v>
      </c>
      <c r="AV8" s="4">
        <f t="shared" ca="1" si="11"/>
        <v>1</v>
      </c>
      <c r="AW8" s="4">
        <f t="shared" ca="1" si="12"/>
        <v>5</v>
      </c>
      <c r="AX8" s="4">
        <f t="shared" ca="1" si="13"/>
        <v>4</v>
      </c>
      <c r="AY8" s="4" t="s">
        <v>13</v>
      </c>
      <c r="AZ8" s="4">
        <f t="shared" ca="1" si="14"/>
        <v>0</v>
      </c>
      <c r="BA8" s="4">
        <f t="shared" ca="1" si="15"/>
        <v>0</v>
      </c>
      <c r="BB8" s="4" t="s">
        <v>17</v>
      </c>
      <c r="BC8" s="4">
        <f t="shared" ca="1" si="16"/>
        <v>5</v>
      </c>
      <c r="BD8" s="4">
        <f t="shared" ca="1" si="17"/>
        <v>6</v>
      </c>
      <c r="BE8" s="4">
        <f t="shared" ca="1" si="18"/>
        <v>8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0</v>
      </c>
      <c r="BO8" s="6">
        <f t="shared" ca="1" si="22"/>
        <v>0</v>
      </c>
      <c r="BP8" s="7"/>
      <c r="BR8" s="4">
        <v>8</v>
      </c>
      <c r="BS8" s="8">
        <f t="shared" ca="1" si="23"/>
        <v>4</v>
      </c>
      <c r="BT8" s="8">
        <f t="shared" ca="1" si="0"/>
        <v>1</v>
      </c>
      <c r="BU8" s="9"/>
      <c r="BW8" s="4">
        <v>8</v>
      </c>
      <c r="BX8" s="8">
        <f t="shared" ca="1" si="24"/>
        <v>1</v>
      </c>
      <c r="BY8" s="8">
        <f t="shared" ca="1" si="25"/>
        <v>5</v>
      </c>
      <c r="BZ8" s="9"/>
      <c r="CB8" s="4">
        <v>8</v>
      </c>
      <c r="CC8" s="8">
        <f t="shared" ca="1" si="26"/>
        <v>4</v>
      </c>
      <c r="CD8" s="8">
        <f t="shared" ca="1" si="27"/>
        <v>4</v>
      </c>
      <c r="CE8" s="9"/>
      <c r="CF8" s="7"/>
      <c r="CG8" s="10">
        <f t="shared" ca="1" si="28"/>
        <v>0.56545554774102247</v>
      </c>
      <c r="CH8" s="11">
        <f t="shared" ca="1" si="29"/>
        <v>10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0.85411889233851745</v>
      </c>
      <c r="CO8" s="11">
        <f t="shared" ca="1" si="31"/>
        <v>4</v>
      </c>
      <c r="CP8" s="4"/>
      <c r="CQ8" s="4">
        <v>8</v>
      </c>
      <c r="CR8" s="4">
        <v>0</v>
      </c>
      <c r="CS8" s="4">
        <v>0</v>
      </c>
      <c r="CU8" s="10">
        <f t="shared" ca="1" si="32"/>
        <v>0.4194229695420465</v>
      </c>
      <c r="CV8" s="11">
        <f t="shared" ca="1" si="33"/>
        <v>23</v>
      </c>
      <c r="CW8" s="4"/>
      <c r="CX8" s="4">
        <v>8</v>
      </c>
      <c r="CY8" s="4">
        <v>1</v>
      </c>
      <c r="CZ8" s="4">
        <v>8</v>
      </c>
      <c r="DB8" s="10">
        <f t="shared" ca="1" si="34"/>
        <v>0.8845736422386351</v>
      </c>
      <c r="DC8" s="11">
        <f t="shared" ca="1" si="35"/>
        <v>5</v>
      </c>
      <c r="DD8" s="4"/>
      <c r="DE8" s="4">
        <v>8</v>
      </c>
      <c r="DF8" s="4">
        <v>1</v>
      </c>
      <c r="DG8" s="4">
        <v>8</v>
      </c>
      <c r="DI8" s="10">
        <f t="shared" ca="1" si="36"/>
        <v>0.37393550960987498</v>
      </c>
      <c r="DJ8" s="11">
        <f t="shared" ca="1" si="37"/>
        <v>26</v>
      </c>
      <c r="DK8" s="4"/>
      <c r="DL8" s="4">
        <v>8</v>
      </c>
      <c r="DM8" s="4">
        <v>1</v>
      </c>
      <c r="DN8" s="4">
        <v>8</v>
      </c>
    </row>
    <row r="9" spans="1:118" ht="57" customHeight="1" x14ac:dyDescent="0.25">
      <c r="A9" s="19"/>
      <c r="B9" s="36"/>
      <c r="C9" s="37">
        <f ca="1">$AZ1</f>
        <v>0</v>
      </c>
      <c r="D9" s="38">
        <f ca="1">$BA1</f>
        <v>0</v>
      </c>
      <c r="E9" s="38" t="str">
        <f>$BB1</f>
        <v>.</v>
      </c>
      <c r="F9" s="39">
        <f ca="1">$BC1</f>
        <v>9</v>
      </c>
      <c r="G9" s="40">
        <f ca="1">$BD1</f>
        <v>4</v>
      </c>
      <c r="H9" s="40">
        <f ca="1">$BE1</f>
        <v>5</v>
      </c>
      <c r="I9" s="41"/>
      <c r="J9" s="42"/>
      <c r="K9" s="36"/>
      <c r="L9" s="37">
        <f ca="1">$AZ2</f>
        <v>0</v>
      </c>
      <c r="M9" s="38">
        <f ca="1">$BA2</f>
        <v>0</v>
      </c>
      <c r="N9" s="38" t="str">
        <f>$BB2</f>
        <v>.</v>
      </c>
      <c r="O9" s="39">
        <f ca="1">$BC2</f>
        <v>4</v>
      </c>
      <c r="P9" s="40">
        <f ca="1">$BD2</f>
        <v>9</v>
      </c>
      <c r="Q9" s="40">
        <f ca="1">$BE2</f>
        <v>9</v>
      </c>
      <c r="R9" s="41"/>
      <c r="S9" s="42"/>
      <c r="T9" s="36"/>
      <c r="U9" s="37">
        <f ca="1">$AZ3</f>
        <v>0</v>
      </c>
      <c r="V9" s="38">
        <f ca="1">$BA3</f>
        <v>0</v>
      </c>
      <c r="W9" s="38" t="str">
        <f>$BB3</f>
        <v>.</v>
      </c>
      <c r="X9" s="39">
        <f ca="1">$BC3</f>
        <v>6</v>
      </c>
      <c r="Y9" s="40">
        <f ca="1">$BD3</f>
        <v>5</v>
      </c>
      <c r="Z9" s="40">
        <f ca="1">$BE3</f>
        <v>7</v>
      </c>
      <c r="AA9" s="43"/>
      <c r="AE9" s="2" t="s">
        <v>26</v>
      </c>
      <c r="AF9" s="4">
        <f t="shared" ca="1" si="1"/>
        <v>314</v>
      </c>
      <c r="AG9" s="4" t="s">
        <v>1</v>
      </c>
      <c r="AH9" s="4">
        <f t="shared" ca="1" si="2"/>
        <v>342</v>
      </c>
      <c r="AI9" s="4" t="s">
        <v>13</v>
      </c>
      <c r="AJ9" s="4">
        <f t="shared" ca="1" si="3"/>
        <v>656</v>
      </c>
      <c r="AL9" s="4">
        <f t="shared" ca="1" si="4"/>
        <v>0</v>
      </c>
      <c r="AM9" s="4">
        <f t="shared" ca="1" si="5"/>
        <v>0</v>
      </c>
      <c r="AN9" s="4" t="s">
        <v>17</v>
      </c>
      <c r="AO9" s="4">
        <f t="shared" ca="1" si="6"/>
        <v>3</v>
      </c>
      <c r="AP9" s="4">
        <f t="shared" ca="1" si="7"/>
        <v>1</v>
      </c>
      <c r="AQ9" s="4">
        <f t="shared" ca="1" si="8"/>
        <v>4</v>
      </c>
      <c r="AR9" s="4" t="s">
        <v>21</v>
      </c>
      <c r="AS9" s="4">
        <f t="shared" ca="1" si="9"/>
        <v>0</v>
      </c>
      <c r="AT9" s="4">
        <f t="shared" ca="1" si="10"/>
        <v>0</v>
      </c>
      <c r="AU9" s="4" t="s">
        <v>17</v>
      </c>
      <c r="AV9" s="4">
        <f t="shared" ca="1" si="11"/>
        <v>3</v>
      </c>
      <c r="AW9" s="4">
        <f t="shared" ca="1" si="12"/>
        <v>4</v>
      </c>
      <c r="AX9" s="4">
        <f t="shared" ca="1" si="13"/>
        <v>2</v>
      </c>
      <c r="AY9" s="4" t="s">
        <v>13</v>
      </c>
      <c r="AZ9" s="4">
        <f t="shared" ca="1" si="14"/>
        <v>0</v>
      </c>
      <c r="BA9" s="4">
        <f t="shared" ca="1" si="15"/>
        <v>0</v>
      </c>
      <c r="BB9" s="4" t="s">
        <v>17</v>
      </c>
      <c r="BC9" s="4">
        <f t="shared" ca="1" si="16"/>
        <v>6</v>
      </c>
      <c r="BD9" s="4">
        <f t="shared" ca="1" si="17"/>
        <v>5</v>
      </c>
      <c r="BE9" s="4">
        <f t="shared" ca="1" si="18"/>
        <v>6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0</v>
      </c>
      <c r="BO9" s="6">
        <f t="shared" ca="1" si="22"/>
        <v>0</v>
      </c>
      <c r="BP9" s="7"/>
      <c r="BR9" s="4">
        <v>9</v>
      </c>
      <c r="BS9" s="8">
        <f t="shared" ca="1" si="23"/>
        <v>3</v>
      </c>
      <c r="BT9" s="8">
        <f t="shared" ca="1" si="0"/>
        <v>3</v>
      </c>
      <c r="BU9" s="9"/>
      <c r="BW9" s="4">
        <v>9</v>
      </c>
      <c r="BX9" s="8">
        <f t="shared" ca="1" si="24"/>
        <v>1</v>
      </c>
      <c r="BY9" s="8">
        <f t="shared" ca="1" si="25"/>
        <v>4</v>
      </c>
      <c r="BZ9" s="9"/>
      <c r="CB9" s="4">
        <v>9</v>
      </c>
      <c r="CC9" s="8">
        <f t="shared" ca="1" si="26"/>
        <v>4</v>
      </c>
      <c r="CD9" s="8">
        <f t="shared" ca="1" si="27"/>
        <v>2</v>
      </c>
      <c r="CE9" s="9"/>
      <c r="CF9" s="7"/>
      <c r="CG9" s="10">
        <f t="shared" ca="1" si="28"/>
        <v>0.48310933821578805</v>
      </c>
      <c r="CH9" s="11">
        <f t="shared" ca="1" si="29"/>
        <v>12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7.6879291782008141E-2</v>
      </c>
      <c r="CO9" s="11">
        <f t="shared" ca="1" si="31"/>
        <v>18</v>
      </c>
      <c r="CP9" s="4"/>
      <c r="CQ9" s="4">
        <v>9</v>
      </c>
      <c r="CR9" s="4">
        <v>0</v>
      </c>
      <c r="CS9" s="4">
        <v>0</v>
      </c>
      <c r="CU9" s="10">
        <f t="shared" ca="1" si="32"/>
        <v>0.52514435905413515</v>
      </c>
      <c r="CV9" s="11">
        <f t="shared" ca="1" si="33"/>
        <v>18</v>
      </c>
      <c r="CW9" s="4"/>
      <c r="CX9" s="4">
        <v>9</v>
      </c>
      <c r="CY9" s="4">
        <v>2</v>
      </c>
      <c r="CZ9" s="4">
        <v>1</v>
      </c>
      <c r="DB9" s="10">
        <f t="shared" ca="1" si="34"/>
        <v>0.91717190455799058</v>
      </c>
      <c r="DC9" s="11">
        <f t="shared" ca="1" si="35"/>
        <v>4</v>
      </c>
      <c r="DD9" s="4"/>
      <c r="DE9" s="4">
        <v>9</v>
      </c>
      <c r="DF9" s="4">
        <v>2</v>
      </c>
      <c r="DG9" s="4">
        <v>1</v>
      </c>
      <c r="DI9" s="10">
        <f t="shared" ca="1" si="36"/>
        <v>0.46276984121065445</v>
      </c>
      <c r="DJ9" s="11">
        <f t="shared" ca="1" si="37"/>
        <v>24</v>
      </c>
      <c r="DK9" s="4"/>
      <c r="DL9" s="4">
        <v>9</v>
      </c>
      <c r="DM9" s="4">
        <v>2</v>
      </c>
      <c r="DN9" s="4">
        <v>1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1"/>
        <v>215</v>
      </c>
      <c r="AG10" s="4" t="s">
        <v>21</v>
      </c>
      <c r="AH10" s="4">
        <f t="shared" ca="1" si="2"/>
        <v>131</v>
      </c>
      <c r="AI10" s="4" t="s">
        <v>4</v>
      </c>
      <c r="AJ10" s="4">
        <f t="shared" ca="1" si="3"/>
        <v>346</v>
      </c>
      <c r="AL10" s="4">
        <f t="shared" ca="1" si="4"/>
        <v>0</v>
      </c>
      <c r="AM10" s="4">
        <f t="shared" ca="1" si="5"/>
        <v>0</v>
      </c>
      <c r="AN10" s="4" t="s">
        <v>3</v>
      </c>
      <c r="AO10" s="4">
        <f t="shared" ca="1" si="6"/>
        <v>2</v>
      </c>
      <c r="AP10" s="4">
        <f t="shared" ca="1" si="7"/>
        <v>1</v>
      </c>
      <c r="AQ10" s="4">
        <f t="shared" ca="1" si="8"/>
        <v>5</v>
      </c>
      <c r="AR10" s="4" t="s">
        <v>1</v>
      </c>
      <c r="AS10" s="4">
        <f t="shared" ca="1" si="9"/>
        <v>0</v>
      </c>
      <c r="AT10" s="4">
        <f t="shared" ca="1" si="10"/>
        <v>0</v>
      </c>
      <c r="AU10" s="4" t="s">
        <v>17</v>
      </c>
      <c r="AV10" s="4">
        <f t="shared" ca="1" si="11"/>
        <v>1</v>
      </c>
      <c r="AW10" s="4">
        <f t="shared" ca="1" si="12"/>
        <v>3</v>
      </c>
      <c r="AX10" s="4">
        <f t="shared" ca="1" si="13"/>
        <v>1</v>
      </c>
      <c r="AY10" s="4" t="s">
        <v>4</v>
      </c>
      <c r="AZ10" s="4">
        <f t="shared" ca="1" si="14"/>
        <v>0</v>
      </c>
      <c r="BA10" s="4">
        <f t="shared" ca="1" si="15"/>
        <v>0</v>
      </c>
      <c r="BB10" s="4" t="s">
        <v>17</v>
      </c>
      <c r="BC10" s="4">
        <f t="shared" ca="1" si="16"/>
        <v>3</v>
      </c>
      <c r="BD10" s="4">
        <f t="shared" ca="1" si="17"/>
        <v>4</v>
      </c>
      <c r="BE10" s="4">
        <f t="shared" ca="1" si="18"/>
        <v>6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0</v>
      </c>
      <c r="BO10" s="6">
        <f t="shared" ca="1" si="22"/>
        <v>0</v>
      </c>
      <c r="BP10" s="7"/>
      <c r="BR10" s="4">
        <v>10</v>
      </c>
      <c r="BS10" s="8">
        <f t="shared" ca="1" si="23"/>
        <v>2</v>
      </c>
      <c r="BT10" s="8">
        <f t="shared" ca="1" si="0"/>
        <v>1</v>
      </c>
      <c r="BU10" s="9"/>
      <c r="BW10" s="4">
        <v>10</v>
      </c>
      <c r="BX10" s="8">
        <f t="shared" ca="1" si="24"/>
        <v>1</v>
      </c>
      <c r="BY10" s="8">
        <f t="shared" ca="1" si="25"/>
        <v>3</v>
      </c>
      <c r="BZ10" s="9"/>
      <c r="CB10" s="4">
        <v>10</v>
      </c>
      <c r="CC10" s="8">
        <f t="shared" ca="1" si="26"/>
        <v>5</v>
      </c>
      <c r="CD10" s="8">
        <f t="shared" ca="1" si="27"/>
        <v>1</v>
      </c>
      <c r="CE10" s="9"/>
      <c r="CF10" s="7"/>
      <c r="CG10" s="10">
        <f t="shared" ca="1" si="28"/>
        <v>0.89699717106069199</v>
      </c>
      <c r="CH10" s="11">
        <f t="shared" ca="1" si="29"/>
        <v>3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0.41197552716595864</v>
      </c>
      <c r="CO10" s="11">
        <f t="shared" ca="1" si="31"/>
        <v>12</v>
      </c>
      <c r="CP10" s="4"/>
      <c r="CQ10" s="4">
        <v>10</v>
      </c>
      <c r="CR10" s="4">
        <v>0</v>
      </c>
      <c r="CS10" s="4">
        <v>0</v>
      </c>
      <c r="CU10" s="10">
        <f t="shared" ca="1" si="32"/>
        <v>0.76772315922691736</v>
      </c>
      <c r="CV10" s="11">
        <f t="shared" ca="1" si="33"/>
        <v>9</v>
      </c>
      <c r="CW10" s="4"/>
      <c r="CX10" s="4">
        <v>10</v>
      </c>
      <c r="CY10" s="4">
        <v>2</v>
      </c>
      <c r="CZ10" s="4">
        <v>2</v>
      </c>
      <c r="DB10" s="10">
        <f t="shared" ca="1" si="34"/>
        <v>0.9446670630477485</v>
      </c>
      <c r="DC10" s="11">
        <f t="shared" ca="1" si="35"/>
        <v>3</v>
      </c>
      <c r="DD10" s="4"/>
      <c r="DE10" s="4">
        <v>10</v>
      </c>
      <c r="DF10" s="4">
        <v>2</v>
      </c>
      <c r="DG10" s="4">
        <v>2</v>
      </c>
      <c r="DI10" s="10">
        <f t="shared" ca="1" si="36"/>
        <v>0.26673214693466996</v>
      </c>
      <c r="DJ10" s="11">
        <f t="shared" ca="1" si="37"/>
        <v>28</v>
      </c>
      <c r="DK10" s="4"/>
      <c r="DL10" s="4">
        <v>10</v>
      </c>
      <c r="DM10" s="4">
        <v>2</v>
      </c>
      <c r="DN10" s="4">
        <v>2</v>
      </c>
    </row>
    <row r="11" spans="1:11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445</v>
      </c>
      <c r="AG11" s="4" t="s">
        <v>1</v>
      </c>
      <c r="AH11" s="4">
        <f t="shared" ca="1" si="2"/>
        <v>523</v>
      </c>
      <c r="AI11" s="4" t="s">
        <v>13</v>
      </c>
      <c r="AJ11" s="4">
        <f t="shared" ca="1" si="3"/>
        <v>968</v>
      </c>
      <c r="AL11" s="4">
        <f t="shared" ca="1" si="4"/>
        <v>0</v>
      </c>
      <c r="AM11" s="4">
        <f t="shared" ca="1" si="5"/>
        <v>0</v>
      </c>
      <c r="AN11" s="4" t="s">
        <v>17</v>
      </c>
      <c r="AO11" s="4">
        <f t="shared" ca="1" si="6"/>
        <v>4</v>
      </c>
      <c r="AP11" s="4">
        <f t="shared" ca="1" si="7"/>
        <v>4</v>
      </c>
      <c r="AQ11" s="4">
        <f t="shared" ca="1" si="8"/>
        <v>5</v>
      </c>
      <c r="AR11" s="4" t="s">
        <v>1</v>
      </c>
      <c r="AS11" s="4">
        <f t="shared" ca="1" si="9"/>
        <v>0</v>
      </c>
      <c r="AT11" s="4">
        <f t="shared" ca="1" si="10"/>
        <v>0</v>
      </c>
      <c r="AU11" s="4" t="s">
        <v>3</v>
      </c>
      <c r="AV11" s="4">
        <f t="shared" ca="1" si="11"/>
        <v>5</v>
      </c>
      <c r="AW11" s="4">
        <f t="shared" ca="1" si="12"/>
        <v>2</v>
      </c>
      <c r="AX11" s="4">
        <f t="shared" ca="1" si="13"/>
        <v>3</v>
      </c>
      <c r="AY11" s="4" t="s">
        <v>13</v>
      </c>
      <c r="AZ11" s="4">
        <f t="shared" ca="1" si="14"/>
        <v>0</v>
      </c>
      <c r="BA11" s="4">
        <f t="shared" ca="1" si="15"/>
        <v>0</v>
      </c>
      <c r="BB11" s="4" t="s">
        <v>17</v>
      </c>
      <c r="BC11" s="4">
        <f t="shared" ca="1" si="16"/>
        <v>9</v>
      </c>
      <c r="BD11" s="4">
        <f t="shared" ca="1" si="17"/>
        <v>6</v>
      </c>
      <c r="BE11" s="4">
        <f t="shared" ca="1" si="18"/>
        <v>8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0</v>
      </c>
      <c r="BO11" s="6">
        <f t="shared" ca="1" si="22"/>
        <v>0</v>
      </c>
      <c r="BP11" s="7"/>
      <c r="BR11" s="4">
        <v>11</v>
      </c>
      <c r="BS11" s="8">
        <f t="shared" ca="1" si="23"/>
        <v>4</v>
      </c>
      <c r="BT11" s="8">
        <f t="shared" ca="1" si="0"/>
        <v>5</v>
      </c>
      <c r="BU11" s="9"/>
      <c r="BW11" s="4">
        <v>11</v>
      </c>
      <c r="BX11" s="8">
        <f t="shared" ca="1" si="24"/>
        <v>4</v>
      </c>
      <c r="BY11" s="8">
        <f t="shared" ca="1" si="25"/>
        <v>2</v>
      </c>
      <c r="BZ11" s="9"/>
      <c r="CB11" s="4">
        <v>11</v>
      </c>
      <c r="CC11" s="8">
        <f t="shared" ca="1" si="26"/>
        <v>5</v>
      </c>
      <c r="CD11" s="8">
        <f t="shared" ca="1" si="27"/>
        <v>3</v>
      </c>
      <c r="CE11" s="9"/>
      <c r="CF11" s="7"/>
      <c r="CG11" s="10">
        <f t="shared" ca="1" si="28"/>
        <v>0.31364374924597127</v>
      </c>
      <c r="CH11" s="11">
        <f t="shared" ca="1" si="29"/>
        <v>14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0.9199524600926956</v>
      </c>
      <c r="CO11" s="11">
        <f t="shared" ca="1" si="31"/>
        <v>3</v>
      </c>
      <c r="CP11" s="4"/>
      <c r="CQ11" s="4">
        <v>11</v>
      </c>
      <c r="CR11" s="4">
        <v>0</v>
      </c>
      <c r="CS11" s="4">
        <v>0</v>
      </c>
      <c r="CU11" s="10">
        <f t="shared" ca="1" si="32"/>
        <v>0.3336210467741908</v>
      </c>
      <c r="CV11" s="11">
        <f t="shared" ca="1" si="33"/>
        <v>27</v>
      </c>
      <c r="CW11" s="4"/>
      <c r="CX11" s="4">
        <v>11</v>
      </c>
      <c r="CY11" s="4">
        <v>2</v>
      </c>
      <c r="CZ11" s="4">
        <v>3</v>
      </c>
      <c r="DB11" s="10">
        <f t="shared" ca="1" si="34"/>
        <v>0.25114771610651154</v>
      </c>
      <c r="DC11" s="11">
        <f t="shared" ca="1" si="35"/>
        <v>24</v>
      </c>
      <c r="DD11" s="4"/>
      <c r="DE11" s="4">
        <v>11</v>
      </c>
      <c r="DF11" s="4">
        <v>2</v>
      </c>
      <c r="DG11" s="4">
        <v>3</v>
      </c>
      <c r="DI11" s="10">
        <f t="shared" ca="1" si="36"/>
        <v>0.24058797291448963</v>
      </c>
      <c r="DJ11" s="11">
        <f t="shared" ca="1" si="37"/>
        <v>30</v>
      </c>
      <c r="DK11" s="4"/>
      <c r="DL11" s="4">
        <v>11</v>
      </c>
      <c r="DM11" s="4">
        <v>2</v>
      </c>
      <c r="DN11" s="4">
        <v>3</v>
      </c>
    </row>
    <row r="12" spans="1:118" ht="48" customHeight="1" thickBot="1" x14ac:dyDescent="0.3">
      <c r="A12" s="23"/>
      <c r="B12" s="84" t="str">
        <f ca="1">$AF4/1000&amp;$AG4&amp;$AH4/1000&amp;$AI4</f>
        <v>0.352＋0.913＝</v>
      </c>
      <c r="C12" s="85"/>
      <c r="D12" s="85"/>
      <c r="E12" s="85"/>
      <c r="F12" s="85"/>
      <c r="G12" s="82">
        <f ca="1">$AJ4/1000</f>
        <v>1.2649999999999999</v>
      </c>
      <c r="H12" s="83"/>
      <c r="I12" s="20"/>
      <c r="J12" s="19"/>
      <c r="K12" s="84" t="str">
        <f ca="1">$AF5/1000&amp;$AG5&amp;$AH5/1000&amp;$AI5</f>
        <v>0.334＋0.465＝</v>
      </c>
      <c r="L12" s="85"/>
      <c r="M12" s="85"/>
      <c r="N12" s="85"/>
      <c r="O12" s="85"/>
      <c r="P12" s="82">
        <f ca="1">$AJ5/1000</f>
        <v>0.79900000000000004</v>
      </c>
      <c r="Q12" s="83"/>
      <c r="R12" s="21"/>
      <c r="S12" s="19"/>
      <c r="T12" s="84" t="str">
        <f ca="1">$AF6/1000&amp;$AG6&amp;$AH6/1000&amp;$AI6</f>
        <v>0.213＋0.711＝</v>
      </c>
      <c r="U12" s="85"/>
      <c r="V12" s="85"/>
      <c r="W12" s="85"/>
      <c r="X12" s="85"/>
      <c r="Y12" s="82">
        <f ca="1">$AJ6/1000</f>
        <v>0.92400000000000004</v>
      </c>
      <c r="Z12" s="83"/>
      <c r="AA12" s="27"/>
      <c r="AE12" s="2" t="s">
        <v>32</v>
      </c>
      <c r="AF12" s="4">
        <f t="shared" ca="1" si="1"/>
        <v>121</v>
      </c>
      <c r="AG12" s="4" t="s">
        <v>21</v>
      </c>
      <c r="AH12" s="4">
        <f t="shared" ca="1" si="2"/>
        <v>113</v>
      </c>
      <c r="AI12" s="4" t="s">
        <v>4</v>
      </c>
      <c r="AJ12" s="4">
        <f t="shared" ca="1" si="3"/>
        <v>234</v>
      </c>
      <c r="AL12" s="4">
        <f t="shared" ca="1" si="4"/>
        <v>0</v>
      </c>
      <c r="AM12" s="4">
        <f t="shared" ca="1" si="5"/>
        <v>0</v>
      </c>
      <c r="AN12" s="4" t="s">
        <v>17</v>
      </c>
      <c r="AO12" s="4">
        <f t="shared" ca="1" si="6"/>
        <v>1</v>
      </c>
      <c r="AP12" s="4">
        <f t="shared" ca="1" si="7"/>
        <v>2</v>
      </c>
      <c r="AQ12" s="4">
        <f t="shared" ca="1" si="8"/>
        <v>1</v>
      </c>
      <c r="AR12" s="4" t="s">
        <v>21</v>
      </c>
      <c r="AS12" s="4">
        <f t="shared" ca="1" si="9"/>
        <v>0</v>
      </c>
      <c r="AT12" s="4">
        <f t="shared" ca="1" si="10"/>
        <v>0</v>
      </c>
      <c r="AU12" s="4" t="s">
        <v>17</v>
      </c>
      <c r="AV12" s="4">
        <f t="shared" ca="1" si="11"/>
        <v>1</v>
      </c>
      <c r="AW12" s="4">
        <f t="shared" ca="1" si="12"/>
        <v>1</v>
      </c>
      <c r="AX12" s="4">
        <f t="shared" ca="1" si="13"/>
        <v>3</v>
      </c>
      <c r="AY12" s="4" t="s">
        <v>4</v>
      </c>
      <c r="AZ12" s="4">
        <f t="shared" ca="1" si="14"/>
        <v>0</v>
      </c>
      <c r="BA12" s="4">
        <f t="shared" ca="1" si="15"/>
        <v>0</v>
      </c>
      <c r="BB12" s="4" t="s">
        <v>17</v>
      </c>
      <c r="BC12" s="4">
        <f t="shared" ca="1" si="16"/>
        <v>2</v>
      </c>
      <c r="BD12" s="4">
        <f t="shared" ca="1" si="17"/>
        <v>3</v>
      </c>
      <c r="BE12" s="4">
        <f t="shared" ca="1" si="18"/>
        <v>4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0</v>
      </c>
      <c r="BO12" s="6">
        <f t="shared" ca="1" si="22"/>
        <v>0</v>
      </c>
      <c r="BP12" s="7"/>
      <c r="BR12" s="4">
        <v>12</v>
      </c>
      <c r="BS12" s="8">
        <f t="shared" ca="1" si="23"/>
        <v>1</v>
      </c>
      <c r="BT12" s="8">
        <f t="shared" ca="1" si="0"/>
        <v>1</v>
      </c>
      <c r="BU12" s="9"/>
      <c r="BW12" s="4">
        <v>12</v>
      </c>
      <c r="BX12" s="8">
        <f t="shared" ca="1" si="24"/>
        <v>2</v>
      </c>
      <c r="BY12" s="8">
        <f t="shared" ca="1" si="25"/>
        <v>1</v>
      </c>
      <c r="BZ12" s="9"/>
      <c r="CB12" s="4">
        <v>12</v>
      </c>
      <c r="CC12" s="8">
        <f t="shared" ca="1" si="26"/>
        <v>1</v>
      </c>
      <c r="CD12" s="8">
        <f t="shared" ca="1" si="27"/>
        <v>3</v>
      </c>
      <c r="CE12" s="9"/>
      <c r="CF12" s="7"/>
      <c r="CG12" s="10">
        <f t="shared" ca="1" si="28"/>
        <v>0.88115264526450199</v>
      </c>
      <c r="CH12" s="11">
        <f t="shared" ca="1" si="29"/>
        <v>4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0.2702264131577985</v>
      </c>
      <c r="CO12" s="11">
        <f t="shared" ca="1" si="31"/>
        <v>13</v>
      </c>
      <c r="CP12" s="4"/>
      <c r="CQ12" s="4">
        <v>12</v>
      </c>
      <c r="CR12" s="4">
        <v>0</v>
      </c>
      <c r="CS12" s="4">
        <v>0</v>
      </c>
      <c r="CU12" s="10">
        <f t="shared" ca="1" si="32"/>
        <v>0.94946166650626185</v>
      </c>
      <c r="CV12" s="11">
        <f t="shared" ca="1" si="33"/>
        <v>1</v>
      </c>
      <c r="CW12" s="4"/>
      <c r="CX12" s="4">
        <v>12</v>
      </c>
      <c r="CY12" s="4">
        <v>2</v>
      </c>
      <c r="CZ12" s="4">
        <v>4</v>
      </c>
      <c r="DB12" s="10">
        <f t="shared" ca="1" si="34"/>
        <v>0.78034717498868278</v>
      </c>
      <c r="DC12" s="11">
        <f t="shared" ca="1" si="35"/>
        <v>9</v>
      </c>
      <c r="DD12" s="4"/>
      <c r="DE12" s="4">
        <v>12</v>
      </c>
      <c r="DF12" s="4">
        <v>2</v>
      </c>
      <c r="DG12" s="4">
        <v>4</v>
      </c>
      <c r="DI12" s="10">
        <f t="shared" ca="1" si="36"/>
        <v>0.96294104848816187</v>
      </c>
      <c r="DJ12" s="11">
        <f t="shared" ca="1" si="37"/>
        <v>3</v>
      </c>
      <c r="DK12" s="4"/>
      <c r="DL12" s="4">
        <v>12</v>
      </c>
      <c r="DM12" s="4">
        <v>2</v>
      </c>
      <c r="DN12" s="4">
        <v>4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0.55491414389532323</v>
      </c>
      <c r="CH13" s="11">
        <f t="shared" ca="1" si="29"/>
        <v>11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0.85206105987054215</v>
      </c>
      <c r="CO13" s="11">
        <f t="shared" ca="1" si="31"/>
        <v>5</v>
      </c>
      <c r="CP13" s="4"/>
      <c r="CQ13" s="4">
        <v>13</v>
      </c>
      <c r="CR13" s="4">
        <v>0</v>
      </c>
      <c r="CS13" s="4">
        <v>0</v>
      </c>
      <c r="CU13" s="10">
        <f t="shared" ca="1" si="32"/>
        <v>0.32393744974471472</v>
      </c>
      <c r="CV13" s="11">
        <f t="shared" ca="1" si="33"/>
        <v>28</v>
      </c>
      <c r="CW13" s="4"/>
      <c r="CX13" s="4">
        <v>13</v>
      </c>
      <c r="CY13" s="4">
        <v>2</v>
      </c>
      <c r="CZ13" s="4">
        <v>5</v>
      </c>
      <c r="DB13" s="10">
        <f t="shared" ca="1" si="34"/>
        <v>0.15514224044249136</v>
      </c>
      <c r="DC13" s="11">
        <f t="shared" ca="1" si="35"/>
        <v>29</v>
      </c>
      <c r="DD13" s="4"/>
      <c r="DE13" s="4">
        <v>13</v>
      </c>
      <c r="DF13" s="4">
        <v>2</v>
      </c>
      <c r="DG13" s="4">
        <v>5</v>
      </c>
      <c r="DI13" s="10">
        <f t="shared" ca="1" si="36"/>
        <v>0.20826629781979566</v>
      </c>
      <c r="DJ13" s="11">
        <f t="shared" ca="1" si="37"/>
        <v>33</v>
      </c>
      <c r="DK13" s="4"/>
      <c r="DL13" s="4">
        <v>13</v>
      </c>
      <c r="DM13" s="4">
        <v>2</v>
      </c>
      <c r="DN13" s="4">
        <v>5</v>
      </c>
    </row>
    <row r="14" spans="1:118" ht="57" customHeight="1" x14ac:dyDescent="0.25">
      <c r="A14" s="19"/>
      <c r="B14" s="28"/>
      <c r="C14" s="29">
        <f ca="1">$BI4</f>
        <v>0</v>
      </c>
      <c r="D14" s="30">
        <f ca="1">$BN4</f>
        <v>0</v>
      </c>
      <c r="E14" s="30" t="str">
        <f ca="1">IF(AND(F14=0,G14=0,H14=0),"",".")</f>
        <v>.</v>
      </c>
      <c r="F14" s="31">
        <f ca="1">$BS4</f>
        <v>3</v>
      </c>
      <c r="G14" s="31">
        <f ca="1">$BX4</f>
        <v>5</v>
      </c>
      <c r="H14" s="31">
        <f ca="1">$CC4</f>
        <v>2</v>
      </c>
      <c r="I14" s="27"/>
      <c r="J14" s="19"/>
      <c r="K14" s="28"/>
      <c r="L14" s="29">
        <f ca="1">$BI5</f>
        <v>0</v>
      </c>
      <c r="M14" s="30">
        <f ca="1">$BN5</f>
        <v>0</v>
      </c>
      <c r="N14" s="30" t="str">
        <f ca="1">IF(AND(O14=0,P14=0,Q14=0),"",".")</f>
        <v>.</v>
      </c>
      <c r="O14" s="31">
        <f ca="1">$BS5</f>
        <v>3</v>
      </c>
      <c r="P14" s="31">
        <f ca="1">$BX5</f>
        <v>3</v>
      </c>
      <c r="Q14" s="31">
        <f ca="1">$CC5</f>
        <v>4</v>
      </c>
      <c r="R14" s="27"/>
      <c r="S14" s="19"/>
      <c r="T14" s="28"/>
      <c r="U14" s="29">
        <f ca="1">$BI6</f>
        <v>0</v>
      </c>
      <c r="V14" s="30">
        <f ca="1">$BN6</f>
        <v>0</v>
      </c>
      <c r="W14" s="30" t="str">
        <f ca="1">IF(AND(X14=0,Y14=0,Z14=0),"",".")</f>
        <v>.</v>
      </c>
      <c r="X14" s="31">
        <f ca="1">$BS6</f>
        <v>2</v>
      </c>
      <c r="Y14" s="31">
        <f ca="1">$BX6</f>
        <v>1</v>
      </c>
      <c r="Z14" s="31">
        <f ca="1">$CC6</f>
        <v>3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7.8132860855174568E-2</v>
      </c>
      <c r="CH14" s="11">
        <f t="shared" ca="1" si="29"/>
        <v>17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0.75087447920227546</v>
      </c>
      <c r="CO14" s="11">
        <f t="shared" ca="1" si="31"/>
        <v>6</v>
      </c>
      <c r="CP14" s="4"/>
      <c r="CQ14" s="4">
        <v>14</v>
      </c>
      <c r="CR14" s="4">
        <v>0</v>
      </c>
      <c r="CS14" s="4">
        <v>0</v>
      </c>
      <c r="CU14" s="10">
        <f t="shared" ca="1" si="32"/>
        <v>0.30066310886849823</v>
      </c>
      <c r="CV14" s="11">
        <f t="shared" ca="1" si="33"/>
        <v>30</v>
      </c>
      <c r="CW14" s="4"/>
      <c r="CX14" s="4">
        <v>14</v>
      </c>
      <c r="CY14" s="4">
        <v>2</v>
      </c>
      <c r="CZ14" s="4">
        <v>6</v>
      </c>
      <c r="DB14" s="10">
        <f t="shared" ca="1" si="34"/>
        <v>0.24095020460789163</v>
      </c>
      <c r="DC14" s="11">
        <f t="shared" ca="1" si="35"/>
        <v>25</v>
      </c>
      <c r="DD14" s="4"/>
      <c r="DE14" s="4">
        <v>14</v>
      </c>
      <c r="DF14" s="4">
        <v>2</v>
      </c>
      <c r="DG14" s="4">
        <v>6</v>
      </c>
      <c r="DI14" s="10">
        <f t="shared" ca="1" si="36"/>
        <v>0.86182733459273753</v>
      </c>
      <c r="DJ14" s="11">
        <f t="shared" ca="1" si="37"/>
        <v>8</v>
      </c>
      <c r="DK14" s="4"/>
      <c r="DL14" s="4">
        <v>14</v>
      </c>
      <c r="DM14" s="4">
        <v>2</v>
      </c>
      <c r="DN14" s="4">
        <v>6</v>
      </c>
    </row>
    <row r="15" spans="1:118" ht="57" customHeight="1" thickBot="1" x14ac:dyDescent="0.3">
      <c r="A15" s="19"/>
      <c r="B15" s="32" t="str">
        <f ca="1">IF(AND($BJ4=0,$BI4=0),"","＋")</f>
        <v/>
      </c>
      <c r="C15" s="33" t="str">
        <f ca="1">IF(AND($BJ4=0,$BI4=0),"＋",$BJ4)</f>
        <v>＋</v>
      </c>
      <c r="D15" s="34">
        <f ca="1">$BO4</f>
        <v>0</v>
      </c>
      <c r="E15" s="34" t="str">
        <f ca="1">IF(AND(F15=0,G15=0,H15=0),"",".")</f>
        <v>.</v>
      </c>
      <c r="F15" s="35">
        <f ca="1">$BT4</f>
        <v>9</v>
      </c>
      <c r="G15" s="35">
        <f ca="1">$BY4</f>
        <v>1</v>
      </c>
      <c r="H15" s="35">
        <f ca="1">$CD4</f>
        <v>3</v>
      </c>
      <c r="I15" s="27"/>
      <c r="J15" s="19"/>
      <c r="K15" s="32" t="str">
        <f ca="1">IF(AND($BJ5=0,$BI5=0),"","＋")</f>
        <v/>
      </c>
      <c r="L15" s="33" t="str">
        <f ca="1">IF(AND($BJ5=0,$BI5=0),"＋",$BJ5)</f>
        <v>＋</v>
      </c>
      <c r="M15" s="34">
        <f ca="1">$BO5</f>
        <v>0</v>
      </c>
      <c r="N15" s="34" t="str">
        <f ca="1">IF(AND(O15=0,P15=0,Q15=0),"",".")</f>
        <v>.</v>
      </c>
      <c r="O15" s="35">
        <f ca="1">$BT5</f>
        <v>4</v>
      </c>
      <c r="P15" s="35">
        <f ca="1">$BY5</f>
        <v>6</v>
      </c>
      <c r="Q15" s="35">
        <f ca="1">$CD5</f>
        <v>5</v>
      </c>
      <c r="R15" s="27"/>
      <c r="S15" s="19"/>
      <c r="T15" s="32" t="str">
        <f ca="1">IF(AND($BJ6=0,$BI6=0),"","＋")</f>
        <v/>
      </c>
      <c r="U15" s="33" t="str">
        <f ca="1">IF(AND($BJ6=0,$BI6=0),"＋",$BJ6)</f>
        <v>＋</v>
      </c>
      <c r="V15" s="34">
        <f ca="1">$BO6</f>
        <v>0</v>
      </c>
      <c r="W15" s="34" t="str">
        <f ca="1">IF(AND(X15=0,Y15=0,Z15=0),"",".")</f>
        <v>.</v>
      </c>
      <c r="X15" s="35">
        <f ca="1">$BT6</f>
        <v>7</v>
      </c>
      <c r="Y15" s="35">
        <f ca="1">$BY6</f>
        <v>1</v>
      </c>
      <c r="Z15" s="35">
        <f ca="1">$CD6</f>
        <v>1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0.94977771226169905</v>
      </c>
      <c r="CH15" s="11">
        <f t="shared" ca="1" si="29"/>
        <v>1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0.68913821714199275</v>
      </c>
      <c r="CO15" s="11">
        <f t="shared" ca="1" si="31"/>
        <v>8</v>
      </c>
      <c r="CP15" s="4"/>
      <c r="CQ15" s="4">
        <v>15</v>
      </c>
      <c r="CR15" s="4">
        <v>0</v>
      </c>
      <c r="CS15" s="4">
        <v>0</v>
      </c>
      <c r="CU15" s="10">
        <f t="shared" ca="1" si="32"/>
        <v>0.17132966127136928</v>
      </c>
      <c r="CV15" s="11">
        <f t="shared" ca="1" si="33"/>
        <v>33</v>
      </c>
      <c r="CW15" s="4"/>
      <c r="CX15" s="4">
        <v>15</v>
      </c>
      <c r="CY15" s="4">
        <v>2</v>
      </c>
      <c r="CZ15" s="4">
        <v>7</v>
      </c>
      <c r="DB15" s="10">
        <f t="shared" ca="1" si="34"/>
        <v>6.4737038688455262E-2</v>
      </c>
      <c r="DC15" s="11">
        <f t="shared" ca="1" si="35"/>
        <v>35</v>
      </c>
      <c r="DD15" s="4"/>
      <c r="DE15" s="4">
        <v>15</v>
      </c>
      <c r="DF15" s="4">
        <v>2</v>
      </c>
      <c r="DG15" s="4">
        <v>7</v>
      </c>
      <c r="DI15" s="10">
        <f t="shared" ca="1" si="36"/>
        <v>0.60243019761512995</v>
      </c>
      <c r="DJ15" s="11">
        <f t="shared" ca="1" si="37"/>
        <v>19</v>
      </c>
      <c r="DK15" s="4"/>
      <c r="DL15" s="4">
        <v>15</v>
      </c>
      <c r="DM15" s="4">
        <v>2</v>
      </c>
      <c r="DN15" s="4">
        <v>7</v>
      </c>
    </row>
    <row r="16" spans="1:118" ht="57" customHeight="1" x14ac:dyDescent="0.25">
      <c r="A16" s="19"/>
      <c r="B16" s="36"/>
      <c r="C16" s="37">
        <f ca="1">$AZ4</f>
        <v>0</v>
      </c>
      <c r="D16" s="38">
        <f ca="1">$BA4</f>
        <v>1</v>
      </c>
      <c r="E16" s="38" t="str">
        <f>$BB4</f>
        <v>.</v>
      </c>
      <c r="F16" s="39">
        <f ca="1">$BC4</f>
        <v>2</v>
      </c>
      <c r="G16" s="40">
        <f ca="1">$BD4</f>
        <v>6</v>
      </c>
      <c r="H16" s="40">
        <f ca="1">$BE4</f>
        <v>5</v>
      </c>
      <c r="I16" s="41"/>
      <c r="J16" s="42"/>
      <c r="K16" s="36"/>
      <c r="L16" s="37">
        <f ca="1">$AZ5</f>
        <v>0</v>
      </c>
      <c r="M16" s="38">
        <f ca="1">$BA5</f>
        <v>0</v>
      </c>
      <c r="N16" s="38" t="str">
        <f>$BB5</f>
        <v>.</v>
      </c>
      <c r="O16" s="39">
        <f ca="1">$BC5</f>
        <v>7</v>
      </c>
      <c r="P16" s="40">
        <f ca="1">$BD5</f>
        <v>9</v>
      </c>
      <c r="Q16" s="40">
        <f ca="1">$BE5</f>
        <v>9</v>
      </c>
      <c r="R16" s="41"/>
      <c r="S16" s="42"/>
      <c r="T16" s="36"/>
      <c r="U16" s="37">
        <f ca="1">$AZ6</f>
        <v>0</v>
      </c>
      <c r="V16" s="38">
        <f ca="1">$BA6</f>
        <v>0</v>
      </c>
      <c r="W16" s="38" t="str">
        <f>$BB6</f>
        <v>.</v>
      </c>
      <c r="X16" s="39">
        <f ca="1">$BC6</f>
        <v>9</v>
      </c>
      <c r="Y16" s="40">
        <f ca="1">$BD6</f>
        <v>2</v>
      </c>
      <c r="Z16" s="40">
        <f ca="1">$BE6</f>
        <v>4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0.73861411545506339</v>
      </c>
      <c r="CH16" s="11">
        <f t="shared" ca="1" si="29"/>
        <v>5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0.10185034064172493</v>
      </c>
      <c r="CO16" s="11">
        <f t="shared" ca="1" si="31"/>
        <v>17</v>
      </c>
      <c r="CP16" s="4"/>
      <c r="CQ16" s="4">
        <v>16</v>
      </c>
      <c r="CR16" s="4">
        <v>0</v>
      </c>
      <c r="CS16" s="4">
        <v>0</v>
      </c>
      <c r="CU16" s="10">
        <f t="shared" ca="1" si="32"/>
        <v>0.34957614184375729</v>
      </c>
      <c r="CV16" s="11">
        <f t="shared" ca="1" si="33"/>
        <v>26</v>
      </c>
      <c r="CW16" s="4"/>
      <c r="CX16" s="4">
        <v>16</v>
      </c>
      <c r="CY16" s="4">
        <v>3</v>
      </c>
      <c r="CZ16" s="4">
        <v>1</v>
      </c>
      <c r="DB16" s="10">
        <f t="shared" ca="1" si="34"/>
        <v>0.97293667047880994</v>
      </c>
      <c r="DC16" s="11">
        <f t="shared" ca="1" si="35"/>
        <v>2</v>
      </c>
      <c r="DD16" s="4"/>
      <c r="DE16" s="4">
        <v>16</v>
      </c>
      <c r="DF16" s="4">
        <v>3</v>
      </c>
      <c r="DG16" s="4">
        <v>1</v>
      </c>
      <c r="DI16" s="10">
        <f t="shared" ca="1" si="36"/>
        <v>0.93084233419798146</v>
      </c>
      <c r="DJ16" s="11">
        <f t="shared" ca="1" si="37"/>
        <v>5</v>
      </c>
      <c r="DK16" s="4"/>
      <c r="DL16" s="4">
        <v>16</v>
      </c>
      <c r="DM16" s="4">
        <v>3</v>
      </c>
      <c r="DN16" s="4">
        <v>1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0.57091787086155521</v>
      </c>
      <c r="CH17" s="11">
        <f t="shared" ca="1" si="29"/>
        <v>9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0.58665365699608729</v>
      </c>
      <c r="CO17" s="11">
        <f t="shared" ca="1" si="31"/>
        <v>10</v>
      </c>
      <c r="CP17" s="4"/>
      <c r="CQ17" s="4">
        <v>17</v>
      </c>
      <c r="CR17" s="4">
        <v>0</v>
      </c>
      <c r="CS17" s="4">
        <v>0</v>
      </c>
      <c r="CU17" s="10">
        <f t="shared" ca="1" si="32"/>
        <v>0.77902287024781358</v>
      </c>
      <c r="CV17" s="11">
        <f t="shared" ca="1" si="33"/>
        <v>8</v>
      </c>
      <c r="CW17" s="4"/>
      <c r="CX17" s="4">
        <v>17</v>
      </c>
      <c r="CY17" s="4">
        <v>3</v>
      </c>
      <c r="CZ17" s="4">
        <v>2</v>
      </c>
      <c r="DB17" s="10">
        <f t="shared" ca="1" si="34"/>
        <v>0.36275697650653826</v>
      </c>
      <c r="DC17" s="11">
        <f t="shared" ca="1" si="35"/>
        <v>22</v>
      </c>
      <c r="DD17" s="4"/>
      <c r="DE17" s="4">
        <v>17</v>
      </c>
      <c r="DF17" s="4">
        <v>3</v>
      </c>
      <c r="DG17" s="4">
        <v>2</v>
      </c>
      <c r="DI17" s="10">
        <f t="shared" ca="1" si="36"/>
        <v>0.52390788338811201</v>
      </c>
      <c r="DJ17" s="11">
        <f t="shared" ca="1" si="37"/>
        <v>21</v>
      </c>
      <c r="DK17" s="4"/>
      <c r="DL17" s="4">
        <v>17</v>
      </c>
      <c r="DM17" s="4">
        <v>3</v>
      </c>
      <c r="DN17" s="4">
        <v>2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0.58778277804378942</v>
      </c>
      <c r="CH18" s="11">
        <f t="shared" ca="1" si="29"/>
        <v>8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0.99161546659514099</v>
      </c>
      <c r="CO18" s="11">
        <f t="shared" ca="1" si="31"/>
        <v>1</v>
      </c>
      <c r="CP18" s="4"/>
      <c r="CQ18" s="4">
        <v>18</v>
      </c>
      <c r="CR18" s="4">
        <v>0</v>
      </c>
      <c r="CS18" s="4">
        <v>0</v>
      </c>
      <c r="CU18" s="10">
        <f t="shared" ca="1" si="32"/>
        <v>0.60625249646629942</v>
      </c>
      <c r="CV18" s="11">
        <f t="shared" ca="1" si="33"/>
        <v>14</v>
      </c>
      <c r="CW18" s="4"/>
      <c r="CX18" s="4">
        <v>18</v>
      </c>
      <c r="CY18" s="4">
        <v>3</v>
      </c>
      <c r="CZ18" s="4">
        <v>3</v>
      </c>
      <c r="DB18" s="10">
        <f t="shared" ca="1" si="34"/>
        <v>0.64394444682247409</v>
      </c>
      <c r="DC18" s="11">
        <f t="shared" ca="1" si="35"/>
        <v>14</v>
      </c>
      <c r="DD18" s="4"/>
      <c r="DE18" s="4">
        <v>18</v>
      </c>
      <c r="DF18" s="4">
        <v>3</v>
      </c>
      <c r="DG18" s="4">
        <v>3</v>
      </c>
      <c r="DI18" s="10">
        <f t="shared" ca="1" si="36"/>
        <v>0.57897779630841473</v>
      </c>
      <c r="DJ18" s="11">
        <f t="shared" ca="1" si="37"/>
        <v>20</v>
      </c>
      <c r="DK18" s="4"/>
      <c r="DL18" s="4">
        <v>18</v>
      </c>
      <c r="DM18" s="4">
        <v>3</v>
      </c>
      <c r="DN18" s="4">
        <v>3</v>
      </c>
    </row>
    <row r="19" spans="1:118" ht="48" customHeight="1" thickBot="1" x14ac:dyDescent="0.3">
      <c r="A19" s="23"/>
      <c r="B19" s="84" t="str">
        <f ca="1">$AF7/1000&amp;$AG7&amp;$AH7/1000&amp;$AI7</f>
        <v>0.431＋0.311＝</v>
      </c>
      <c r="C19" s="85"/>
      <c r="D19" s="85"/>
      <c r="E19" s="85"/>
      <c r="F19" s="85"/>
      <c r="G19" s="82">
        <f ca="1">$AJ7/1000</f>
        <v>0.74199999999999999</v>
      </c>
      <c r="H19" s="83"/>
      <c r="I19" s="20"/>
      <c r="J19" s="19"/>
      <c r="K19" s="84" t="str">
        <f ca="1">$AF8/1000&amp;$AG8&amp;$AH8/1000&amp;$AI8</f>
        <v>0.414＋0.154＝</v>
      </c>
      <c r="L19" s="85"/>
      <c r="M19" s="85"/>
      <c r="N19" s="85"/>
      <c r="O19" s="85"/>
      <c r="P19" s="82">
        <f ca="1">$AJ8/1000</f>
        <v>0.56799999999999995</v>
      </c>
      <c r="Q19" s="83"/>
      <c r="R19" s="21"/>
      <c r="S19" s="19"/>
      <c r="T19" s="84" t="str">
        <f ca="1">$AF9/1000&amp;$AG9&amp;$AH9/1000&amp;$AI9</f>
        <v>0.314＋0.342＝</v>
      </c>
      <c r="U19" s="85"/>
      <c r="V19" s="85"/>
      <c r="W19" s="85"/>
      <c r="X19" s="85"/>
      <c r="Y19" s="82">
        <f ca="1">$AJ9/1000</f>
        <v>0.65600000000000003</v>
      </c>
      <c r="Z19" s="83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/>
      <c r="CO19" s="11"/>
      <c r="CP19" s="4"/>
      <c r="CQ19" s="4"/>
      <c r="CR19" s="4"/>
      <c r="CS19" s="4"/>
      <c r="CU19" s="10">
        <f t="shared" ca="1" si="32"/>
        <v>0.62134775218474136</v>
      </c>
      <c r="CV19" s="11">
        <f t="shared" ca="1" si="33"/>
        <v>13</v>
      </c>
      <c r="CW19" s="4"/>
      <c r="CX19" s="4">
        <v>19</v>
      </c>
      <c r="CY19" s="4">
        <v>3</v>
      </c>
      <c r="CZ19" s="4">
        <v>4</v>
      </c>
      <c r="DB19" s="10">
        <f t="shared" ca="1" si="34"/>
        <v>8.0856539422175522E-2</v>
      </c>
      <c r="DC19" s="11">
        <f t="shared" ca="1" si="35"/>
        <v>32</v>
      </c>
      <c r="DD19" s="4"/>
      <c r="DE19" s="4">
        <v>19</v>
      </c>
      <c r="DF19" s="4">
        <v>3</v>
      </c>
      <c r="DG19" s="4">
        <v>4</v>
      </c>
      <c r="DI19" s="10">
        <f t="shared" ca="1" si="36"/>
        <v>0.84595392682500647</v>
      </c>
      <c r="DJ19" s="11">
        <f t="shared" ca="1" si="37"/>
        <v>10</v>
      </c>
      <c r="DK19" s="4"/>
      <c r="DL19" s="4">
        <v>19</v>
      </c>
      <c r="DM19" s="4">
        <v>3</v>
      </c>
      <c r="DN19" s="4">
        <v>4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/>
      <c r="CO20" s="11"/>
      <c r="CP20" s="4"/>
      <c r="CQ20" s="4"/>
      <c r="CR20" s="4"/>
      <c r="CS20" s="4"/>
      <c r="CU20" s="10">
        <f t="shared" ca="1" si="32"/>
        <v>1.7966927968621316E-2</v>
      </c>
      <c r="CV20" s="11">
        <f t="shared" ca="1" si="33"/>
        <v>37</v>
      </c>
      <c r="CW20" s="4"/>
      <c r="CX20" s="4">
        <v>20</v>
      </c>
      <c r="CY20" s="4">
        <v>3</v>
      </c>
      <c r="CZ20" s="4">
        <v>5</v>
      </c>
      <c r="DB20" s="10">
        <f t="shared" ca="1" si="34"/>
        <v>0.6489620924336239</v>
      </c>
      <c r="DC20" s="11">
        <f t="shared" ca="1" si="35"/>
        <v>13</v>
      </c>
      <c r="DD20" s="4"/>
      <c r="DE20" s="4">
        <v>20</v>
      </c>
      <c r="DF20" s="4">
        <v>3</v>
      </c>
      <c r="DG20" s="4">
        <v>5</v>
      </c>
      <c r="DI20" s="10">
        <f t="shared" ca="1" si="36"/>
        <v>0.89349739264832972</v>
      </c>
      <c r="DJ20" s="11">
        <f t="shared" ca="1" si="37"/>
        <v>7</v>
      </c>
      <c r="DK20" s="4"/>
      <c r="DL20" s="4">
        <v>20</v>
      </c>
      <c r="DM20" s="4">
        <v>3</v>
      </c>
      <c r="DN20" s="4">
        <v>5</v>
      </c>
    </row>
    <row r="21" spans="1:118" ht="57" customHeight="1" x14ac:dyDescent="0.25">
      <c r="A21" s="19"/>
      <c r="B21" s="28"/>
      <c r="C21" s="29">
        <f ca="1">$BI7</f>
        <v>0</v>
      </c>
      <c r="D21" s="30">
        <f ca="1">$BN7</f>
        <v>0</v>
      </c>
      <c r="E21" s="30" t="str">
        <f ca="1">IF(AND(F21=0,G21=0,H21=0),"",".")</f>
        <v>.</v>
      </c>
      <c r="F21" s="31">
        <f ca="1">$BS7</f>
        <v>4</v>
      </c>
      <c r="G21" s="31">
        <f ca="1">$BX7</f>
        <v>3</v>
      </c>
      <c r="H21" s="31">
        <f ca="1">$CC7</f>
        <v>1</v>
      </c>
      <c r="I21" s="27"/>
      <c r="J21" s="19"/>
      <c r="K21" s="28"/>
      <c r="L21" s="29">
        <f ca="1">$BI8</f>
        <v>0</v>
      </c>
      <c r="M21" s="30">
        <f ca="1">$BN8</f>
        <v>0</v>
      </c>
      <c r="N21" s="30" t="str">
        <f ca="1">IF(AND(O21=0,P21=0,Q21=0),"",".")</f>
        <v>.</v>
      </c>
      <c r="O21" s="31">
        <f ca="1">$BS8</f>
        <v>4</v>
      </c>
      <c r="P21" s="31">
        <f ca="1">$BX8</f>
        <v>1</v>
      </c>
      <c r="Q21" s="31">
        <f ca="1">$CC8</f>
        <v>4</v>
      </c>
      <c r="R21" s="27"/>
      <c r="S21" s="19"/>
      <c r="T21" s="28"/>
      <c r="U21" s="29">
        <f ca="1">$BI9</f>
        <v>0</v>
      </c>
      <c r="V21" s="30">
        <f ca="1">$BN9</f>
        <v>0</v>
      </c>
      <c r="W21" s="30" t="str">
        <f ca="1">IF(AND(X21=0,Y21=0,Z21=0),"",".")</f>
        <v>.</v>
      </c>
      <c r="X21" s="31">
        <f ca="1">$BS9</f>
        <v>3</v>
      </c>
      <c r="Y21" s="31">
        <f ca="1">$BX9</f>
        <v>1</v>
      </c>
      <c r="Z21" s="31">
        <f ca="1">$CC9</f>
        <v>4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/>
      <c r="CO21" s="11"/>
      <c r="CP21" s="4"/>
      <c r="CQ21" s="4"/>
      <c r="CR21" s="4"/>
      <c r="CS21" s="4"/>
      <c r="CU21" s="10">
        <f t="shared" ca="1" si="32"/>
        <v>0.19144651827749093</v>
      </c>
      <c r="CV21" s="11">
        <f t="shared" ca="1" si="33"/>
        <v>32</v>
      </c>
      <c r="CW21" s="4"/>
      <c r="CX21" s="4">
        <v>21</v>
      </c>
      <c r="CY21" s="4">
        <v>3</v>
      </c>
      <c r="CZ21" s="4">
        <v>6</v>
      </c>
      <c r="DB21" s="10">
        <f t="shared" ca="1" si="34"/>
        <v>0.19572939488115826</v>
      </c>
      <c r="DC21" s="11">
        <f t="shared" ca="1" si="35"/>
        <v>27</v>
      </c>
      <c r="DD21" s="4"/>
      <c r="DE21" s="4">
        <v>21</v>
      </c>
      <c r="DF21" s="4">
        <v>3</v>
      </c>
      <c r="DG21" s="4">
        <v>6</v>
      </c>
      <c r="DI21" s="10">
        <f t="shared" ca="1" si="36"/>
        <v>0.95628660644633012</v>
      </c>
      <c r="DJ21" s="11">
        <f t="shared" ca="1" si="37"/>
        <v>4</v>
      </c>
      <c r="DK21" s="4"/>
      <c r="DL21" s="4">
        <v>21</v>
      </c>
      <c r="DM21" s="4">
        <v>3</v>
      </c>
      <c r="DN21" s="4">
        <v>6</v>
      </c>
    </row>
    <row r="22" spans="1:118" ht="57" customHeight="1" thickBot="1" x14ac:dyDescent="0.3">
      <c r="A22" s="19"/>
      <c r="B22" s="32" t="str">
        <f ca="1">IF(AND($BJ7=0,$BI7=0),"","＋")</f>
        <v/>
      </c>
      <c r="C22" s="33" t="str">
        <f ca="1">IF(AND($BJ7=0,$BI7=0),"＋",$BJ7)</f>
        <v>＋</v>
      </c>
      <c r="D22" s="34">
        <f ca="1">$BO7</f>
        <v>0</v>
      </c>
      <c r="E22" s="34" t="str">
        <f ca="1">IF(AND(F22=0,G22=0,H22=0),"",".")</f>
        <v>.</v>
      </c>
      <c r="F22" s="35">
        <f ca="1">$BT7</f>
        <v>3</v>
      </c>
      <c r="G22" s="35">
        <f ca="1">$BY7</f>
        <v>1</v>
      </c>
      <c r="H22" s="35">
        <f ca="1">$CD7</f>
        <v>1</v>
      </c>
      <c r="I22" s="27"/>
      <c r="J22" s="19"/>
      <c r="K22" s="32" t="str">
        <f ca="1">IF(AND($BJ8=0,$BI8=0),"","＋")</f>
        <v/>
      </c>
      <c r="L22" s="33" t="str">
        <f ca="1">IF(AND($BJ8=0,$BI8=0),"＋",$BJ8)</f>
        <v>＋</v>
      </c>
      <c r="M22" s="34">
        <f ca="1">$BO8</f>
        <v>0</v>
      </c>
      <c r="N22" s="34" t="str">
        <f ca="1">IF(AND(O22=0,P22=0,Q22=0),"",".")</f>
        <v>.</v>
      </c>
      <c r="O22" s="35">
        <f ca="1">$BT8</f>
        <v>1</v>
      </c>
      <c r="P22" s="35">
        <f ca="1">$BY8</f>
        <v>5</v>
      </c>
      <c r="Q22" s="35">
        <f ca="1">$CD8</f>
        <v>4</v>
      </c>
      <c r="R22" s="27"/>
      <c r="S22" s="19"/>
      <c r="T22" s="32" t="str">
        <f ca="1">IF(AND($BJ9=0,$BI9=0),"","＋")</f>
        <v/>
      </c>
      <c r="U22" s="33" t="str">
        <f ca="1">IF(AND($BJ9=0,$BI9=0),"＋",$BJ9)</f>
        <v>＋</v>
      </c>
      <c r="V22" s="34">
        <f ca="1">$BO9</f>
        <v>0</v>
      </c>
      <c r="W22" s="34" t="str">
        <f ca="1">IF(AND(X22=0,Y22=0,Z22=0),"",".")</f>
        <v>.</v>
      </c>
      <c r="X22" s="35">
        <f ca="1">$BT9</f>
        <v>3</v>
      </c>
      <c r="Y22" s="35">
        <f ca="1">$BY9</f>
        <v>4</v>
      </c>
      <c r="Z22" s="35">
        <f ca="1">$CD9</f>
        <v>2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/>
      <c r="CO22" s="11"/>
      <c r="CP22" s="4"/>
      <c r="CQ22" s="4"/>
      <c r="CR22" s="4"/>
      <c r="CS22" s="4"/>
      <c r="CU22" s="10">
        <f t="shared" ca="1" si="32"/>
        <v>0.74956152280204336</v>
      </c>
      <c r="CV22" s="11">
        <f t="shared" ca="1" si="33"/>
        <v>10</v>
      </c>
      <c r="CW22" s="4"/>
      <c r="CX22" s="4">
        <v>22</v>
      </c>
      <c r="CY22" s="4">
        <v>3</v>
      </c>
      <c r="CZ22" s="4">
        <v>9</v>
      </c>
      <c r="DB22" s="10">
        <f t="shared" ca="1" si="34"/>
        <v>0.63498483496875713</v>
      </c>
      <c r="DC22" s="11">
        <f t="shared" ca="1" si="35"/>
        <v>15</v>
      </c>
      <c r="DD22" s="4"/>
      <c r="DE22" s="4">
        <v>22</v>
      </c>
      <c r="DF22" s="4">
        <v>3</v>
      </c>
      <c r="DG22" s="4">
        <v>9</v>
      </c>
      <c r="DI22" s="10">
        <f t="shared" ca="1" si="36"/>
        <v>0.84865165250288788</v>
      </c>
      <c r="DJ22" s="11">
        <f t="shared" ca="1" si="37"/>
        <v>9</v>
      </c>
      <c r="DK22" s="4"/>
      <c r="DL22" s="4">
        <v>22</v>
      </c>
      <c r="DM22" s="4">
        <v>3</v>
      </c>
      <c r="DN22" s="4">
        <v>9</v>
      </c>
    </row>
    <row r="23" spans="1:118" ht="57" customHeight="1" x14ac:dyDescent="0.25">
      <c r="A23" s="19"/>
      <c r="B23" s="36"/>
      <c r="C23" s="37">
        <f ca="1">$AZ7</f>
        <v>0</v>
      </c>
      <c r="D23" s="38">
        <f ca="1">$BA7</f>
        <v>0</v>
      </c>
      <c r="E23" s="38" t="str">
        <f>$BB7</f>
        <v>.</v>
      </c>
      <c r="F23" s="39">
        <f ca="1">$BC7</f>
        <v>7</v>
      </c>
      <c r="G23" s="40">
        <f ca="1">$BD7</f>
        <v>4</v>
      </c>
      <c r="H23" s="40">
        <f ca="1">$BE7</f>
        <v>2</v>
      </c>
      <c r="I23" s="41"/>
      <c r="J23" s="42"/>
      <c r="K23" s="36"/>
      <c r="L23" s="37">
        <f ca="1">$AZ8</f>
        <v>0</v>
      </c>
      <c r="M23" s="38">
        <f ca="1">$BA8</f>
        <v>0</v>
      </c>
      <c r="N23" s="38" t="str">
        <f>$BB8</f>
        <v>.</v>
      </c>
      <c r="O23" s="39">
        <f ca="1">$BC8</f>
        <v>5</v>
      </c>
      <c r="P23" s="40">
        <f ca="1">$BD8</f>
        <v>6</v>
      </c>
      <c r="Q23" s="40">
        <f ca="1">$BE8</f>
        <v>8</v>
      </c>
      <c r="R23" s="41"/>
      <c r="S23" s="42"/>
      <c r="T23" s="36"/>
      <c r="U23" s="37">
        <f ca="1">$AZ9</f>
        <v>0</v>
      </c>
      <c r="V23" s="38">
        <f ca="1">$BA9</f>
        <v>0</v>
      </c>
      <c r="W23" s="38" t="str">
        <f>$BB9</f>
        <v>.</v>
      </c>
      <c r="X23" s="39">
        <f ca="1">$BC9</f>
        <v>6</v>
      </c>
      <c r="Y23" s="40">
        <f ca="1">$BD9</f>
        <v>5</v>
      </c>
      <c r="Z23" s="40">
        <f ca="1">$BE9</f>
        <v>6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/>
      <c r="CO23" s="11"/>
      <c r="CP23" s="4"/>
      <c r="CQ23" s="4"/>
      <c r="CR23" s="4"/>
      <c r="CS23" s="4"/>
      <c r="CU23" s="10">
        <f t="shared" ca="1" si="32"/>
        <v>0.51183371180277459</v>
      </c>
      <c r="CV23" s="11">
        <f t="shared" ca="1" si="33"/>
        <v>20</v>
      </c>
      <c r="CW23" s="4"/>
      <c r="CX23" s="4">
        <v>23</v>
      </c>
      <c r="CY23" s="4">
        <v>4</v>
      </c>
      <c r="CZ23" s="4">
        <v>1</v>
      </c>
      <c r="DB23" s="10">
        <f t="shared" ca="1" si="34"/>
        <v>0.83307573597754514</v>
      </c>
      <c r="DC23" s="11">
        <f t="shared" ca="1" si="35"/>
        <v>7</v>
      </c>
      <c r="DD23" s="4"/>
      <c r="DE23" s="4">
        <v>23</v>
      </c>
      <c r="DF23" s="4">
        <v>4</v>
      </c>
      <c r="DG23" s="4">
        <v>1</v>
      </c>
      <c r="DI23" s="10">
        <f t="shared" ca="1" si="36"/>
        <v>0.79847125117650819</v>
      </c>
      <c r="DJ23" s="11">
        <f t="shared" ca="1" si="37"/>
        <v>14</v>
      </c>
      <c r="DK23" s="4"/>
      <c r="DL23" s="4">
        <v>23</v>
      </c>
      <c r="DM23" s="4">
        <v>4</v>
      </c>
      <c r="DN23" s="4">
        <v>1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/>
      <c r="CO24" s="11"/>
      <c r="CP24" s="4"/>
      <c r="CQ24" s="4"/>
      <c r="CR24" s="4"/>
      <c r="CS24" s="4"/>
      <c r="CU24" s="10">
        <f t="shared" ca="1" si="32"/>
        <v>0.11824170664897782</v>
      </c>
      <c r="CV24" s="11">
        <f t="shared" ca="1" si="33"/>
        <v>36</v>
      </c>
      <c r="CW24" s="4"/>
      <c r="CX24" s="4">
        <v>24</v>
      </c>
      <c r="CY24" s="4">
        <v>4</v>
      </c>
      <c r="CZ24" s="4">
        <v>2</v>
      </c>
      <c r="DB24" s="10">
        <f t="shared" ca="1" si="34"/>
        <v>0.27564458368815392</v>
      </c>
      <c r="DC24" s="11">
        <f t="shared" ca="1" si="35"/>
        <v>23</v>
      </c>
      <c r="DD24" s="4"/>
      <c r="DE24" s="4">
        <v>24</v>
      </c>
      <c r="DF24" s="4">
        <v>4</v>
      </c>
      <c r="DG24" s="4">
        <v>2</v>
      </c>
      <c r="DI24" s="10">
        <f t="shared" ca="1" si="36"/>
        <v>0.22193237316148229</v>
      </c>
      <c r="DJ24" s="11">
        <f t="shared" ca="1" si="37"/>
        <v>32</v>
      </c>
      <c r="DK24" s="4"/>
      <c r="DL24" s="4">
        <v>24</v>
      </c>
      <c r="DM24" s="4">
        <v>4</v>
      </c>
      <c r="DN24" s="4">
        <v>2</v>
      </c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/>
      <c r="CO25" s="11"/>
      <c r="CP25" s="4"/>
      <c r="CQ25" s="4"/>
      <c r="CR25" s="4"/>
      <c r="CS25" s="4"/>
      <c r="CU25" s="10">
        <f t="shared" ca="1" si="32"/>
        <v>0.53778243338763732</v>
      </c>
      <c r="CV25" s="11">
        <f t="shared" ca="1" si="33"/>
        <v>17</v>
      </c>
      <c r="CW25" s="4"/>
      <c r="CX25" s="4">
        <v>25</v>
      </c>
      <c r="CY25" s="4">
        <v>4</v>
      </c>
      <c r="CZ25" s="4">
        <v>3</v>
      </c>
      <c r="DB25" s="10">
        <f t="shared" ca="1" si="34"/>
        <v>8.6953075647125955E-2</v>
      </c>
      <c r="DC25" s="11">
        <f t="shared" ca="1" si="35"/>
        <v>30</v>
      </c>
      <c r="DD25" s="4"/>
      <c r="DE25" s="4">
        <v>25</v>
      </c>
      <c r="DF25" s="4">
        <v>4</v>
      </c>
      <c r="DG25" s="4">
        <v>3</v>
      </c>
      <c r="DI25" s="10">
        <f t="shared" ca="1" si="36"/>
        <v>0.97148605428265888</v>
      </c>
      <c r="DJ25" s="11">
        <f t="shared" ca="1" si="37"/>
        <v>2</v>
      </c>
      <c r="DK25" s="4"/>
      <c r="DL25" s="4">
        <v>25</v>
      </c>
      <c r="DM25" s="4">
        <v>4</v>
      </c>
      <c r="DN25" s="4">
        <v>3</v>
      </c>
    </row>
    <row r="26" spans="1:118" ht="48" customHeight="1" thickBot="1" x14ac:dyDescent="0.3">
      <c r="A26" s="23"/>
      <c r="B26" s="84" t="str">
        <f ca="1">$AF10/1000&amp;$AG10&amp;$AH10/1000&amp;$AI10</f>
        <v>0.215＋0.131＝</v>
      </c>
      <c r="C26" s="85"/>
      <c r="D26" s="85"/>
      <c r="E26" s="85"/>
      <c r="F26" s="85"/>
      <c r="G26" s="82">
        <f ca="1">$AJ10/1000</f>
        <v>0.34599999999999997</v>
      </c>
      <c r="H26" s="83"/>
      <c r="I26" s="20"/>
      <c r="J26" s="19"/>
      <c r="K26" s="84" t="str">
        <f ca="1">$AF11/1000&amp;$AG11&amp;$AH11/1000&amp;$AI11</f>
        <v>0.445＋0.523＝</v>
      </c>
      <c r="L26" s="85"/>
      <c r="M26" s="85"/>
      <c r="N26" s="85"/>
      <c r="O26" s="85"/>
      <c r="P26" s="82">
        <f ca="1">$AJ11/1000</f>
        <v>0.96799999999999997</v>
      </c>
      <c r="Q26" s="83"/>
      <c r="R26" s="21"/>
      <c r="S26" s="19"/>
      <c r="T26" s="84" t="str">
        <f ca="1">$AF12/1000&amp;$AG12&amp;$AH12/1000&amp;$AI12</f>
        <v>0.121＋0.113＝</v>
      </c>
      <c r="U26" s="85"/>
      <c r="V26" s="85"/>
      <c r="W26" s="85"/>
      <c r="X26" s="85"/>
      <c r="Y26" s="82">
        <f ca="1">$AJ12/1000</f>
        <v>0.23400000000000001</v>
      </c>
      <c r="Z26" s="83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/>
      <c r="CO26" s="11"/>
      <c r="CP26" s="4"/>
      <c r="CQ26" s="4"/>
      <c r="CR26" s="4"/>
      <c r="CS26" s="4"/>
      <c r="CU26" s="10">
        <f t="shared" ca="1" si="32"/>
        <v>0.94505575302867872</v>
      </c>
      <c r="CV26" s="11">
        <f t="shared" ca="1" si="33"/>
        <v>2</v>
      </c>
      <c r="CW26" s="4"/>
      <c r="CX26" s="4">
        <v>26</v>
      </c>
      <c r="CY26" s="4">
        <v>4</v>
      </c>
      <c r="CZ26" s="4">
        <v>4</v>
      </c>
      <c r="DB26" s="10">
        <f t="shared" ca="1" si="34"/>
        <v>0.73988351895653892</v>
      </c>
      <c r="DC26" s="11">
        <f t="shared" ca="1" si="35"/>
        <v>11</v>
      </c>
      <c r="DD26" s="4"/>
      <c r="DE26" s="4">
        <v>26</v>
      </c>
      <c r="DF26" s="4">
        <v>4</v>
      </c>
      <c r="DG26" s="4">
        <v>4</v>
      </c>
      <c r="DI26" s="10">
        <f t="shared" ca="1" si="36"/>
        <v>0.25167920861156345</v>
      </c>
      <c r="DJ26" s="11">
        <f t="shared" ca="1" si="37"/>
        <v>29</v>
      </c>
      <c r="DK26" s="4"/>
      <c r="DL26" s="4">
        <v>26</v>
      </c>
      <c r="DM26" s="4">
        <v>4</v>
      </c>
      <c r="DN26" s="4">
        <v>4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/>
      <c r="CO27" s="11"/>
      <c r="CP27" s="4"/>
      <c r="CQ27" s="4"/>
      <c r="CR27" s="4"/>
      <c r="CS27" s="4"/>
      <c r="CU27" s="10">
        <f t="shared" ca="1" si="32"/>
        <v>0.16000913843724307</v>
      </c>
      <c r="CV27" s="11">
        <f t="shared" ca="1" si="33"/>
        <v>35</v>
      </c>
      <c r="CW27" s="4"/>
      <c r="CX27" s="4">
        <v>27</v>
      </c>
      <c r="CY27" s="4">
        <v>4</v>
      </c>
      <c r="CZ27" s="4">
        <v>5</v>
      </c>
      <c r="DB27" s="10">
        <f t="shared" ca="1" si="34"/>
        <v>0.56713606643505288</v>
      </c>
      <c r="DC27" s="11">
        <f t="shared" ca="1" si="35"/>
        <v>18</v>
      </c>
      <c r="DD27" s="4"/>
      <c r="DE27" s="4">
        <v>27</v>
      </c>
      <c r="DF27" s="4">
        <v>4</v>
      </c>
      <c r="DG27" s="4">
        <v>5</v>
      </c>
      <c r="DI27" s="10">
        <f t="shared" ca="1" si="36"/>
        <v>0.46223309078710895</v>
      </c>
      <c r="DJ27" s="11">
        <f t="shared" ca="1" si="37"/>
        <v>25</v>
      </c>
      <c r="DK27" s="4"/>
      <c r="DL27" s="4">
        <v>27</v>
      </c>
      <c r="DM27" s="4">
        <v>4</v>
      </c>
      <c r="DN27" s="4">
        <v>5</v>
      </c>
    </row>
    <row r="28" spans="1:118" ht="57" customHeight="1" x14ac:dyDescent="0.25">
      <c r="A28" s="19"/>
      <c r="B28" s="28"/>
      <c r="C28" s="29">
        <f ca="1">$BI10</f>
        <v>0</v>
      </c>
      <c r="D28" s="30">
        <f ca="1">$BN10</f>
        <v>0</v>
      </c>
      <c r="E28" s="30" t="str">
        <f ca="1">IF(AND(F28=0,G28=0,H28=0),"",".")</f>
        <v>.</v>
      </c>
      <c r="F28" s="31">
        <f ca="1">$BS10</f>
        <v>2</v>
      </c>
      <c r="G28" s="31">
        <f ca="1">$BX10</f>
        <v>1</v>
      </c>
      <c r="H28" s="31">
        <f ca="1">$CC10</f>
        <v>5</v>
      </c>
      <c r="I28" s="27"/>
      <c r="J28" s="19"/>
      <c r="K28" s="28"/>
      <c r="L28" s="29">
        <f ca="1">$BI11</f>
        <v>0</v>
      </c>
      <c r="M28" s="30">
        <f ca="1">$BN11</f>
        <v>0</v>
      </c>
      <c r="N28" s="30" t="str">
        <f ca="1">IF(AND(O28=0,P28=0,Q28=0),"",".")</f>
        <v>.</v>
      </c>
      <c r="O28" s="31">
        <f ca="1">$BS11</f>
        <v>4</v>
      </c>
      <c r="P28" s="31">
        <f ca="1">$BX11</f>
        <v>4</v>
      </c>
      <c r="Q28" s="31">
        <f ca="1">$CC11</f>
        <v>5</v>
      </c>
      <c r="R28" s="27"/>
      <c r="S28" s="19"/>
      <c r="T28" s="28"/>
      <c r="U28" s="29">
        <f ca="1">$BI12</f>
        <v>0</v>
      </c>
      <c r="V28" s="30">
        <f ca="1">$BN12</f>
        <v>0</v>
      </c>
      <c r="W28" s="30" t="str">
        <f ca="1">IF(AND(X28=0,Y28=0,Z28=0),"",".")</f>
        <v>.</v>
      </c>
      <c r="X28" s="31">
        <f ca="1">$BS12</f>
        <v>1</v>
      </c>
      <c r="Y28" s="31">
        <f ca="1">$BX12</f>
        <v>2</v>
      </c>
      <c r="Z28" s="31">
        <f ca="1">$CC12</f>
        <v>1</v>
      </c>
      <c r="AA28" s="27"/>
      <c r="CG28" s="10"/>
      <c r="CH28" s="11"/>
      <c r="CI28" s="11"/>
      <c r="CJ28" s="4"/>
      <c r="CK28" s="4"/>
      <c r="CL28" s="4"/>
      <c r="CM28" s="4"/>
      <c r="CN28" s="10"/>
      <c r="CO28" s="11"/>
      <c r="CP28" s="4"/>
      <c r="CQ28" s="4"/>
      <c r="CR28" s="4"/>
      <c r="CS28" s="4"/>
      <c r="CU28" s="10">
        <f t="shared" ca="1" si="32"/>
        <v>0.49475953902403513</v>
      </c>
      <c r="CV28" s="11">
        <f t="shared" ca="1" si="33"/>
        <v>21</v>
      </c>
      <c r="CW28" s="4"/>
      <c r="CX28" s="4">
        <v>28</v>
      </c>
      <c r="CY28" s="4">
        <v>5</v>
      </c>
      <c r="CZ28" s="4">
        <v>1</v>
      </c>
      <c r="DB28" s="10">
        <f t="shared" ca="1" si="34"/>
        <v>0.55647677636460458</v>
      </c>
      <c r="DC28" s="11">
        <f t="shared" ca="1" si="35"/>
        <v>19</v>
      </c>
      <c r="DD28" s="4"/>
      <c r="DE28" s="4">
        <v>28</v>
      </c>
      <c r="DF28" s="4">
        <v>5</v>
      </c>
      <c r="DG28" s="4">
        <v>1</v>
      </c>
      <c r="DI28" s="10">
        <f t="shared" ca="1" si="36"/>
        <v>0.49793292365874942</v>
      </c>
      <c r="DJ28" s="11">
        <f t="shared" ca="1" si="37"/>
        <v>22</v>
      </c>
      <c r="DK28" s="4"/>
      <c r="DL28" s="4">
        <v>28</v>
      </c>
      <c r="DM28" s="4">
        <v>5</v>
      </c>
      <c r="DN28" s="4">
        <v>1</v>
      </c>
    </row>
    <row r="29" spans="1:118" ht="57" customHeight="1" thickBot="1" x14ac:dyDescent="0.3">
      <c r="A29" s="19"/>
      <c r="B29" s="32" t="str">
        <f ca="1">IF(AND($BJ10=0,$BI10=0),"","＋")</f>
        <v/>
      </c>
      <c r="C29" s="33" t="str">
        <f ca="1">IF(AND($BJ10=0,$BI10=0),"＋",$BJ10)</f>
        <v>＋</v>
      </c>
      <c r="D29" s="34">
        <f ca="1">$BO10</f>
        <v>0</v>
      </c>
      <c r="E29" s="34" t="str">
        <f ca="1">IF(AND(F29=0,G29=0,H29=0),"",".")</f>
        <v>.</v>
      </c>
      <c r="F29" s="35">
        <f ca="1">$BT10</f>
        <v>1</v>
      </c>
      <c r="G29" s="35">
        <f ca="1">$BY10</f>
        <v>3</v>
      </c>
      <c r="H29" s="35">
        <f ca="1">$CD10</f>
        <v>1</v>
      </c>
      <c r="I29" s="27"/>
      <c r="J29" s="19"/>
      <c r="K29" s="32" t="str">
        <f ca="1">IF(AND($BJ11=0,$BI11=0),"","＋")</f>
        <v/>
      </c>
      <c r="L29" s="33" t="str">
        <f ca="1">IF(AND($BJ11=0,$BI11=0),"＋",$BJ11)</f>
        <v>＋</v>
      </c>
      <c r="M29" s="34">
        <f ca="1">$BO11</f>
        <v>0</v>
      </c>
      <c r="N29" s="34" t="str">
        <f ca="1">IF(AND(O29=0,P29=0,Q29=0),"",".")</f>
        <v>.</v>
      </c>
      <c r="O29" s="35">
        <f ca="1">$BT11</f>
        <v>5</v>
      </c>
      <c r="P29" s="35">
        <f ca="1">$BY11</f>
        <v>2</v>
      </c>
      <c r="Q29" s="35">
        <f ca="1">$CD11</f>
        <v>3</v>
      </c>
      <c r="R29" s="27"/>
      <c r="S29" s="19"/>
      <c r="T29" s="32" t="str">
        <f ca="1">IF(AND($BJ12=0,$BI12=0),"","＋")</f>
        <v/>
      </c>
      <c r="U29" s="33" t="str">
        <f ca="1">IF(AND($BJ12=0,$BI12=0),"＋",$BJ12)</f>
        <v>＋</v>
      </c>
      <c r="V29" s="34">
        <f ca="1">$BO12</f>
        <v>0</v>
      </c>
      <c r="W29" s="34" t="str">
        <f ca="1">IF(AND(X29=0,Y29=0,Z29=0),"",".")</f>
        <v>.</v>
      </c>
      <c r="X29" s="35">
        <f ca="1">$BT12</f>
        <v>1</v>
      </c>
      <c r="Y29" s="35">
        <f ca="1">$BY12</f>
        <v>1</v>
      </c>
      <c r="Z29" s="35">
        <f ca="1">$CD12</f>
        <v>3</v>
      </c>
      <c r="AA29" s="27"/>
      <c r="CG29" s="10"/>
      <c r="CH29" s="11"/>
      <c r="CI29" s="11"/>
      <c r="CJ29" s="4"/>
      <c r="CK29" s="4"/>
      <c r="CL29" s="4"/>
      <c r="CM29" s="4"/>
      <c r="CN29" s="10"/>
      <c r="CO29" s="11"/>
      <c r="CP29" s="4"/>
      <c r="CQ29" s="4"/>
      <c r="CR29" s="4"/>
      <c r="CS29" s="4"/>
      <c r="CU29" s="10">
        <f t="shared" ca="1" si="32"/>
        <v>0.74479439687726434</v>
      </c>
      <c r="CV29" s="11">
        <f t="shared" ca="1" si="33"/>
        <v>11</v>
      </c>
      <c r="CW29" s="4"/>
      <c r="CX29" s="4">
        <v>29</v>
      </c>
      <c r="CY29" s="4">
        <v>5</v>
      </c>
      <c r="CZ29" s="4">
        <v>2</v>
      </c>
      <c r="DB29" s="10">
        <f t="shared" ca="1" si="34"/>
        <v>0.21304319641659886</v>
      </c>
      <c r="DC29" s="11">
        <f t="shared" ca="1" si="35"/>
        <v>26</v>
      </c>
      <c r="DD29" s="4"/>
      <c r="DE29" s="4">
        <v>29</v>
      </c>
      <c r="DF29" s="4">
        <v>5</v>
      </c>
      <c r="DG29" s="4">
        <v>2</v>
      </c>
      <c r="DI29" s="10">
        <f t="shared" ca="1" si="36"/>
        <v>4.9751615532261928E-2</v>
      </c>
      <c r="DJ29" s="11">
        <f t="shared" ca="1" si="37"/>
        <v>36</v>
      </c>
      <c r="DK29" s="4"/>
      <c r="DL29" s="4">
        <v>29</v>
      </c>
      <c r="DM29" s="4">
        <v>5</v>
      </c>
      <c r="DN29" s="4">
        <v>2</v>
      </c>
    </row>
    <row r="30" spans="1:118" ht="57" customHeight="1" x14ac:dyDescent="0.25">
      <c r="A30" s="19"/>
      <c r="B30" s="36"/>
      <c r="C30" s="37">
        <f ca="1">$AZ10</f>
        <v>0</v>
      </c>
      <c r="D30" s="38">
        <f ca="1">$BA10</f>
        <v>0</v>
      </c>
      <c r="E30" s="38" t="str">
        <f>$BB10</f>
        <v>.</v>
      </c>
      <c r="F30" s="39">
        <f ca="1">$BC10</f>
        <v>3</v>
      </c>
      <c r="G30" s="40">
        <f ca="1">$BD10</f>
        <v>4</v>
      </c>
      <c r="H30" s="40">
        <f ca="1">$BE10</f>
        <v>6</v>
      </c>
      <c r="I30" s="41"/>
      <c r="J30" s="42"/>
      <c r="K30" s="36"/>
      <c r="L30" s="37">
        <f ca="1">$AZ11</f>
        <v>0</v>
      </c>
      <c r="M30" s="38">
        <f ca="1">$BA11</f>
        <v>0</v>
      </c>
      <c r="N30" s="38" t="str">
        <f>$BB11</f>
        <v>.</v>
      </c>
      <c r="O30" s="39">
        <f ca="1">$BC11</f>
        <v>9</v>
      </c>
      <c r="P30" s="40">
        <f ca="1">$BD11</f>
        <v>6</v>
      </c>
      <c r="Q30" s="40">
        <f ca="1">$BE11</f>
        <v>8</v>
      </c>
      <c r="R30" s="41"/>
      <c r="S30" s="42"/>
      <c r="T30" s="36"/>
      <c r="U30" s="37">
        <f ca="1">$AZ12</f>
        <v>0</v>
      </c>
      <c r="V30" s="38">
        <f ca="1">$BA12</f>
        <v>0</v>
      </c>
      <c r="W30" s="38" t="str">
        <f>$BB12</f>
        <v>.</v>
      </c>
      <c r="X30" s="39">
        <f ca="1">$BC12</f>
        <v>2</v>
      </c>
      <c r="Y30" s="40">
        <f ca="1">$BD12</f>
        <v>3</v>
      </c>
      <c r="Z30" s="40">
        <f ca="1">$BE12</f>
        <v>4</v>
      </c>
      <c r="AA30" s="27"/>
      <c r="CG30" s="10"/>
      <c r="CH30" s="11"/>
      <c r="CI30" s="11"/>
      <c r="CJ30" s="4"/>
      <c r="CK30" s="4"/>
      <c r="CL30" s="4"/>
      <c r="CM30" s="4"/>
      <c r="CN30" s="10"/>
      <c r="CO30" s="11"/>
      <c r="CP30" s="4"/>
      <c r="CQ30" s="4"/>
      <c r="CR30" s="4"/>
      <c r="CS30" s="4"/>
      <c r="CU30" s="10">
        <f t="shared" ca="1" si="32"/>
        <v>0.53803558689569397</v>
      </c>
      <c r="CV30" s="11">
        <f t="shared" ca="1" si="33"/>
        <v>16</v>
      </c>
      <c r="CW30" s="4"/>
      <c r="CX30" s="4">
        <v>30</v>
      </c>
      <c r="CY30" s="4">
        <v>5</v>
      </c>
      <c r="CZ30" s="4">
        <v>3</v>
      </c>
      <c r="DB30" s="10">
        <f t="shared" ca="1" si="34"/>
        <v>6.7299620971478125E-2</v>
      </c>
      <c r="DC30" s="11">
        <f t="shared" ca="1" si="35"/>
        <v>34</v>
      </c>
      <c r="DD30" s="4"/>
      <c r="DE30" s="4">
        <v>30</v>
      </c>
      <c r="DF30" s="4">
        <v>5</v>
      </c>
      <c r="DG30" s="4">
        <v>3</v>
      </c>
      <c r="DI30" s="10">
        <f t="shared" ca="1" si="36"/>
        <v>2.4428496435462965E-2</v>
      </c>
      <c r="DJ30" s="11">
        <f t="shared" ca="1" si="37"/>
        <v>37</v>
      </c>
      <c r="DK30" s="4"/>
      <c r="DL30" s="4">
        <v>30</v>
      </c>
      <c r="DM30" s="4">
        <v>5</v>
      </c>
      <c r="DN30" s="4">
        <v>3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/>
      <c r="CO31" s="11"/>
      <c r="CP31" s="4"/>
      <c r="CQ31" s="4"/>
      <c r="CR31" s="4"/>
      <c r="CS31" s="4"/>
      <c r="CU31" s="10">
        <f t="shared" ca="1" si="32"/>
        <v>0.64986142065892227</v>
      </c>
      <c r="CV31" s="11">
        <f t="shared" ca="1" si="33"/>
        <v>12</v>
      </c>
      <c r="CW31" s="4"/>
      <c r="CX31" s="4">
        <v>31</v>
      </c>
      <c r="CY31" s="4">
        <v>5</v>
      </c>
      <c r="CZ31" s="4">
        <v>4</v>
      </c>
      <c r="DB31" s="10">
        <f t="shared" ca="1" si="34"/>
        <v>0.53305254837629013</v>
      </c>
      <c r="DC31" s="11">
        <f t="shared" ca="1" si="35"/>
        <v>20</v>
      </c>
      <c r="DD31" s="4"/>
      <c r="DE31" s="4">
        <v>31</v>
      </c>
      <c r="DF31" s="4">
        <v>5</v>
      </c>
      <c r="DG31" s="4">
        <v>4</v>
      </c>
      <c r="DI31" s="10">
        <f t="shared" ca="1" si="36"/>
        <v>0.6327348232650879</v>
      </c>
      <c r="DJ31" s="11">
        <f t="shared" ca="1" si="37"/>
        <v>18</v>
      </c>
      <c r="DK31" s="4"/>
      <c r="DL31" s="4">
        <v>31</v>
      </c>
      <c r="DM31" s="4">
        <v>5</v>
      </c>
      <c r="DN31" s="4">
        <v>4</v>
      </c>
    </row>
    <row r="32" spans="1:118" ht="39.950000000000003" customHeight="1" thickBot="1" x14ac:dyDescent="0.3">
      <c r="A32" s="71" t="str">
        <f>A1</f>
        <v>小数 たし算 小数第三位 (0.11)　くり上がりなし</v>
      </c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2">
        <f t="shared" ref="Y32" si="38">$Y$1</f>
        <v>1</v>
      </c>
      <c r="Z32" s="72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/>
      <c r="CO32" s="11"/>
      <c r="CP32" s="4"/>
      <c r="CQ32" s="4"/>
      <c r="CR32" s="4"/>
      <c r="CS32" s="4"/>
      <c r="CU32" s="10">
        <f t="shared" ca="1" si="32"/>
        <v>0.30184955055271034</v>
      </c>
      <c r="CV32" s="11">
        <f t="shared" ca="1" si="33"/>
        <v>29</v>
      </c>
      <c r="CW32" s="4"/>
      <c r="CX32" s="4">
        <v>32</v>
      </c>
      <c r="CY32" s="4">
        <v>6</v>
      </c>
      <c r="CZ32" s="4">
        <v>1</v>
      </c>
      <c r="DA32" s="4"/>
      <c r="DB32" s="10">
        <f t="shared" ca="1" si="34"/>
        <v>8.2382791911937536E-2</v>
      </c>
      <c r="DC32" s="11">
        <f t="shared" ca="1" si="35"/>
        <v>31</v>
      </c>
      <c r="DD32" s="4"/>
      <c r="DE32" s="4">
        <v>32</v>
      </c>
      <c r="DF32" s="4">
        <v>6</v>
      </c>
      <c r="DG32" s="4">
        <v>1</v>
      </c>
      <c r="DI32" s="10">
        <f t="shared" ca="1" si="36"/>
        <v>0.8218223591604622</v>
      </c>
      <c r="DJ32" s="11">
        <f t="shared" ca="1" si="37"/>
        <v>12</v>
      </c>
      <c r="DK32" s="4"/>
      <c r="DL32" s="4">
        <v>32</v>
      </c>
      <c r="DM32" s="4">
        <v>6</v>
      </c>
      <c r="DN32" s="4">
        <v>1</v>
      </c>
    </row>
    <row r="33" spans="1:118" ht="51.95" customHeight="1" thickBot="1" x14ac:dyDescent="0.3">
      <c r="A33" s="54"/>
      <c r="B33" s="73" t="str">
        <f>B2</f>
        <v>　　月　 　日</v>
      </c>
      <c r="C33" s="74"/>
      <c r="D33" s="74"/>
      <c r="E33" s="74"/>
      <c r="F33" s="74"/>
      <c r="G33" s="75"/>
      <c r="H33" s="76" t="str">
        <f>H2</f>
        <v>名前</v>
      </c>
      <c r="I33" s="77"/>
      <c r="J33" s="77"/>
      <c r="K33" s="77"/>
      <c r="L33" s="78"/>
      <c r="M33" s="79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1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/>
      <c r="CO33" s="11"/>
      <c r="CP33" s="4"/>
      <c r="CQ33" s="4"/>
      <c r="CR33" s="4"/>
      <c r="CS33" s="4"/>
      <c r="CU33" s="10">
        <f t="shared" ca="1" si="32"/>
        <v>0.78297944336259195</v>
      </c>
      <c r="CV33" s="11">
        <f t="shared" ca="1" si="33"/>
        <v>7</v>
      </c>
      <c r="CW33" s="4"/>
      <c r="CX33" s="4">
        <v>33</v>
      </c>
      <c r="CY33" s="4">
        <v>6</v>
      </c>
      <c r="CZ33" s="4">
        <v>2</v>
      </c>
      <c r="DB33" s="10">
        <f t="shared" ca="1" si="34"/>
        <v>7.204096653230585E-2</v>
      </c>
      <c r="DC33" s="11">
        <f t="shared" ca="1" si="35"/>
        <v>33</v>
      </c>
      <c r="DD33" s="4"/>
      <c r="DE33" s="4">
        <v>33</v>
      </c>
      <c r="DF33" s="4">
        <v>6</v>
      </c>
      <c r="DG33" s="4">
        <v>2</v>
      </c>
      <c r="DI33" s="10">
        <f t="shared" ca="1" si="36"/>
        <v>0.46401443360784167</v>
      </c>
      <c r="DJ33" s="11">
        <f t="shared" ca="1" si="37"/>
        <v>23</v>
      </c>
      <c r="DK33" s="4"/>
      <c r="DL33" s="4">
        <v>33</v>
      </c>
      <c r="DM33" s="4">
        <v>6</v>
      </c>
      <c r="DN33" s="4">
        <v>2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/>
      <c r="CO34" s="11"/>
      <c r="CP34" s="4"/>
      <c r="CQ34" s="4"/>
      <c r="CR34" s="4"/>
      <c r="CS34" s="4"/>
      <c r="CU34" s="10">
        <f t="shared" ca="1" si="32"/>
        <v>0.22869484303242249</v>
      </c>
      <c r="CV34" s="11">
        <f t="shared" ca="1" si="33"/>
        <v>31</v>
      </c>
      <c r="CW34" s="4"/>
      <c r="CX34" s="4">
        <v>34</v>
      </c>
      <c r="CY34" s="4">
        <v>6</v>
      </c>
      <c r="CZ34" s="4">
        <v>3</v>
      </c>
      <c r="DB34" s="10">
        <f t="shared" ca="1" si="34"/>
        <v>0.83441926821760504</v>
      </c>
      <c r="DC34" s="11">
        <f t="shared" ca="1" si="35"/>
        <v>6</v>
      </c>
      <c r="DD34" s="4"/>
      <c r="DE34" s="4">
        <v>34</v>
      </c>
      <c r="DF34" s="4">
        <v>6</v>
      </c>
      <c r="DG34" s="4">
        <v>3</v>
      </c>
      <c r="DI34" s="10">
        <f t="shared" ca="1" si="36"/>
        <v>5.6836327348083748E-2</v>
      </c>
      <c r="DJ34" s="11">
        <f t="shared" ca="1" si="37"/>
        <v>35</v>
      </c>
      <c r="DK34" s="4"/>
      <c r="DL34" s="4">
        <v>34</v>
      </c>
      <c r="DM34" s="4">
        <v>6</v>
      </c>
      <c r="DN34" s="4">
        <v>3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/>
      <c r="CO35" s="11"/>
      <c r="CP35" s="4"/>
      <c r="CQ35" s="4"/>
      <c r="CR35" s="4"/>
      <c r="CS35" s="4"/>
      <c r="CU35" s="10">
        <f t="shared" ca="1" si="32"/>
        <v>0.84782203316904126</v>
      </c>
      <c r="CV35" s="11">
        <f t="shared" ca="1" si="33"/>
        <v>6</v>
      </c>
      <c r="CW35" s="4"/>
      <c r="CX35" s="4">
        <v>35</v>
      </c>
      <c r="CY35" s="4">
        <v>7</v>
      </c>
      <c r="CZ35" s="4">
        <v>1</v>
      </c>
      <c r="DB35" s="10">
        <f t="shared" ca="1" si="34"/>
        <v>6.4277854352131181E-2</v>
      </c>
      <c r="DC35" s="11">
        <f t="shared" ca="1" si="35"/>
        <v>36</v>
      </c>
      <c r="DD35" s="4"/>
      <c r="DE35" s="4">
        <v>35</v>
      </c>
      <c r="DF35" s="4">
        <v>7</v>
      </c>
      <c r="DG35" s="4">
        <v>1</v>
      </c>
      <c r="DI35" s="10">
        <f t="shared" ca="1" si="36"/>
        <v>0.73611625980426953</v>
      </c>
      <c r="DJ35" s="11">
        <f t="shared" ca="1" si="37"/>
        <v>15</v>
      </c>
      <c r="DK35" s="4"/>
      <c r="DL35" s="4">
        <v>35</v>
      </c>
      <c r="DM35" s="4">
        <v>7</v>
      </c>
      <c r="DN35" s="4">
        <v>1</v>
      </c>
    </row>
    <row r="36" spans="1:118" ht="48" customHeight="1" thickBot="1" x14ac:dyDescent="0.3">
      <c r="A36" s="55"/>
      <c r="B36" s="69" t="str">
        <f t="shared" ref="B36:G36" ca="1" si="39">B5</f>
        <v>0.623＋0.322＝</v>
      </c>
      <c r="C36" s="70"/>
      <c r="D36" s="70"/>
      <c r="E36" s="70"/>
      <c r="F36" s="70"/>
      <c r="G36" s="67">
        <f t="shared" ca="1" si="39"/>
        <v>0.94499999999999995</v>
      </c>
      <c r="H36" s="68"/>
      <c r="I36" s="56"/>
      <c r="J36" s="57"/>
      <c r="K36" s="69" t="str">
        <f t="shared" ref="K36:P36" ca="1" si="40">K5</f>
        <v>0.186＋0.313＝</v>
      </c>
      <c r="L36" s="70"/>
      <c r="M36" s="70"/>
      <c r="N36" s="70"/>
      <c r="O36" s="70"/>
      <c r="P36" s="67">
        <f t="shared" ca="1" si="40"/>
        <v>0.499</v>
      </c>
      <c r="Q36" s="68"/>
      <c r="R36" s="27"/>
      <c r="S36" s="23"/>
      <c r="T36" s="69" t="str">
        <f t="shared" ref="T36:Y36" ca="1" si="41">T5</f>
        <v>0.131＋0.526＝</v>
      </c>
      <c r="U36" s="70"/>
      <c r="V36" s="70"/>
      <c r="W36" s="70"/>
      <c r="X36" s="70"/>
      <c r="Y36" s="67">
        <f t="shared" ca="1" si="41"/>
        <v>0.65700000000000003</v>
      </c>
      <c r="Z36" s="68"/>
      <c r="AA36" s="27"/>
      <c r="AF36" s="4" t="s">
        <v>53</v>
      </c>
      <c r="AG36" s="58" t="str">
        <f ca="1">IF(AND($AH36=0,$AI36=0,$AJ36=0),"OKA",IF(AND($AI36=0,$AJ36=0),"OKB",IF($AJ36=0,"OKC","NO")))</f>
        <v>NO</v>
      </c>
      <c r="AH36" s="59">
        <f t="shared" ref="AH36:AH38" ca="1" si="42">BC1</f>
        <v>9</v>
      </c>
      <c r="AI36" s="59">
        <f t="shared" ref="AI36:AI38" ca="1" si="43">BD1</f>
        <v>4</v>
      </c>
      <c r="AJ36" s="59">
        <f t="shared" ref="AJ36:AJ38" ca="1" si="44">BE1</f>
        <v>5</v>
      </c>
      <c r="CG36" s="10"/>
      <c r="CH36" s="11"/>
      <c r="CI36" s="11"/>
      <c r="CJ36" s="4"/>
      <c r="CK36" s="4"/>
      <c r="CL36" s="4"/>
      <c r="CM36" s="4"/>
      <c r="CN36" s="10"/>
      <c r="CO36" s="11"/>
      <c r="CP36" s="4"/>
      <c r="CQ36" s="4"/>
      <c r="CR36" s="4"/>
      <c r="CS36" s="4"/>
      <c r="CU36" s="10">
        <f t="shared" ca="1" si="32"/>
        <v>0.85489240353633855</v>
      </c>
      <c r="CV36" s="11">
        <f t="shared" ca="1" si="33"/>
        <v>4</v>
      </c>
      <c r="CW36" s="4"/>
      <c r="CX36" s="4">
        <v>36</v>
      </c>
      <c r="CY36" s="4">
        <v>7</v>
      </c>
      <c r="CZ36" s="4">
        <v>2</v>
      </c>
      <c r="DB36" s="10">
        <f t="shared" ca="1" si="34"/>
        <v>0.73771511413395097</v>
      </c>
      <c r="DC36" s="11">
        <f t="shared" ca="1" si="35"/>
        <v>12</v>
      </c>
      <c r="DD36" s="4"/>
      <c r="DE36" s="4">
        <v>36</v>
      </c>
      <c r="DF36" s="4">
        <v>7</v>
      </c>
      <c r="DG36" s="4">
        <v>2</v>
      </c>
      <c r="DI36" s="10">
        <f t="shared" ca="1" si="36"/>
        <v>0.23030598959719895</v>
      </c>
      <c r="DJ36" s="11">
        <f t="shared" ca="1" si="37"/>
        <v>31</v>
      </c>
      <c r="DK36" s="4"/>
      <c r="DL36" s="4">
        <v>36</v>
      </c>
      <c r="DM36" s="4">
        <v>7</v>
      </c>
      <c r="DN36" s="4">
        <v>2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5">IF(AND($AH37=0,$AI37=0,$AJ37=0),"OKA",IF(AND($AI37=0,$AJ37=0),"OKB",IF($AJ37=0,"OKC","NO")))</f>
        <v>NO</v>
      </c>
      <c r="AH37" s="59">
        <f t="shared" ca="1" si="42"/>
        <v>4</v>
      </c>
      <c r="AI37" s="59">
        <f t="shared" ca="1" si="43"/>
        <v>9</v>
      </c>
      <c r="AJ37" s="59">
        <f t="shared" ca="1" si="44"/>
        <v>9</v>
      </c>
      <c r="CG37" s="10"/>
      <c r="CH37" s="11"/>
      <c r="CI37" s="11"/>
      <c r="CJ37" s="4"/>
      <c r="CK37" s="4"/>
      <c r="CL37" s="4"/>
      <c r="CM37" s="4"/>
      <c r="CN37" s="10"/>
      <c r="CO37" s="11"/>
      <c r="CP37" s="4"/>
      <c r="CQ37" s="4"/>
      <c r="CR37" s="4"/>
      <c r="CS37" s="4"/>
      <c r="CU37" s="10">
        <f t="shared" ca="1" si="32"/>
        <v>0.41493335014787736</v>
      </c>
      <c r="CV37" s="11">
        <f t="shared" ca="1" si="33"/>
        <v>24</v>
      </c>
      <c r="CW37" s="4"/>
      <c r="CX37" s="4">
        <v>37</v>
      </c>
      <c r="CY37" s="4">
        <v>8</v>
      </c>
      <c r="CZ37" s="4">
        <v>1</v>
      </c>
      <c r="DB37" s="10">
        <f t="shared" ca="1" si="34"/>
        <v>0.7853657959390753</v>
      </c>
      <c r="DC37" s="11">
        <f t="shared" ca="1" si="35"/>
        <v>8</v>
      </c>
      <c r="DD37" s="4"/>
      <c r="DE37" s="4">
        <v>37</v>
      </c>
      <c r="DF37" s="4">
        <v>8</v>
      </c>
      <c r="DG37" s="4">
        <v>1</v>
      </c>
      <c r="DI37" s="10">
        <f t="shared" ca="1" si="36"/>
        <v>0.80127606293702958</v>
      </c>
      <c r="DJ37" s="11">
        <f t="shared" ca="1" si="37"/>
        <v>13</v>
      </c>
      <c r="DK37" s="4"/>
      <c r="DL37" s="4">
        <v>37</v>
      </c>
      <c r="DM37" s="4">
        <v>8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46">C7</f>
        <v>0</v>
      </c>
      <c r="D38" s="30">
        <f t="shared" ca="1" si="46"/>
        <v>0</v>
      </c>
      <c r="E38" s="30" t="str">
        <f t="shared" ca="1" si="46"/>
        <v>.</v>
      </c>
      <c r="F38" s="31">
        <f t="shared" ca="1" si="46"/>
        <v>6</v>
      </c>
      <c r="G38" s="31">
        <f t="shared" ca="1" si="46"/>
        <v>2</v>
      </c>
      <c r="H38" s="31">
        <f t="shared" ca="1" si="46"/>
        <v>3</v>
      </c>
      <c r="I38" s="27"/>
      <c r="J38" s="13"/>
      <c r="K38" s="28"/>
      <c r="L38" s="29">
        <f t="shared" ref="L38:Q38" ca="1" si="47">L7</f>
        <v>0</v>
      </c>
      <c r="M38" s="30">
        <f t="shared" ca="1" si="47"/>
        <v>0</v>
      </c>
      <c r="N38" s="30" t="str">
        <f t="shared" ca="1" si="47"/>
        <v>.</v>
      </c>
      <c r="O38" s="31">
        <f t="shared" ca="1" si="47"/>
        <v>1</v>
      </c>
      <c r="P38" s="31">
        <f t="shared" ca="1" si="47"/>
        <v>8</v>
      </c>
      <c r="Q38" s="31">
        <f t="shared" ca="1" si="47"/>
        <v>6</v>
      </c>
      <c r="R38" s="27"/>
      <c r="S38" s="19"/>
      <c r="T38" s="28"/>
      <c r="U38" s="29">
        <f t="shared" ref="U38:Z38" ca="1" si="48">U7</f>
        <v>0</v>
      </c>
      <c r="V38" s="30">
        <f t="shared" ca="1" si="48"/>
        <v>0</v>
      </c>
      <c r="W38" s="30" t="str">
        <f t="shared" ca="1" si="48"/>
        <v>.</v>
      </c>
      <c r="X38" s="31">
        <f t="shared" ca="1" si="48"/>
        <v>1</v>
      </c>
      <c r="Y38" s="31">
        <f t="shared" ca="1" si="48"/>
        <v>3</v>
      </c>
      <c r="Z38" s="31">
        <f t="shared" ca="1" si="48"/>
        <v>1</v>
      </c>
      <c r="AA38" s="27"/>
      <c r="AF38" s="4" t="s">
        <v>54</v>
      </c>
      <c r="AG38" s="4" t="str">
        <f t="shared" ca="1" si="45"/>
        <v>NO</v>
      </c>
      <c r="AH38" s="59">
        <f t="shared" ca="1" si="42"/>
        <v>6</v>
      </c>
      <c r="AI38" s="59">
        <f t="shared" ca="1" si="43"/>
        <v>5</v>
      </c>
      <c r="AJ38" s="59">
        <f t="shared" ca="1" si="44"/>
        <v>7</v>
      </c>
      <c r="CG38" s="10"/>
      <c r="CH38" s="11"/>
      <c r="CI38" s="11"/>
      <c r="CJ38" s="4"/>
      <c r="CK38" s="4"/>
      <c r="CL38" s="4"/>
      <c r="CM38" s="4"/>
      <c r="CN38" s="10"/>
      <c r="CO38" s="11"/>
      <c r="CP38" s="4"/>
      <c r="CQ38" s="4"/>
      <c r="CR38" s="4"/>
      <c r="CS38" s="4"/>
      <c r="CU38" s="10"/>
      <c r="CV38" s="11"/>
      <c r="CW38" s="4"/>
      <c r="CX38" s="4"/>
      <c r="CY38" s="4"/>
      <c r="CZ38" s="4"/>
      <c r="DB38" s="10"/>
      <c r="DC38" s="11"/>
      <c r="DD38" s="4"/>
      <c r="DE38" s="4"/>
      <c r="DF38" s="4"/>
      <c r="DG38" s="4"/>
      <c r="DI38" s="10"/>
      <c r="DJ38" s="11"/>
      <c r="DK38" s="4"/>
      <c r="DL38" s="4"/>
      <c r="DM38" s="4"/>
      <c r="DN38" s="4"/>
    </row>
    <row r="39" spans="1:118" ht="56.1" customHeight="1" thickBot="1" x14ac:dyDescent="0.3">
      <c r="A39" s="19"/>
      <c r="B39" s="32" t="str">
        <f t="shared" ca="1" si="46"/>
        <v/>
      </c>
      <c r="C39" s="33" t="str">
        <f t="shared" ca="1" si="46"/>
        <v>＋</v>
      </c>
      <c r="D39" s="34">
        <f t="shared" ca="1" si="46"/>
        <v>0</v>
      </c>
      <c r="E39" s="34" t="str">
        <f t="shared" ca="1" si="46"/>
        <v>.</v>
      </c>
      <c r="F39" s="35">
        <f t="shared" ca="1" si="46"/>
        <v>3</v>
      </c>
      <c r="G39" s="35">
        <f t="shared" ca="1" si="46"/>
        <v>2</v>
      </c>
      <c r="H39" s="35">
        <f t="shared" ca="1" si="46"/>
        <v>2</v>
      </c>
      <c r="I39" s="27"/>
      <c r="J39" s="13"/>
      <c r="K39" s="32" t="str">
        <f t="shared" ref="K39:Q40" ca="1" si="49">K8</f>
        <v/>
      </c>
      <c r="L39" s="33" t="str">
        <f t="shared" ca="1" si="49"/>
        <v>＋</v>
      </c>
      <c r="M39" s="34">
        <f t="shared" ca="1" si="49"/>
        <v>0</v>
      </c>
      <c r="N39" s="34" t="str">
        <f t="shared" ca="1" si="49"/>
        <v>.</v>
      </c>
      <c r="O39" s="35">
        <f t="shared" ca="1" si="49"/>
        <v>3</v>
      </c>
      <c r="P39" s="35">
        <f t="shared" ca="1" si="49"/>
        <v>1</v>
      </c>
      <c r="Q39" s="35">
        <f t="shared" ca="1" si="49"/>
        <v>3</v>
      </c>
      <c r="R39" s="27"/>
      <c r="S39" s="19"/>
      <c r="T39" s="32" t="str">
        <f t="shared" ref="T39:Z40" ca="1" si="50">T8</f>
        <v/>
      </c>
      <c r="U39" s="33" t="str">
        <f t="shared" ca="1" si="50"/>
        <v>＋</v>
      </c>
      <c r="V39" s="34">
        <f t="shared" ca="1" si="50"/>
        <v>0</v>
      </c>
      <c r="W39" s="34" t="str">
        <f t="shared" ca="1" si="50"/>
        <v>.</v>
      </c>
      <c r="X39" s="35">
        <f t="shared" ca="1" si="50"/>
        <v>5</v>
      </c>
      <c r="Y39" s="35">
        <f t="shared" ca="1" si="50"/>
        <v>2</v>
      </c>
      <c r="Z39" s="35">
        <f t="shared" ca="1" si="50"/>
        <v>6</v>
      </c>
      <c r="AA39" s="27"/>
      <c r="AF39" s="4" t="s">
        <v>42</v>
      </c>
      <c r="AG39" s="4" t="str">
        <f t="shared" ca="1" si="45"/>
        <v>NO</v>
      </c>
      <c r="AH39" s="59">
        <f t="shared" ref="AH39:AH47" ca="1" si="51">BC4</f>
        <v>2</v>
      </c>
      <c r="AI39" s="59">
        <f t="shared" ref="AI39:AJ47" ca="1" si="52">BD4</f>
        <v>6</v>
      </c>
      <c r="AJ39" s="59">
        <f t="shared" ca="1" si="52"/>
        <v>5</v>
      </c>
      <c r="CG39" s="10"/>
      <c r="CH39" s="11"/>
      <c r="CI39" s="11"/>
      <c r="CJ39" s="4"/>
      <c r="CK39" s="4"/>
      <c r="CL39" s="4"/>
      <c r="CM39" s="4"/>
      <c r="CN39" s="10"/>
      <c r="CO39" s="11"/>
      <c r="CP39" s="4"/>
      <c r="CQ39" s="4"/>
      <c r="CR39" s="4"/>
      <c r="CS39" s="4"/>
      <c r="CU39" s="10"/>
      <c r="CV39" s="11"/>
      <c r="CW39" s="4"/>
      <c r="CX39" s="4"/>
      <c r="CY39" s="4"/>
      <c r="CZ39" s="4"/>
      <c r="DB39" s="10"/>
      <c r="DC39" s="11"/>
      <c r="DD39" s="4"/>
      <c r="DE39" s="4"/>
      <c r="DF39" s="4"/>
      <c r="DG39" s="4"/>
      <c r="DI39" s="10"/>
      <c r="DJ39" s="11"/>
      <c r="DK39" s="4"/>
      <c r="DL39" s="4"/>
      <c r="DM39" s="4"/>
      <c r="DN39" s="4"/>
    </row>
    <row r="40" spans="1:118" ht="56.1" customHeight="1" x14ac:dyDescent="0.25">
      <c r="A40" s="19"/>
      <c r="B40" s="60"/>
      <c r="C40" s="61">
        <f ca="1">C9</f>
        <v>0</v>
      </c>
      <c r="D40" s="62">
        <f t="shared" ca="1" si="46"/>
        <v>0</v>
      </c>
      <c r="E40" s="62" t="str">
        <f t="shared" si="46"/>
        <v>.</v>
      </c>
      <c r="F40" s="63">
        <f t="shared" ca="1" si="46"/>
        <v>9</v>
      </c>
      <c r="G40" s="64">
        <f t="shared" ca="1" si="46"/>
        <v>4</v>
      </c>
      <c r="H40" s="64">
        <f t="shared" ca="1" si="46"/>
        <v>5</v>
      </c>
      <c r="I40" s="27"/>
      <c r="J40" s="13"/>
      <c r="K40" s="60"/>
      <c r="L40" s="61">
        <f ca="1">L9</f>
        <v>0</v>
      </c>
      <c r="M40" s="62">
        <f t="shared" ca="1" si="49"/>
        <v>0</v>
      </c>
      <c r="N40" s="62" t="str">
        <f t="shared" si="49"/>
        <v>.</v>
      </c>
      <c r="O40" s="63">
        <f t="shared" ca="1" si="49"/>
        <v>4</v>
      </c>
      <c r="P40" s="64">
        <f t="shared" ca="1" si="49"/>
        <v>9</v>
      </c>
      <c r="Q40" s="64">
        <f t="shared" ca="1" si="49"/>
        <v>9</v>
      </c>
      <c r="R40" s="27"/>
      <c r="S40" s="19"/>
      <c r="T40" s="60"/>
      <c r="U40" s="61">
        <f ca="1">U9</f>
        <v>0</v>
      </c>
      <c r="V40" s="62">
        <f t="shared" ca="1" si="50"/>
        <v>0</v>
      </c>
      <c r="W40" s="62" t="str">
        <f t="shared" si="50"/>
        <v>.</v>
      </c>
      <c r="X40" s="63">
        <f t="shared" ca="1" si="50"/>
        <v>6</v>
      </c>
      <c r="Y40" s="64">
        <f t="shared" ca="1" si="50"/>
        <v>5</v>
      </c>
      <c r="Z40" s="64">
        <f t="shared" ca="1" si="50"/>
        <v>7</v>
      </c>
      <c r="AA40" s="27"/>
      <c r="AE40" s="2" t="s">
        <v>55</v>
      </c>
      <c r="AF40" s="4" t="s">
        <v>43</v>
      </c>
      <c r="AG40" s="4" t="str">
        <f t="shared" ca="1" si="45"/>
        <v>NO</v>
      </c>
      <c r="AH40" s="59">
        <f t="shared" ca="1" si="51"/>
        <v>7</v>
      </c>
      <c r="AI40" s="59">
        <f t="shared" ca="1" si="52"/>
        <v>9</v>
      </c>
      <c r="AJ40" s="59">
        <f t="shared" ca="1" si="52"/>
        <v>9</v>
      </c>
      <c r="CG40" s="10"/>
      <c r="CH40" s="11"/>
      <c r="CI40" s="11"/>
      <c r="CJ40" s="4"/>
      <c r="CK40" s="4"/>
      <c r="CL40" s="4"/>
      <c r="CM40" s="4"/>
      <c r="CN40" s="10"/>
      <c r="CO40" s="11"/>
      <c r="CP40" s="4"/>
      <c r="CQ40" s="4"/>
      <c r="CR40" s="4"/>
      <c r="CS40" s="4"/>
      <c r="CU40" s="10"/>
      <c r="CV40" s="11"/>
      <c r="CW40" s="4"/>
      <c r="CX40" s="4"/>
      <c r="CY40" s="4"/>
      <c r="CZ40" s="4"/>
      <c r="DB40" s="10"/>
      <c r="DC40" s="11"/>
      <c r="DD40" s="4"/>
      <c r="DE40" s="4"/>
      <c r="DF40" s="4"/>
      <c r="DG40" s="4"/>
      <c r="DI40" s="10"/>
      <c r="DJ40" s="11"/>
      <c r="DK40" s="4"/>
      <c r="DL40" s="4"/>
      <c r="DM40" s="4"/>
      <c r="DN40" s="4"/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5"/>
        <v>NO</v>
      </c>
      <c r="AH41" s="59">
        <f t="shared" ca="1" si="51"/>
        <v>9</v>
      </c>
      <c r="AI41" s="59">
        <f t="shared" ca="1" si="52"/>
        <v>2</v>
      </c>
      <c r="AJ41" s="59">
        <f t="shared" ca="1" si="52"/>
        <v>4</v>
      </c>
      <c r="CG41" s="10"/>
      <c r="CH41" s="11"/>
      <c r="CI41" s="11"/>
      <c r="CJ41" s="4"/>
      <c r="CK41" s="4"/>
      <c r="CL41" s="4"/>
      <c r="CM41" s="4"/>
      <c r="CN41" s="10"/>
      <c r="CO41" s="11"/>
      <c r="CP41" s="4"/>
      <c r="CQ41" s="4"/>
      <c r="CR41" s="4"/>
      <c r="CS41" s="4"/>
      <c r="CU41" s="10"/>
      <c r="CV41" s="11"/>
      <c r="CW41" s="4"/>
      <c r="CX41" s="4"/>
      <c r="CY41" s="4"/>
      <c r="CZ41" s="4"/>
      <c r="DB41" s="10"/>
      <c r="DC41" s="11"/>
      <c r="DD41" s="4"/>
      <c r="DE41" s="4"/>
      <c r="DF41" s="4"/>
      <c r="DG41" s="4"/>
      <c r="DI41" s="10"/>
      <c r="DJ41" s="11"/>
      <c r="DK41" s="4"/>
      <c r="DL41" s="4"/>
      <c r="DM41" s="4"/>
      <c r="DN41" s="4"/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5"/>
        <v>NO</v>
      </c>
      <c r="AH42" s="59">
        <f t="shared" ca="1" si="51"/>
        <v>7</v>
      </c>
      <c r="AI42" s="59">
        <f t="shared" ca="1" si="52"/>
        <v>4</v>
      </c>
      <c r="AJ42" s="59">
        <f t="shared" ca="1" si="52"/>
        <v>2</v>
      </c>
      <c r="CG42" s="10"/>
      <c r="CH42" s="11"/>
      <c r="CI42" s="11"/>
      <c r="CJ42" s="4"/>
      <c r="CK42" s="4"/>
      <c r="CL42" s="4"/>
      <c r="CM42" s="4"/>
      <c r="CN42" s="10"/>
      <c r="CO42" s="11"/>
      <c r="CP42" s="4"/>
      <c r="CQ42" s="4"/>
      <c r="CR42" s="4"/>
      <c r="CS42" s="4"/>
      <c r="CU42" s="10"/>
      <c r="CV42" s="11"/>
      <c r="CW42" s="4"/>
      <c r="CX42" s="4"/>
      <c r="CY42" s="4"/>
      <c r="CZ42" s="4"/>
      <c r="DB42" s="10"/>
      <c r="DC42" s="11"/>
      <c r="DD42" s="4"/>
      <c r="DE42" s="4"/>
      <c r="DF42" s="4"/>
      <c r="DG42" s="4"/>
      <c r="DI42" s="10"/>
      <c r="DJ42" s="11"/>
      <c r="DK42" s="4"/>
      <c r="DL42" s="4"/>
      <c r="DM42" s="4"/>
      <c r="DN42" s="4"/>
    </row>
    <row r="43" spans="1:118" ht="48" customHeight="1" thickBot="1" x14ac:dyDescent="0.3">
      <c r="A43" s="23"/>
      <c r="B43" s="69" t="str">
        <f t="shared" ref="B43:G43" ca="1" si="53">B12</f>
        <v>0.352＋0.913＝</v>
      </c>
      <c r="C43" s="70"/>
      <c r="D43" s="70"/>
      <c r="E43" s="70"/>
      <c r="F43" s="70"/>
      <c r="G43" s="67">
        <f t="shared" ca="1" si="53"/>
        <v>1.2649999999999999</v>
      </c>
      <c r="H43" s="68"/>
      <c r="I43" s="27"/>
      <c r="J43" s="23"/>
      <c r="K43" s="69" t="str">
        <f t="shared" ref="K43:P43" ca="1" si="54">K12</f>
        <v>0.334＋0.465＝</v>
      </c>
      <c r="L43" s="70"/>
      <c r="M43" s="70"/>
      <c r="N43" s="70"/>
      <c r="O43" s="70"/>
      <c r="P43" s="67">
        <f t="shared" ca="1" si="54"/>
        <v>0.79900000000000004</v>
      </c>
      <c r="Q43" s="68"/>
      <c r="R43" s="27"/>
      <c r="S43" s="23"/>
      <c r="T43" s="69" t="str">
        <f t="shared" ref="T43:Y43" ca="1" si="55">T12</f>
        <v>0.213＋0.711＝</v>
      </c>
      <c r="U43" s="70"/>
      <c r="V43" s="70"/>
      <c r="W43" s="70"/>
      <c r="X43" s="70"/>
      <c r="Y43" s="67">
        <f t="shared" ca="1" si="55"/>
        <v>0.92400000000000004</v>
      </c>
      <c r="Z43" s="68"/>
      <c r="AA43" s="27"/>
      <c r="AF43" s="4" t="s">
        <v>46</v>
      </c>
      <c r="AG43" s="4" t="str">
        <f t="shared" ca="1" si="45"/>
        <v>NO</v>
      </c>
      <c r="AH43" s="59">
        <f t="shared" ca="1" si="51"/>
        <v>5</v>
      </c>
      <c r="AI43" s="59">
        <f t="shared" ca="1" si="52"/>
        <v>6</v>
      </c>
      <c r="AJ43" s="59">
        <f t="shared" ca="1" si="52"/>
        <v>8</v>
      </c>
      <c r="CG43" s="10"/>
      <c r="CH43" s="11"/>
      <c r="CI43" s="11"/>
      <c r="CJ43" s="4"/>
      <c r="CK43" s="4"/>
      <c r="CL43" s="4"/>
      <c r="CM43" s="4"/>
      <c r="CN43" s="10"/>
      <c r="CO43" s="11"/>
      <c r="CP43" s="4"/>
      <c r="CQ43" s="4"/>
      <c r="CR43" s="4"/>
      <c r="CS43" s="4"/>
      <c r="CU43" s="10"/>
      <c r="CV43" s="11"/>
      <c r="CW43" s="4"/>
      <c r="CX43" s="4"/>
      <c r="CY43" s="4"/>
      <c r="CZ43" s="4"/>
      <c r="DB43" s="10"/>
      <c r="DC43" s="11"/>
      <c r="DD43" s="4"/>
      <c r="DE43" s="4"/>
      <c r="DF43" s="4"/>
      <c r="DG43" s="4"/>
      <c r="DI43" s="10"/>
      <c r="DJ43" s="11"/>
      <c r="DK43" s="4"/>
      <c r="DL43" s="4"/>
      <c r="DM43" s="4"/>
      <c r="DN43" s="4"/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5"/>
        <v>NO</v>
      </c>
      <c r="AH44" s="59">
        <f t="shared" ca="1" si="51"/>
        <v>6</v>
      </c>
      <c r="AI44" s="59">
        <f t="shared" ca="1" si="52"/>
        <v>5</v>
      </c>
      <c r="AJ44" s="59">
        <f t="shared" ca="1" si="52"/>
        <v>6</v>
      </c>
      <c r="CG44" s="10"/>
      <c r="CH44" s="11"/>
      <c r="CI44" s="11"/>
      <c r="CJ44" s="4"/>
      <c r="CK44" s="4"/>
      <c r="CL44" s="4"/>
      <c r="CM44" s="4"/>
      <c r="CN44" s="10"/>
      <c r="CO44" s="11"/>
      <c r="CP44" s="4"/>
      <c r="CQ44" s="4"/>
      <c r="CR44" s="4"/>
      <c r="CS44" s="4"/>
      <c r="CU44" s="10"/>
      <c r="CV44" s="11"/>
      <c r="CW44" s="4"/>
      <c r="CX44" s="4"/>
      <c r="CY44" s="4"/>
      <c r="CZ44" s="4"/>
      <c r="DB44" s="10"/>
      <c r="DC44" s="11"/>
      <c r="DD44" s="4"/>
      <c r="DE44" s="4"/>
      <c r="DF44" s="4"/>
      <c r="DG44" s="4"/>
      <c r="DI44" s="10"/>
      <c r="DJ44" s="11"/>
      <c r="DK44" s="4"/>
      <c r="DL44" s="4"/>
      <c r="DM44" s="4"/>
      <c r="DN44" s="4"/>
    </row>
    <row r="45" spans="1:118" ht="56.1" customHeight="1" x14ac:dyDescent="0.25">
      <c r="A45" s="19"/>
      <c r="B45" s="28"/>
      <c r="C45" s="29">
        <f t="shared" ref="C45:H45" ca="1" si="56">C14</f>
        <v>0</v>
      </c>
      <c r="D45" s="30">
        <f t="shared" ca="1" si="56"/>
        <v>0</v>
      </c>
      <c r="E45" s="30" t="str">
        <f t="shared" ca="1" si="56"/>
        <v>.</v>
      </c>
      <c r="F45" s="31">
        <f t="shared" ca="1" si="56"/>
        <v>3</v>
      </c>
      <c r="G45" s="31">
        <f t="shared" ca="1" si="56"/>
        <v>5</v>
      </c>
      <c r="H45" s="31">
        <f t="shared" ca="1" si="56"/>
        <v>2</v>
      </c>
      <c r="I45" s="27"/>
      <c r="J45" s="19"/>
      <c r="K45" s="28"/>
      <c r="L45" s="29">
        <f t="shared" ref="L45:Q45" ca="1" si="57">L14</f>
        <v>0</v>
      </c>
      <c r="M45" s="30">
        <f t="shared" ca="1" si="57"/>
        <v>0</v>
      </c>
      <c r="N45" s="30" t="str">
        <f t="shared" ca="1" si="57"/>
        <v>.</v>
      </c>
      <c r="O45" s="31">
        <f t="shared" ca="1" si="57"/>
        <v>3</v>
      </c>
      <c r="P45" s="31">
        <f t="shared" ca="1" si="57"/>
        <v>3</v>
      </c>
      <c r="Q45" s="31">
        <f t="shared" ca="1" si="57"/>
        <v>4</v>
      </c>
      <c r="R45" s="27"/>
      <c r="S45" s="19"/>
      <c r="T45" s="28"/>
      <c r="U45" s="29">
        <f t="shared" ref="U45:Z45" ca="1" si="58">U14</f>
        <v>0</v>
      </c>
      <c r="V45" s="30">
        <f t="shared" ca="1" si="58"/>
        <v>0</v>
      </c>
      <c r="W45" s="30" t="str">
        <f t="shared" ca="1" si="58"/>
        <v>.</v>
      </c>
      <c r="X45" s="31">
        <f t="shared" ca="1" si="58"/>
        <v>2</v>
      </c>
      <c r="Y45" s="31">
        <f t="shared" ca="1" si="58"/>
        <v>1</v>
      </c>
      <c r="Z45" s="31">
        <f t="shared" ca="1" si="58"/>
        <v>3</v>
      </c>
      <c r="AA45" s="27"/>
      <c r="AE45" s="2" t="s">
        <v>56</v>
      </c>
      <c r="AF45" s="4" t="s">
        <v>48</v>
      </c>
      <c r="AG45" s="4" t="str">
        <f t="shared" ca="1" si="45"/>
        <v>NO</v>
      </c>
      <c r="AH45" s="59">
        <f t="shared" ca="1" si="51"/>
        <v>3</v>
      </c>
      <c r="AI45" s="59">
        <f t="shared" ca="1" si="52"/>
        <v>4</v>
      </c>
      <c r="AJ45" s="59">
        <f t="shared" ca="1" si="52"/>
        <v>6</v>
      </c>
      <c r="CG45" s="10"/>
      <c r="CH45" s="11"/>
      <c r="CI45" s="11"/>
      <c r="CJ45" s="4"/>
      <c r="CK45" s="4"/>
      <c r="CL45" s="4"/>
      <c r="CM45" s="4"/>
      <c r="CN45" s="10"/>
      <c r="CO45" s="11"/>
      <c r="CP45" s="4"/>
      <c r="CQ45" s="4"/>
      <c r="CR45" s="4"/>
      <c r="CS45" s="4"/>
      <c r="CU45" s="10"/>
      <c r="CV45" s="11"/>
      <c r="CW45" s="4"/>
      <c r="CX45" s="4"/>
      <c r="CY45" s="4"/>
      <c r="CZ45" s="4"/>
      <c r="DB45" s="10"/>
      <c r="DC45" s="11"/>
      <c r="DD45" s="4"/>
      <c r="DE45" s="4"/>
      <c r="DF45" s="4"/>
      <c r="DG45" s="4"/>
      <c r="DI45" s="10"/>
      <c r="DJ45" s="11"/>
      <c r="DK45" s="4"/>
      <c r="DL45" s="4"/>
      <c r="DM45" s="4"/>
      <c r="DN45" s="4"/>
    </row>
    <row r="46" spans="1:118" ht="56.1" customHeight="1" thickBot="1" x14ac:dyDescent="0.3">
      <c r="A46" s="19"/>
      <c r="B46" s="32" t="str">
        <f t="shared" ref="B46:H47" ca="1" si="59">B15</f>
        <v/>
      </c>
      <c r="C46" s="33" t="str">
        <f t="shared" ca="1" si="59"/>
        <v>＋</v>
      </c>
      <c r="D46" s="34">
        <f t="shared" ca="1" si="59"/>
        <v>0</v>
      </c>
      <c r="E46" s="34" t="str">
        <f t="shared" ca="1" si="59"/>
        <v>.</v>
      </c>
      <c r="F46" s="35">
        <f t="shared" ca="1" si="59"/>
        <v>9</v>
      </c>
      <c r="G46" s="35">
        <f t="shared" ca="1" si="59"/>
        <v>1</v>
      </c>
      <c r="H46" s="35">
        <f t="shared" ca="1" si="59"/>
        <v>3</v>
      </c>
      <c r="I46" s="27"/>
      <c r="J46" s="19"/>
      <c r="K46" s="32" t="str">
        <f t="shared" ref="K46:Q47" ca="1" si="60">K15</f>
        <v/>
      </c>
      <c r="L46" s="33" t="str">
        <f t="shared" ca="1" si="60"/>
        <v>＋</v>
      </c>
      <c r="M46" s="34">
        <f t="shared" ca="1" si="60"/>
        <v>0</v>
      </c>
      <c r="N46" s="34" t="str">
        <f t="shared" ca="1" si="60"/>
        <v>.</v>
      </c>
      <c r="O46" s="35">
        <f t="shared" ca="1" si="60"/>
        <v>4</v>
      </c>
      <c r="P46" s="35">
        <f t="shared" ca="1" si="60"/>
        <v>6</v>
      </c>
      <c r="Q46" s="35">
        <f t="shared" ca="1" si="60"/>
        <v>5</v>
      </c>
      <c r="R46" s="27"/>
      <c r="S46" s="19"/>
      <c r="T46" s="32" t="str">
        <f t="shared" ref="T46:Z47" ca="1" si="61">T15</f>
        <v/>
      </c>
      <c r="U46" s="33" t="str">
        <f t="shared" ca="1" si="61"/>
        <v>＋</v>
      </c>
      <c r="V46" s="34">
        <f t="shared" ca="1" si="61"/>
        <v>0</v>
      </c>
      <c r="W46" s="34" t="str">
        <f t="shared" ca="1" si="61"/>
        <v>.</v>
      </c>
      <c r="X46" s="35">
        <f t="shared" ca="1" si="61"/>
        <v>7</v>
      </c>
      <c r="Y46" s="35">
        <f t="shared" ca="1" si="61"/>
        <v>1</v>
      </c>
      <c r="Z46" s="35">
        <f t="shared" ca="1" si="61"/>
        <v>1</v>
      </c>
      <c r="AA46" s="27"/>
      <c r="AE46" s="2" t="s">
        <v>57</v>
      </c>
      <c r="AF46" s="2" t="s">
        <v>49</v>
      </c>
      <c r="AG46" s="4" t="str">
        <f t="shared" ca="1" si="45"/>
        <v>NO</v>
      </c>
      <c r="AH46" s="59">
        <f t="shared" ca="1" si="51"/>
        <v>9</v>
      </c>
      <c r="AI46" s="59">
        <f t="shared" ca="1" si="52"/>
        <v>6</v>
      </c>
      <c r="AJ46" s="59">
        <f t="shared" ca="1" si="52"/>
        <v>8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/>
      <c r="CV46" s="11"/>
      <c r="CW46" s="4"/>
      <c r="CX46" s="4"/>
      <c r="CY46" s="4"/>
      <c r="CZ46" s="4"/>
      <c r="DB46" s="10"/>
      <c r="DC46" s="11"/>
      <c r="DD46" s="4"/>
      <c r="DE46" s="4"/>
      <c r="DF46" s="4"/>
      <c r="DG46" s="4"/>
      <c r="DI46" s="10"/>
      <c r="DJ46" s="11"/>
      <c r="DK46" s="4"/>
      <c r="DL46" s="4"/>
      <c r="DM46" s="4"/>
      <c r="DN46" s="4"/>
    </row>
    <row r="47" spans="1:118" ht="56.1" customHeight="1" x14ac:dyDescent="0.25">
      <c r="A47" s="19"/>
      <c r="B47" s="60"/>
      <c r="C47" s="61">
        <f ca="1">C16</f>
        <v>0</v>
      </c>
      <c r="D47" s="62">
        <f t="shared" ca="1" si="59"/>
        <v>1</v>
      </c>
      <c r="E47" s="62" t="str">
        <f t="shared" si="59"/>
        <v>.</v>
      </c>
      <c r="F47" s="63">
        <f t="shared" ca="1" si="59"/>
        <v>2</v>
      </c>
      <c r="G47" s="64">
        <f t="shared" ca="1" si="59"/>
        <v>6</v>
      </c>
      <c r="H47" s="64">
        <f t="shared" ca="1" si="59"/>
        <v>5</v>
      </c>
      <c r="I47" s="27"/>
      <c r="J47" s="13"/>
      <c r="K47" s="60"/>
      <c r="L47" s="61">
        <f ca="1">L16</f>
        <v>0</v>
      </c>
      <c r="M47" s="62">
        <f t="shared" ca="1" si="60"/>
        <v>0</v>
      </c>
      <c r="N47" s="62" t="str">
        <f t="shared" si="60"/>
        <v>.</v>
      </c>
      <c r="O47" s="63">
        <f t="shared" ca="1" si="60"/>
        <v>7</v>
      </c>
      <c r="P47" s="64">
        <f t="shared" ca="1" si="60"/>
        <v>9</v>
      </c>
      <c r="Q47" s="64">
        <f t="shared" ca="1" si="60"/>
        <v>9</v>
      </c>
      <c r="R47" s="27"/>
      <c r="S47" s="19"/>
      <c r="T47" s="60"/>
      <c r="U47" s="61">
        <f ca="1">U16</f>
        <v>0</v>
      </c>
      <c r="V47" s="62">
        <f t="shared" ca="1" si="61"/>
        <v>0</v>
      </c>
      <c r="W47" s="62" t="str">
        <f t="shared" si="61"/>
        <v>.</v>
      </c>
      <c r="X47" s="63">
        <f t="shared" ca="1" si="61"/>
        <v>9</v>
      </c>
      <c r="Y47" s="64">
        <f t="shared" ca="1" si="61"/>
        <v>2</v>
      </c>
      <c r="Z47" s="64">
        <f t="shared" ca="1" si="61"/>
        <v>4</v>
      </c>
      <c r="AA47" s="27"/>
      <c r="AE47" s="2" t="s">
        <v>58</v>
      </c>
      <c r="AF47" s="2" t="s">
        <v>50</v>
      </c>
      <c r="AG47" s="4" t="str">
        <f t="shared" ca="1" si="45"/>
        <v>NO</v>
      </c>
      <c r="AH47" s="59">
        <f t="shared" ca="1" si="51"/>
        <v>2</v>
      </c>
      <c r="AI47" s="59">
        <f t="shared" ca="1" si="52"/>
        <v>3</v>
      </c>
      <c r="AJ47" s="59">
        <f t="shared" ca="1" si="52"/>
        <v>4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/>
      <c r="CV47" s="11"/>
      <c r="CW47" s="4"/>
      <c r="CX47" s="4"/>
      <c r="CY47" s="4"/>
      <c r="CZ47" s="4"/>
      <c r="DB47" s="10"/>
      <c r="DC47" s="11"/>
      <c r="DD47" s="4"/>
      <c r="DE47" s="4"/>
      <c r="DF47" s="4"/>
      <c r="DG47" s="4"/>
      <c r="DI47" s="10"/>
      <c r="DJ47" s="11"/>
      <c r="DK47" s="4"/>
      <c r="DL47" s="4"/>
      <c r="DM47" s="4"/>
      <c r="DN47" s="4"/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/>
      <c r="CV48" s="11"/>
      <c r="CW48" s="4"/>
      <c r="CX48" s="4"/>
      <c r="CY48" s="4"/>
      <c r="CZ48" s="4"/>
      <c r="DB48" s="10"/>
      <c r="DC48" s="11"/>
      <c r="DD48" s="4"/>
      <c r="DE48" s="4"/>
      <c r="DF48" s="4"/>
      <c r="DG48" s="4"/>
      <c r="DI48" s="10"/>
      <c r="DJ48" s="11"/>
      <c r="DK48" s="4"/>
      <c r="DL48" s="4"/>
      <c r="DM48" s="4"/>
      <c r="DN48" s="4"/>
    </row>
    <row r="49" spans="1:118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/>
      <c r="CV49" s="11"/>
      <c r="CW49" s="4"/>
      <c r="CX49" s="4"/>
      <c r="CY49" s="4"/>
      <c r="CZ49" s="4"/>
      <c r="DB49" s="10"/>
      <c r="DC49" s="11"/>
      <c r="DD49" s="4"/>
      <c r="DE49" s="4"/>
      <c r="DF49" s="4"/>
      <c r="DG49" s="4"/>
      <c r="DI49" s="10"/>
      <c r="DJ49" s="11"/>
      <c r="DK49" s="4"/>
      <c r="DL49" s="4"/>
      <c r="DM49" s="4"/>
      <c r="DN49" s="4"/>
    </row>
    <row r="50" spans="1:118" ht="48" customHeight="1" thickBot="1" x14ac:dyDescent="0.3">
      <c r="A50" s="23"/>
      <c r="B50" s="69" t="str">
        <f t="shared" ref="B50:G50" ca="1" si="62">B19</f>
        <v>0.431＋0.311＝</v>
      </c>
      <c r="C50" s="70"/>
      <c r="D50" s="70"/>
      <c r="E50" s="70"/>
      <c r="F50" s="70"/>
      <c r="G50" s="67">
        <f t="shared" ca="1" si="62"/>
        <v>0.74199999999999999</v>
      </c>
      <c r="H50" s="68"/>
      <c r="I50" s="27"/>
      <c r="J50" s="23"/>
      <c r="K50" s="69" t="str">
        <f t="shared" ref="K50:P50" ca="1" si="63">K19</f>
        <v>0.414＋0.154＝</v>
      </c>
      <c r="L50" s="70"/>
      <c r="M50" s="70"/>
      <c r="N50" s="70"/>
      <c r="O50" s="70"/>
      <c r="P50" s="67">
        <f t="shared" ca="1" si="63"/>
        <v>0.56799999999999995</v>
      </c>
      <c r="Q50" s="68"/>
      <c r="R50" s="27"/>
      <c r="S50" s="23"/>
      <c r="T50" s="69" t="str">
        <f t="shared" ref="T50:Y50" ca="1" si="64">T19</f>
        <v>0.314＋0.342＝</v>
      </c>
      <c r="U50" s="70"/>
      <c r="V50" s="70"/>
      <c r="W50" s="70"/>
      <c r="X50" s="70"/>
      <c r="Y50" s="67">
        <f t="shared" ca="1" si="64"/>
        <v>0.65600000000000003</v>
      </c>
      <c r="Z50" s="68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/>
      <c r="CV50" s="11"/>
      <c r="CW50" s="4"/>
      <c r="CX50" s="4"/>
      <c r="CY50" s="4"/>
      <c r="CZ50" s="4"/>
      <c r="DB50" s="10"/>
      <c r="DC50" s="11"/>
      <c r="DD50" s="4"/>
      <c r="DE50" s="4"/>
      <c r="DF50" s="4"/>
      <c r="DG50" s="4"/>
      <c r="DI50" s="10"/>
      <c r="DJ50" s="11"/>
      <c r="DK50" s="4"/>
      <c r="DL50" s="4"/>
      <c r="DM50" s="4"/>
      <c r="DN50" s="4"/>
    </row>
    <row r="51" spans="1:118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/>
      <c r="CV51" s="11"/>
      <c r="CW51" s="4"/>
      <c r="CX51" s="4"/>
      <c r="CY51" s="4"/>
      <c r="CZ51" s="4"/>
      <c r="DB51" s="10"/>
      <c r="DC51" s="11"/>
      <c r="DD51" s="4"/>
      <c r="DE51" s="4"/>
      <c r="DF51" s="4"/>
      <c r="DG51" s="4"/>
      <c r="DI51" s="10"/>
      <c r="DJ51" s="11"/>
      <c r="DK51" s="4"/>
      <c r="DL51" s="4"/>
      <c r="DM51" s="4"/>
      <c r="DN51" s="4"/>
    </row>
    <row r="52" spans="1:118" ht="56.1" customHeight="1" x14ac:dyDescent="0.25">
      <c r="A52" s="19"/>
      <c r="B52" s="28"/>
      <c r="C52" s="29">
        <f t="shared" ref="C52:H52" ca="1" si="65">C21</f>
        <v>0</v>
      </c>
      <c r="D52" s="30">
        <f t="shared" ca="1" si="65"/>
        <v>0</v>
      </c>
      <c r="E52" s="30" t="str">
        <f t="shared" ca="1" si="65"/>
        <v>.</v>
      </c>
      <c r="F52" s="31">
        <f t="shared" ca="1" si="65"/>
        <v>4</v>
      </c>
      <c r="G52" s="31">
        <f t="shared" ca="1" si="65"/>
        <v>3</v>
      </c>
      <c r="H52" s="31">
        <f t="shared" ca="1" si="65"/>
        <v>1</v>
      </c>
      <c r="I52" s="27"/>
      <c r="J52" s="19"/>
      <c r="K52" s="28"/>
      <c r="L52" s="29">
        <f t="shared" ref="L52:Q52" ca="1" si="66">L21</f>
        <v>0</v>
      </c>
      <c r="M52" s="30">
        <f t="shared" ca="1" si="66"/>
        <v>0</v>
      </c>
      <c r="N52" s="30" t="str">
        <f t="shared" ca="1" si="66"/>
        <v>.</v>
      </c>
      <c r="O52" s="31">
        <f t="shared" ca="1" si="66"/>
        <v>4</v>
      </c>
      <c r="P52" s="31">
        <f t="shared" ca="1" si="66"/>
        <v>1</v>
      </c>
      <c r="Q52" s="31">
        <f t="shared" ca="1" si="66"/>
        <v>4</v>
      </c>
      <c r="R52" s="27"/>
      <c r="S52" s="19"/>
      <c r="T52" s="28"/>
      <c r="U52" s="29">
        <f t="shared" ref="U52:Z52" ca="1" si="67">U21</f>
        <v>0</v>
      </c>
      <c r="V52" s="30">
        <f t="shared" ca="1" si="67"/>
        <v>0</v>
      </c>
      <c r="W52" s="30" t="str">
        <f t="shared" ca="1" si="67"/>
        <v>.</v>
      </c>
      <c r="X52" s="31">
        <f t="shared" ca="1" si="67"/>
        <v>3</v>
      </c>
      <c r="Y52" s="31">
        <f t="shared" ca="1" si="67"/>
        <v>1</v>
      </c>
      <c r="Z52" s="31">
        <f t="shared" ca="1" si="67"/>
        <v>4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/>
      <c r="CV52" s="11"/>
      <c r="CW52" s="4"/>
      <c r="CX52" s="4"/>
      <c r="CY52" s="4"/>
      <c r="CZ52" s="4"/>
      <c r="DB52" s="10"/>
      <c r="DC52" s="11"/>
      <c r="DD52" s="4"/>
      <c r="DE52" s="4"/>
      <c r="DF52" s="4"/>
      <c r="DG52" s="4"/>
      <c r="DI52" s="10"/>
      <c r="DJ52" s="11"/>
      <c r="DK52" s="4"/>
      <c r="DL52" s="4"/>
      <c r="DM52" s="4"/>
      <c r="DN52" s="4"/>
    </row>
    <row r="53" spans="1:118" ht="56.1" customHeight="1" thickBot="1" x14ac:dyDescent="0.3">
      <c r="A53" s="19"/>
      <c r="B53" s="32" t="str">
        <f t="shared" ref="B53:H54" ca="1" si="68">B22</f>
        <v/>
      </c>
      <c r="C53" s="33" t="str">
        <f t="shared" ca="1" si="68"/>
        <v>＋</v>
      </c>
      <c r="D53" s="34">
        <f t="shared" ca="1" si="68"/>
        <v>0</v>
      </c>
      <c r="E53" s="34" t="str">
        <f t="shared" ca="1" si="68"/>
        <v>.</v>
      </c>
      <c r="F53" s="35">
        <f t="shared" ca="1" si="68"/>
        <v>3</v>
      </c>
      <c r="G53" s="35">
        <f t="shared" ca="1" si="68"/>
        <v>1</v>
      </c>
      <c r="H53" s="35">
        <f t="shared" ca="1" si="68"/>
        <v>1</v>
      </c>
      <c r="I53" s="27"/>
      <c r="J53" s="19"/>
      <c r="K53" s="32" t="str">
        <f t="shared" ref="K53:Q54" ca="1" si="69">K22</f>
        <v/>
      </c>
      <c r="L53" s="33" t="str">
        <f t="shared" ca="1" si="69"/>
        <v>＋</v>
      </c>
      <c r="M53" s="34">
        <f t="shared" ca="1" si="69"/>
        <v>0</v>
      </c>
      <c r="N53" s="34" t="str">
        <f t="shared" ca="1" si="69"/>
        <v>.</v>
      </c>
      <c r="O53" s="35">
        <f t="shared" ca="1" si="69"/>
        <v>1</v>
      </c>
      <c r="P53" s="35">
        <f t="shared" ca="1" si="69"/>
        <v>5</v>
      </c>
      <c r="Q53" s="35">
        <f t="shared" ca="1" si="69"/>
        <v>4</v>
      </c>
      <c r="R53" s="27"/>
      <c r="S53" s="19"/>
      <c r="T53" s="32" t="str">
        <f t="shared" ref="T53:Z54" ca="1" si="70">T22</f>
        <v/>
      </c>
      <c r="U53" s="33" t="str">
        <f t="shared" ca="1" si="70"/>
        <v>＋</v>
      </c>
      <c r="V53" s="34">
        <f t="shared" ca="1" si="70"/>
        <v>0</v>
      </c>
      <c r="W53" s="34" t="str">
        <f t="shared" ca="1" si="70"/>
        <v>.</v>
      </c>
      <c r="X53" s="35">
        <f t="shared" ca="1" si="70"/>
        <v>3</v>
      </c>
      <c r="Y53" s="35">
        <f t="shared" ca="1" si="70"/>
        <v>4</v>
      </c>
      <c r="Z53" s="35">
        <f t="shared" ca="1" si="70"/>
        <v>2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/>
      <c r="CV53" s="11"/>
      <c r="CW53" s="4"/>
      <c r="CX53" s="4"/>
      <c r="CY53" s="4"/>
      <c r="CZ53" s="4"/>
      <c r="DB53" s="10"/>
      <c r="DC53" s="11"/>
      <c r="DD53" s="4"/>
      <c r="DE53" s="4"/>
      <c r="DF53" s="4"/>
      <c r="DG53" s="4"/>
      <c r="DI53" s="10"/>
      <c r="DJ53" s="11"/>
      <c r="DK53" s="4"/>
      <c r="DL53" s="4"/>
      <c r="DM53" s="4"/>
      <c r="DN53" s="4"/>
    </row>
    <row r="54" spans="1:118" ht="56.1" customHeight="1" x14ac:dyDescent="0.25">
      <c r="A54" s="19"/>
      <c r="B54" s="60"/>
      <c r="C54" s="61">
        <f ca="1">C23</f>
        <v>0</v>
      </c>
      <c r="D54" s="62">
        <f t="shared" ca="1" si="68"/>
        <v>0</v>
      </c>
      <c r="E54" s="62" t="str">
        <f t="shared" si="68"/>
        <v>.</v>
      </c>
      <c r="F54" s="63">
        <f t="shared" ca="1" si="68"/>
        <v>7</v>
      </c>
      <c r="G54" s="64">
        <f t="shared" ca="1" si="68"/>
        <v>4</v>
      </c>
      <c r="H54" s="64">
        <f t="shared" ca="1" si="68"/>
        <v>2</v>
      </c>
      <c r="I54" s="27"/>
      <c r="J54" s="13"/>
      <c r="K54" s="60"/>
      <c r="L54" s="61">
        <f ca="1">L23</f>
        <v>0</v>
      </c>
      <c r="M54" s="62">
        <f t="shared" ca="1" si="69"/>
        <v>0</v>
      </c>
      <c r="N54" s="62" t="str">
        <f t="shared" si="69"/>
        <v>.</v>
      </c>
      <c r="O54" s="63">
        <f t="shared" ca="1" si="69"/>
        <v>5</v>
      </c>
      <c r="P54" s="64">
        <f t="shared" ca="1" si="69"/>
        <v>6</v>
      </c>
      <c r="Q54" s="64">
        <f t="shared" ca="1" si="69"/>
        <v>8</v>
      </c>
      <c r="R54" s="27"/>
      <c r="S54" s="19"/>
      <c r="T54" s="60"/>
      <c r="U54" s="61">
        <f ca="1">U23</f>
        <v>0</v>
      </c>
      <c r="V54" s="62">
        <f t="shared" ca="1" si="70"/>
        <v>0</v>
      </c>
      <c r="W54" s="62" t="str">
        <f t="shared" si="70"/>
        <v>.</v>
      </c>
      <c r="X54" s="63">
        <f t="shared" ca="1" si="70"/>
        <v>6</v>
      </c>
      <c r="Y54" s="64">
        <f t="shared" ca="1" si="70"/>
        <v>5</v>
      </c>
      <c r="Z54" s="64">
        <f t="shared" ca="1" si="70"/>
        <v>6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/>
      <c r="CV54" s="11"/>
      <c r="CW54" s="4"/>
      <c r="CX54" s="4"/>
      <c r="CY54" s="4"/>
      <c r="CZ54" s="4"/>
      <c r="DB54" s="10"/>
      <c r="DC54" s="11"/>
      <c r="DD54" s="4"/>
      <c r="DE54" s="4"/>
      <c r="DF54" s="4"/>
      <c r="DG54" s="4"/>
      <c r="DI54" s="10"/>
      <c r="DJ54" s="11"/>
      <c r="DK54" s="4"/>
      <c r="DL54" s="4"/>
      <c r="DM54" s="4"/>
      <c r="DN54" s="4"/>
    </row>
    <row r="55" spans="1:118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R55" s="4"/>
      <c r="CS55" s="4"/>
      <c r="CU55" s="10"/>
      <c r="CV55" s="11"/>
      <c r="CW55" s="4"/>
      <c r="CX55" s="4"/>
      <c r="CY55" s="4"/>
      <c r="CZ55" s="4"/>
      <c r="DB55" s="10"/>
      <c r="DC55" s="11"/>
      <c r="DD55" s="4"/>
      <c r="DE55" s="4"/>
      <c r="DF55" s="4"/>
      <c r="DG55" s="4"/>
      <c r="DI55" s="10"/>
      <c r="DJ55" s="11"/>
      <c r="DK55" s="4"/>
      <c r="DL55" s="4"/>
    </row>
    <row r="56" spans="1:118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R56" s="4"/>
      <c r="CS56" s="4"/>
      <c r="CU56" s="10"/>
      <c r="CV56" s="11"/>
      <c r="CW56" s="4"/>
      <c r="CX56" s="4"/>
      <c r="CY56" s="4"/>
      <c r="CZ56" s="4"/>
      <c r="DB56" s="10"/>
      <c r="DC56" s="11"/>
      <c r="DD56" s="4"/>
      <c r="DE56" s="4"/>
      <c r="DF56" s="4"/>
      <c r="DG56" s="4"/>
      <c r="DI56" s="10"/>
      <c r="DJ56" s="11"/>
      <c r="DK56" s="4"/>
      <c r="DL56" s="4"/>
    </row>
    <row r="57" spans="1:118" ht="48" customHeight="1" thickBot="1" x14ac:dyDescent="0.3">
      <c r="A57" s="23"/>
      <c r="B57" s="69" t="str">
        <f t="shared" ref="B57:G57" ca="1" si="71">B26</f>
        <v>0.215＋0.131＝</v>
      </c>
      <c r="C57" s="70"/>
      <c r="D57" s="70"/>
      <c r="E57" s="70"/>
      <c r="F57" s="70"/>
      <c r="G57" s="67">
        <f t="shared" ca="1" si="71"/>
        <v>0.34599999999999997</v>
      </c>
      <c r="H57" s="68"/>
      <c r="I57" s="27"/>
      <c r="J57" s="23"/>
      <c r="K57" s="69" t="str">
        <f t="shared" ref="K57:P57" ca="1" si="72">K26</f>
        <v>0.445＋0.523＝</v>
      </c>
      <c r="L57" s="70"/>
      <c r="M57" s="70"/>
      <c r="N57" s="70"/>
      <c r="O57" s="70"/>
      <c r="P57" s="67">
        <f t="shared" ca="1" si="72"/>
        <v>0.96799999999999997</v>
      </c>
      <c r="Q57" s="68"/>
      <c r="R57" s="27"/>
      <c r="S57" s="23"/>
      <c r="T57" s="69" t="str">
        <f t="shared" ref="T57:Y57" ca="1" si="73">T26</f>
        <v>0.121＋0.113＝</v>
      </c>
      <c r="U57" s="70"/>
      <c r="V57" s="70"/>
      <c r="W57" s="70"/>
      <c r="X57" s="70"/>
      <c r="Y57" s="67">
        <f t="shared" ca="1" si="73"/>
        <v>0.23400000000000001</v>
      </c>
      <c r="Z57" s="68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R57" s="4"/>
      <c r="CS57" s="4"/>
      <c r="CU57" s="10"/>
      <c r="CV57" s="11"/>
      <c r="CW57" s="4"/>
      <c r="CX57" s="4"/>
      <c r="CY57" s="4"/>
      <c r="CZ57" s="4"/>
      <c r="DB57" s="10"/>
      <c r="DC57" s="11"/>
      <c r="DD57" s="4"/>
      <c r="DE57" s="4"/>
      <c r="DF57" s="4"/>
      <c r="DG57" s="4"/>
      <c r="DI57" s="10"/>
      <c r="DJ57" s="11"/>
      <c r="DK57" s="4"/>
      <c r="DL57" s="4"/>
    </row>
    <row r="58" spans="1:118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R58" s="4"/>
      <c r="CS58" s="4"/>
      <c r="CU58" s="10"/>
      <c r="CV58" s="11"/>
      <c r="CW58" s="4"/>
      <c r="CX58" s="4"/>
      <c r="CY58" s="4"/>
      <c r="CZ58" s="4"/>
      <c r="DB58" s="10"/>
      <c r="DC58" s="11"/>
      <c r="DD58" s="4"/>
      <c r="DE58" s="4"/>
      <c r="DF58" s="4"/>
      <c r="DG58" s="4"/>
      <c r="DI58" s="10"/>
      <c r="DJ58" s="11"/>
      <c r="DK58" s="4"/>
      <c r="DL58" s="4"/>
    </row>
    <row r="59" spans="1:118" ht="56.1" customHeight="1" x14ac:dyDescent="0.25">
      <c r="A59" s="19"/>
      <c r="B59" s="28"/>
      <c r="C59" s="29">
        <f t="shared" ref="C59:H59" ca="1" si="74">C28</f>
        <v>0</v>
      </c>
      <c r="D59" s="30">
        <f t="shared" ca="1" si="74"/>
        <v>0</v>
      </c>
      <c r="E59" s="30" t="str">
        <f t="shared" ca="1" si="74"/>
        <v>.</v>
      </c>
      <c r="F59" s="31">
        <f t="shared" ca="1" si="74"/>
        <v>2</v>
      </c>
      <c r="G59" s="31">
        <f t="shared" ca="1" si="74"/>
        <v>1</v>
      </c>
      <c r="H59" s="31">
        <f t="shared" ca="1" si="74"/>
        <v>5</v>
      </c>
      <c r="I59" s="27"/>
      <c r="J59" s="19"/>
      <c r="K59" s="28"/>
      <c r="L59" s="29">
        <f t="shared" ref="L59:Q59" ca="1" si="75">L28</f>
        <v>0</v>
      </c>
      <c r="M59" s="30">
        <f t="shared" ca="1" si="75"/>
        <v>0</v>
      </c>
      <c r="N59" s="30" t="str">
        <f t="shared" ca="1" si="75"/>
        <v>.</v>
      </c>
      <c r="O59" s="31">
        <f t="shared" ca="1" si="75"/>
        <v>4</v>
      </c>
      <c r="P59" s="31">
        <f t="shared" ca="1" si="75"/>
        <v>4</v>
      </c>
      <c r="Q59" s="31">
        <f t="shared" ca="1" si="75"/>
        <v>5</v>
      </c>
      <c r="R59" s="27"/>
      <c r="S59" s="19"/>
      <c r="T59" s="28"/>
      <c r="U59" s="29">
        <f t="shared" ref="U59:Z59" ca="1" si="76">U28</f>
        <v>0</v>
      </c>
      <c r="V59" s="30">
        <f t="shared" ca="1" si="76"/>
        <v>0</v>
      </c>
      <c r="W59" s="30" t="str">
        <f t="shared" ca="1" si="76"/>
        <v>.</v>
      </c>
      <c r="X59" s="31">
        <f t="shared" ca="1" si="76"/>
        <v>1</v>
      </c>
      <c r="Y59" s="31">
        <f t="shared" ca="1" si="76"/>
        <v>2</v>
      </c>
      <c r="Z59" s="31">
        <f t="shared" ca="1" si="76"/>
        <v>1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R59" s="4"/>
      <c r="CS59" s="4"/>
      <c r="CU59" s="10"/>
      <c r="CV59" s="11"/>
      <c r="CW59" s="4"/>
      <c r="CX59" s="4"/>
      <c r="CY59" s="4"/>
      <c r="CZ59" s="4"/>
      <c r="DB59" s="10"/>
      <c r="DC59" s="11"/>
      <c r="DD59" s="4"/>
      <c r="DE59" s="4"/>
      <c r="DF59" s="4"/>
      <c r="DG59" s="4"/>
      <c r="DI59" s="10"/>
      <c r="DJ59" s="11"/>
      <c r="DK59" s="4"/>
      <c r="DL59" s="4"/>
    </row>
    <row r="60" spans="1:118" ht="56.1" customHeight="1" thickBot="1" x14ac:dyDescent="0.3">
      <c r="A60" s="19"/>
      <c r="B60" s="32" t="str">
        <f t="shared" ref="B60:H61" ca="1" si="77">B29</f>
        <v/>
      </c>
      <c r="C60" s="33" t="str">
        <f t="shared" ca="1" si="77"/>
        <v>＋</v>
      </c>
      <c r="D60" s="34">
        <f t="shared" ca="1" si="77"/>
        <v>0</v>
      </c>
      <c r="E60" s="34" t="str">
        <f t="shared" ca="1" si="77"/>
        <v>.</v>
      </c>
      <c r="F60" s="35">
        <f t="shared" ca="1" si="77"/>
        <v>1</v>
      </c>
      <c r="G60" s="35">
        <f t="shared" ca="1" si="77"/>
        <v>3</v>
      </c>
      <c r="H60" s="35">
        <f t="shared" ca="1" si="77"/>
        <v>1</v>
      </c>
      <c r="I60" s="27"/>
      <c r="J60" s="19"/>
      <c r="K60" s="32" t="str">
        <f t="shared" ref="K60:Q61" ca="1" si="78">K29</f>
        <v/>
      </c>
      <c r="L60" s="33" t="str">
        <f t="shared" ca="1" si="78"/>
        <v>＋</v>
      </c>
      <c r="M60" s="34">
        <f t="shared" ca="1" si="78"/>
        <v>0</v>
      </c>
      <c r="N60" s="34" t="str">
        <f t="shared" ca="1" si="78"/>
        <v>.</v>
      </c>
      <c r="O60" s="35">
        <f t="shared" ca="1" si="78"/>
        <v>5</v>
      </c>
      <c r="P60" s="35">
        <f t="shared" ca="1" si="78"/>
        <v>2</v>
      </c>
      <c r="Q60" s="35">
        <f t="shared" ca="1" si="78"/>
        <v>3</v>
      </c>
      <c r="R60" s="27"/>
      <c r="S60" s="19"/>
      <c r="T60" s="32" t="str">
        <f t="shared" ref="T60:Z61" ca="1" si="79">T29</f>
        <v/>
      </c>
      <c r="U60" s="33" t="str">
        <f t="shared" ca="1" si="79"/>
        <v>＋</v>
      </c>
      <c r="V60" s="34">
        <f t="shared" ca="1" si="79"/>
        <v>0</v>
      </c>
      <c r="W60" s="34" t="str">
        <f t="shared" ca="1" si="79"/>
        <v>.</v>
      </c>
      <c r="X60" s="35">
        <f t="shared" ca="1" si="79"/>
        <v>1</v>
      </c>
      <c r="Y60" s="35">
        <f t="shared" ca="1" si="79"/>
        <v>1</v>
      </c>
      <c r="Z60" s="35">
        <f t="shared" ca="1" si="79"/>
        <v>3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R60" s="4"/>
      <c r="CS60" s="4"/>
      <c r="CU60" s="10"/>
      <c r="CV60" s="11"/>
      <c r="CW60" s="4"/>
      <c r="CX60" s="4"/>
      <c r="CY60" s="4"/>
      <c r="CZ60" s="4"/>
      <c r="DB60" s="10"/>
      <c r="DC60" s="11"/>
      <c r="DD60" s="4"/>
      <c r="DE60" s="4"/>
      <c r="DF60" s="4"/>
      <c r="DG60" s="4"/>
      <c r="DI60" s="10"/>
      <c r="DJ60" s="11"/>
      <c r="DK60" s="4"/>
      <c r="DL60" s="4"/>
    </row>
    <row r="61" spans="1:118" ht="56.1" customHeight="1" x14ac:dyDescent="0.25">
      <c r="A61" s="19"/>
      <c r="B61" s="60"/>
      <c r="C61" s="61">
        <f ca="1">C30</f>
        <v>0</v>
      </c>
      <c r="D61" s="62">
        <f t="shared" ca="1" si="77"/>
        <v>0</v>
      </c>
      <c r="E61" s="62" t="str">
        <f t="shared" si="77"/>
        <v>.</v>
      </c>
      <c r="F61" s="63">
        <f t="shared" ca="1" si="77"/>
        <v>3</v>
      </c>
      <c r="G61" s="64">
        <f t="shared" ca="1" si="77"/>
        <v>4</v>
      </c>
      <c r="H61" s="64">
        <f t="shared" ca="1" si="77"/>
        <v>6</v>
      </c>
      <c r="I61" s="27"/>
      <c r="J61" s="13"/>
      <c r="K61" s="60"/>
      <c r="L61" s="61">
        <f ca="1">L30</f>
        <v>0</v>
      </c>
      <c r="M61" s="62">
        <f t="shared" ca="1" si="78"/>
        <v>0</v>
      </c>
      <c r="N61" s="62" t="str">
        <f t="shared" si="78"/>
        <v>.</v>
      </c>
      <c r="O61" s="63">
        <f t="shared" ca="1" si="78"/>
        <v>9</v>
      </c>
      <c r="P61" s="64">
        <f t="shared" ca="1" si="78"/>
        <v>6</v>
      </c>
      <c r="Q61" s="64">
        <f t="shared" ca="1" si="78"/>
        <v>8</v>
      </c>
      <c r="R61" s="27"/>
      <c r="S61" s="19"/>
      <c r="T61" s="60"/>
      <c r="U61" s="61">
        <f ca="1">U30</f>
        <v>0</v>
      </c>
      <c r="V61" s="62">
        <f t="shared" ca="1" si="79"/>
        <v>0</v>
      </c>
      <c r="W61" s="62" t="str">
        <f t="shared" si="79"/>
        <v>.</v>
      </c>
      <c r="X61" s="63">
        <f t="shared" ca="1" si="79"/>
        <v>2</v>
      </c>
      <c r="Y61" s="64">
        <f t="shared" ca="1" si="79"/>
        <v>3</v>
      </c>
      <c r="Z61" s="64">
        <f t="shared" ca="1" si="79"/>
        <v>4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R61" s="4"/>
      <c r="CS61" s="4"/>
      <c r="CU61" s="10"/>
      <c r="CV61" s="11"/>
      <c r="CW61" s="4"/>
      <c r="CX61" s="4"/>
      <c r="CY61" s="4"/>
      <c r="CZ61" s="4"/>
      <c r="DB61" s="10"/>
      <c r="DC61" s="11"/>
      <c r="DD61" s="4"/>
      <c r="DE61" s="4"/>
      <c r="DF61" s="4"/>
      <c r="DG61" s="4"/>
      <c r="DI61" s="10"/>
      <c r="DJ61" s="11"/>
      <c r="DK61" s="4"/>
      <c r="DL61" s="4"/>
    </row>
    <row r="62" spans="1:118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R62" s="4"/>
      <c r="CS62" s="4"/>
      <c r="CU62" s="10"/>
      <c r="CV62" s="11"/>
      <c r="CW62" s="4"/>
      <c r="CX62" s="4"/>
      <c r="CY62" s="4"/>
      <c r="CZ62" s="4"/>
      <c r="DB62" s="10"/>
      <c r="DC62" s="11"/>
      <c r="DD62" s="4"/>
      <c r="DE62" s="4"/>
      <c r="DF62" s="4"/>
      <c r="DG62" s="4"/>
      <c r="DI62" s="10"/>
      <c r="DJ62" s="11"/>
      <c r="DK62" s="4"/>
      <c r="DL62" s="4"/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R63" s="4"/>
      <c r="CS63" s="4"/>
      <c r="CU63" s="10"/>
      <c r="CV63" s="11"/>
      <c r="CX63" s="4"/>
      <c r="CY63" s="4"/>
      <c r="CZ63" s="4"/>
      <c r="DB63" s="10"/>
      <c r="DC63" s="11"/>
      <c r="DE63" s="4"/>
      <c r="DF63" s="4"/>
      <c r="DG63" s="4"/>
      <c r="DI63" s="10"/>
      <c r="DJ63" s="11"/>
      <c r="DL63" s="4"/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R64" s="4"/>
      <c r="CS64" s="4"/>
      <c r="CU64" s="10"/>
      <c r="CV64" s="11"/>
      <c r="CX64" s="4"/>
      <c r="CY64" s="4"/>
      <c r="CZ64" s="4"/>
      <c r="DB64" s="10"/>
      <c r="DC64" s="11"/>
      <c r="DE64" s="4"/>
      <c r="DF64" s="4"/>
      <c r="DG64" s="4"/>
      <c r="DI64" s="10"/>
      <c r="DJ64" s="11"/>
      <c r="DL64" s="4"/>
    </row>
    <row r="65" spans="85:116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R65" s="4"/>
      <c r="CS65" s="4"/>
      <c r="CU65" s="10"/>
      <c r="CV65" s="11"/>
      <c r="CX65" s="4"/>
      <c r="CY65" s="4"/>
      <c r="CZ65" s="4"/>
      <c r="DB65" s="10"/>
      <c r="DC65" s="11"/>
      <c r="DE65" s="4"/>
      <c r="DF65" s="4"/>
      <c r="DG65" s="4"/>
      <c r="DI65" s="10"/>
      <c r="DJ65" s="11"/>
      <c r="DL65" s="4"/>
    </row>
    <row r="66" spans="85:116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R66" s="4"/>
      <c r="CS66" s="4"/>
      <c r="CU66" s="10"/>
      <c r="CV66" s="11"/>
      <c r="CX66" s="4"/>
      <c r="CY66" s="4"/>
      <c r="CZ66" s="4"/>
      <c r="DB66" s="10"/>
      <c r="DC66" s="11"/>
      <c r="DE66" s="4"/>
      <c r="DF66" s="4"/>
      <c r="DG66" s="4"/>
      <c r="DI66" s="10"/>
      <c r="DJ66" s="11"/>
      <c r="DL66" s="4"/>
    </row>
    <row r="67" spans="85:116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R67" s="4"/>
      <c r="CS67" s="4"/>
      <c r="CU67" s="10"/>
      <c r="CV67" s="11"/>
      <c r="CX67" s="4"/>
      <c r="CY67" s="4"/>
      <c r="CZ67" s="4"/>
      <c r="DB67" s="10"/>
      <c r="DC67" s="11"/>
      <c r="DE67" s="4"/>
      <c r="DF67" s="4"/>
      <c r="DG67" s="4"/>
      <c r="DI67" s="10"/>
      <c r="DJ67" s="11"/>
      <c r="DL67" s="4"/>
    </row>
    <row r="68" spans="85:116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R68" s="4"/>
      <c r="CS68" s="4"/>
      <c r="CU68" s="10"/>
      <c r="CV68" s="11"/>
      <c r="CX68" s="4"/>
      <c r="CY68" s="4"/>
      <c r="CZ68" s="4"/>
      <c r="DB68" s="10"/>
      <c r="DC68" s="11"/>
      <c r="DE68" s="4"/>
      <c r="DF68" s="4"/>
      <c r="DG68" s="4"/>
      <c r="DI68" s="10"/>
      <c r="DJ68" s="11"/>
      <c r="DL68" s="4"/>
    </row>
    <row r="69" spans="85:116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R69" s="4"/>
      <c r="CS69" s="4"/>
      <c r="CU69" s="10"/>
      <c r="CV69" s="11"/>
      <c r="CX69" s="4"/>
      <c r="CY69" s="4"/>
      <c r="CZ69" s="4"/>
      <c r="DB69" s="10"/>
      <c r="DC69" s="11"/>
      <c r="DE69" s="4"/>
      <c r="DF69" s="4"/>
      <c r="DG69" s="4"/>
      <c r="DI69" s="10"/>
      <c r="DJ69" s="11"/>
      <c r="DL69" s="4"/>
    </row>
    <row r="70" spans="85:116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R70" s="4"/>
      <c r="CS70" s="4"/>
      <c r="CU70" s="10"/>
      <c r="CV70" s="11"/>
      <c r="CX70" s="4"/>
      <c r="CY70" s="4"/>
      <c r="CZ70" s="4"/>
      <c r="DB70" s="10"/>
      <c r="DC70" s="11"/>
      <c r="DE70" s="4"/>
      <c r="DF70" s="4"/>
      <c r="DG70" s="4"/>
      <c r="DI70" s="10"/>
      <c r="DJ70" s="11"/>
      <c r="DL70" s="4"/>
    </row>
    <row r="71" spans="85:116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R71" s="4"/>
      <c r="CS71" s="4"/>
      <c r="CU71" s="10"/>
      <c r="CV71" s="11"/>
      <c r="CX71" s="4"/>
      <c r="CY71" s="4"/>
      <c r="CZ71" s="4"/>
      <c r="DB71" s="10"/>
      <c r="DC71" s="11"/>
      <c r="DE71" s="4"/>
      <c r="DF71" s="4"/>
      <c r="DG71" s="4"/>
      <c r="DI71" s="10"/>
      <c r="DJ71" s="11"/>
      <c r="DL71" s="4"/>
    </row>
    <row r="72" spans="85:116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R72" s="4"/>
      <c r="CS72" s="4"/>
      <c r="CU72" s="10"/>
      <c r="CV72" s="11"/>
      <c r="CX72" s="4"/>
      <c r="CY72" s="4"/>
      <c r="CZ72" s="4"/>
      <c r="DB72" s="10"/>
      <c r="DC72" s="11"/>
      <c r="DE72" s="4"/>
      <c r="DF72" s="4"/>
      <c r="DG72" s="4"/>
      <c r="DI72" s="10"/>
      <c r="DJ72" s="11"/>
      <c r="DL72" s="4"/>
    </row>
    <row r="73" spans="85:116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R73" s="4"/>
      <c r="CS73" s="4"/>
      <c r="CU73" s="10"/>
      <c r="CV73" s="11"/>
      <c r="CX73" s="4"/>
      <c r="CY73" s="4"/>
      <c r="CZ73" s="4"/>
      <c r="DB73" s="10"/>
      <c r="DC73" s="11"/>
      <c r="DE73" s="4"/>
      <c r="DF73" s="4"/>
      <c r="DG73" s="4"/>
      <c r="DI73" s="10"/>
      <c r="DJ73" s="11"/>
      <c r="DL73" s="4"/>
    </row>
    <row r="74" spans="85:116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R74" s="4"/>
      <c r="CS74" s="4"/>
      <c r="CU74" s="10"/>
      <c r="CV74" s="11"/>
      <c r="CX74" s="4"/>
      <c r="CY74" s="4"/>
      <c r="CZ74" s="4"/>
      <c r="DB74" s="10"/>
      <c r="DC74" s="11"/>
      <c r="DE74" s="4"/>
      <c r="DF74" s="4"/>
      <c r="DG74" s="4"/>
      <c r="DI74" s="10"/>
      <c r="DJ74" s="11"/>
      <c r="DL74" s="4"/>
    </row>
    <row r="75" spans="85:116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R75" s="4"/>
      <c r="CS75" s="4"/>
      <c r="CU75" s="10"/>
      <c r="CV75" s="11"/>
      <c r="CX75" s="4"/>
      <c r="CY75" s="4"/>
      <c r="CZ75" s="4"/>
      <c r="DB75" s="10"/>
      <c r="DC75" s="11"/>
      <c r="DE75" s="4"/>
      <c r="DF75" s="4"/>
      <c r="DG75" s="4"/>
      <c r="DI75" s="10"/>
      <c r="DJ75" s="11"/>
      <c r="DL75" s="4"/>
    </row>
    <row r="76" spans="85:116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R76" s="4"/>
      <c r="CS76" s="4"/>
      <c r="CU76" s="10"/>
      <c r="CV76" s="11"/>
      <c r="CX76" s="4"/>
      <c r="CY76" s="4"/>
      <c r="CZ76" s="4"/>
      <c r="DB76" s="10"/>
      <c r="DC76" s="11"/>
      <c r="DE76" s="4"/>
      <c r="DF76" s="4"/>
      <c r="DG76" s="4"/>
      <c r="DI76" s="10"/>
      <c r="DJ76" s="11"/>
      <c r="DL76" s="4"/>
    </row>
    <row r="77" spans="85:116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R77" s="4"/>
      <c r="CS77" s="4"/>
      <c r="CU77" s="10"/>
      <c r="CV77" s="11"/>
      <c r="CX77" s="4"/>
      <c r="CY77" s="4"/>
      <c r="CZ77" s="4"/>
      <c r="DB77" s="10"/>
      <c r="DC77" s="11"/>
      <c r="DE77" s="4"/>
      <c r="DF77" s="4"/>
      <c r="DG77" s="4"/>
      <c r="DI77" s="10"/>
      <c r="DJ77" s="11"/>
      <c r="DL77" s="4"/>
    </row>
    <row r="78" spans="85:116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R78" s="4"/>
      <c r="CS78" s="4"/>
      <c r="CU78" s="10"/>
      <c r="CV78" s="11"/>
      <c r="CX78" s="4"/>
      <c r="CY78" s="4"/>
      <c r="CZ78" s="4"/>
      <c r="DB78" s="10"/>
      <c r="DC78" s="11"/>
      <c r="DE78" s="4"/>
      <c r="DF78" s="4"/>
      <c r="DG78" s="4"/>
      <c r="DI78" s="10"/>
      <c r="DJ78" s="11"/>
      <c r="DL78" s="4"/>
    </row>
    <row r="79" spans="85:116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R79" s="4"/>
      <c r="CS79" s="4"/>
      <c r="CU79" s="10"/>
      <c r="CV79" s="11"/>
      <c r="CX79" s="4"/>
      <c r="CY79" s="4"/>
      <c r="CZ79" s="4"/>
      <c r="DB79" s="10"/>
      <c r="DC79" s="11"/>
      <c r="DE79" s="4"/>
      <c r="DF79" s="4"/>
      <c r="DG79" s="4"/>
      <c r="DI79" s="10"/>
      <c r="DJ79" s="11"/>
      <c r="DL79" s="4"/>
    </row>
    <row r="80" spans="85:116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R80" s="4"/>
      <c r="CS80" s="4"/>
      <c r="CU80" s="10"/>
      <c r="CV80" s="11"/>
      <c r="CX80" s="4"/>
      <c r="CY80" s="4"/>
      <c r="CZ80" s="4"/>
      <c r="DB80" s="10"/>
      <c r="DC80" s="11"/>
      <c r="DE80" s="4"/>
      <c r="DF80" s="4"/>
      <c r="DG80" s="4"/>
      <c r="DI80" s="10"/>
      <c r="DJ80" s="11"/>
      <c r="DL80" s="4"/>
    </row>
    <row r="81" spans="85:116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R81" s="4"/>
      <c r="CS81" s="4"/>
      <c r="CU81" s="10"/>
      <c r="CV81" s="11"/>
      <c r="CX81" s="4"/>
      <c r="CY81" s="4"/>
      <c r="CZ81" s="4"/>
      <c r="DB81" s="10"/>
      <c r="DC81" s="11"/>
      <c r="DE81" s="4"/>
      <c r="DF81" s="4"/>
      <c r="DG81" s="4"/>
      <c r="DI81" s="10"/>
      <c r="DJ81" s="11"/>
      <c r="DL81" s="4"/>
    </row>
    <row r="82" spans="85:116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R82" s="4"/>
      <c r="CS82" s="4"/>
      <c r="CU82" s="10"/>
      <c r="CV82" s="11"/>
      <c r="CX82" s="4"/>
      <c r="CY82" s="4"/>
      <c r="CZ82" s="4"/>
      <c r="DB82" s="10"/>
      <c r="DC82" s="11"/>
      <c r="DE82" s="4"/>
      <c r="DF82" s="4"/>
      <c r="DG82" s="4"/>
      <c r="DI82" s="10"/>
      <c r="DJ82" s="11"/>
      <c r="DL82" s="4"/>
    </row>
    <row r="83" spans="85:116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R83" s="4"/>
      <c r="CS83" s="4"/>
      <c r="CU83" s="10"/>
      <c r="CV83" s="11"/>
      <c r="CX83" s="4"/>
      <c r="CY83" s="4"/>
      <c r="CZ83" s="4"/>
      <c r="DB83" s="10"/>
      <c r="DC83" s="11"/>
      <c r="DE83" s="4"/>
      <c r="DF83" s="4"/>
      <c r="DG83" s="4"/>
      <c r="DI83" s="10"/>
      <c r="DJ83" s="11"/>
      <c r="DL83" s="4"/>
    </row>
    <row r="84" spans="85:116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R84" s="4"/>
      <c r="CS84" s="4"/>
      <c r="CU84" s="10"/>
      <c r="CV84" s="11"/>
      <c r="CX84" s="4"/>
      <c r="CY84" s="4"/>
      <c r="CZ84" s="4"/>
      <c r="DB84" s="10"/>
      <c r="DC84" s="11"/>
      <c r="DE84" s="4"/>
      <c r="DF84" s="4"/>
      <c r="DG84" s="4"/>
      <c r="DI84" s="10"/>
      <c r="DJ84" s="11"/>
      <c r="DL84" s="4"/>
    </row>
    <row r="85" spans="85:116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R85" s="4"/>
      <c r="CS85" s="4"/>
      <c r="CU85" s="10"/>
      <c r="CV85" s="11"/>
      <c r="CX85" s="4"/>
      <c r="CY85" s="4"/>
      <c r="CZ85" s="4"/>
      <c r="DB85" s="10"/>
      <c r="DC85" s="11"/>
      <c r="DE85" s="4"/>
      <c r="DF85" s="4"/>
      <c r="DG85" s="4"/>
      <c r="DI85" s="10"/>
      <c r="DJ85" s="11"/>
      <c r="DL85" s="4"/>
    </row>
    <row r="86" spans="85:116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R86" s="4"/>
      <c r="CS86" s="4"/>
      <c r="CU86" s="10"/>
      <c r="CV86" s="11"/>
      <c r="CX86" s="4"/>
      <c r="CY86" s="4"/>
      <c r="CZ86" s="4"/>
      <c r="DB86" s="10"/>
      <c r="DC86" s="11"/>
      <c r="DE86" s="4"/>
      <c r="DF86" s="4"/>
      <c r="DG86" s="4"/>
      <c r="DI86" s="10"/>
      <c r="DJ86" s="11"/>
      <c r="DL86" s="4"/>
    </row>
    <row r="87" spans="85:116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R87" s="4"/>
      <c r="CS87" s="4"/>
      <c r="CU87" s="10"/>
      <c r="CV87" s="11"/>
      <c r="CX87" s="4"/>
      <c r="CY87" s="4"/>
      <c r="CZ87" s="4"/>
      <c r="DB87" s="10"/>
      <c r="DC87" s="11"/>
      <c r="DE87" s="4"/>
      <c r="DF87" s="4"/>
      <c r="DG87" s="4"/>
      <c r="DI87" s="10"/>
      <c r="DJ87" s="11"/>
      <c r="DL87" s="4"/>
    </row>
    <row r="88" spans="85:116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R88" s="4"/>
      <c r="CS88" s="4"/>
      <c r="CU88" s="10"/>
      <c r="CV88" s="11"/>
      <c r="CX88" s="4"/>
      <c r="CY88" s="4"/>
      <c r="CZ88" s="4"/>
      <c r="DB88" s="10"/>
      <c r="DC88" s="11"/>
      <c r="DE88" s="4"/>
      <c r="DF88" s="4"/>
      <c r="DG88" s="4"/>
      <c r="DI88" s="10"/>
      <c r="DJ88" s="11"/>
      <c r="DL88" s="4"/>
    </row>
    <row r="89" spans="85:116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R89" s="4"/>
      <c r="CS89" s="4"/>
      <c r="CU89" s="10"/>
      <c r="CV89" s="11"/>
      <c r="CX89" s="4"/>
      <c r="CY89" s="4"/>
      <c r="CZ89" s="4"/>
      <c r="DB89" s="10"/>
      <c r="DC89" s="11"/>
      <c r="DE89" s="4"/>
      <c r="DF89" s="4"/>
      <c r="DG89" s="4"/>
      <c r="DI89" s="10"/>
      <c r="DJ89" s="11"/>
      <c r="DL89" s="4"/>
    </row>
    <row r="90" spans="85:116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R90" s="4"/>
      <c r="CS90" s="4"/>
      <c r="CU90" s="10"/>
      <c r="CV90" s="11"/>
      <c r="CX90" s="4"/>
      <c r="CY90" s="4"/>
      <c r="CZ90" s="4"/>
      <c r="DB90" s="10"/>
      <c r="DC90" s="11"/>
      <c r="DE90" s="4"/>
      <c r="DF90" s="4"/>
      <c r="DG90" s="4"/>
      <c r="DI90" s="10"/>
      <c r="DJ90" s="11"/>
      <c r="DL90" s="4"/>
    </row>
    <row r="91" spans="85:116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R91" s="4"/>
      <c r="CS91" s="4"/>
      <c r="CU91" s="10"/>
      <c r="CV91" s="11"/>
      <c r="CX91" s="4"/>
      <c r="CY91" s="4"/>
      <c r="CZ91" s="4"/>
      <c r="DB91" s="10"/>
      <c r="DC91" s="11"/>
      <c r="DE91" s="4"/>
      <c r="DF91" s="4"/>
      <c r="DG91" s="4"/>
      <c r="DI91" s="10"/>
      <c r="DJ91" s="11"/>
      <c r="DL91" s="4"/>
    </row>
    <row r="92" spans="85:116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R92" s="4"/>
      <c r="CS92" s="4"/>
      <c r="CU92" s="10"/>
      <c r="CV92" s="11"/>
      <c r="CX92" s="4"/>
      <c r="CY92" s="4"/>
      <c r="CZ92" s="4"/>
      <c r="DB92" s="10"/>
      <c r="DC92" s="11"/>
      <c r="DE92" s="4"/>
      <c r="DF92" s="4"/>
      <c r="DG92" s="4"/>
      <c r="DI92" s="10"/>
      <c r="DJ92" s="11"/>
      <c r="DL92" s="4"/>
    </row>
    <row r="93" spans="85:116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R93" s="4"/>
      <c r="CS93" s="4"/>
      <c r="CU93" s="10"/>
      <c r="CV93" s="11"/>
      <c r="CX93" s="4"/>
      <c r="CY93" s="4"/>
      <c r="CZ93" s="4"/>
      <c r="DB93" s="10"/>
      <c r="DC93" s="11"/>
      <c r="DE93" s="4"/>
      <c r="DF93" s="4"/>
      <c r="DG93" s="4"/>
      <c r="DI93" s="10"/>
      <c r="DJ93" s="11"/>
      <c r="DL93" s="4"/>
    </row>
    <row r="94" spans="85:116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R94" s="4"/>
      <c r="CS94" s="4"/>
      <c r="CU94" s="10"/>
      <c r="CV94" s="11"/>
      <c r="CX94" s="4"/>
      <c r="CY94" s="4"/>
      <c r="CZ94" s="4"/>
      <c r="DB94" s="10"/>
      <c r="DC94" s="11"/>
      <c r="DE94" s="4"/>
      <c r="DF94" s="4"/>
      <c r="DG94" s="4"/>
      <c r="DI94" s="10"/>
      <c r="DJ94" s="11"/>
      <c r="DL94" s="4"/>
    </row>
    <row r="95" spans="85:116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R95" s="4"/>
      <c r="CS95" s="4"/>
      <c r="CU95" s="10"/>
      <c r="CV95" s="11"/>
      <c r="CX95" s="4"/>
      <c r="CY95" s="4"/>
      <c r="CZ95" s="4"/>
      <c r="DB95" s="10"/>
      <c r="DC95" s="11"/>
      <c r="DE95" s="4"/>
      <c r="DF95" s="4"/>
      <c r="DG95" s="4"/>
      <c r="DI95" s="10"/>
      <c r="DJ95" s="11"/>
      <c r="DL95" s="4"/>
    </row>
    <row r="96" spans="85:116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R96" s="4"/>
      <c r="CS96" s="4"/>
      <c r="CU96" s="10"/>
      <c r="CV96" s="11"/>
      <c r="CX96" s="4"/>
      <c r="CY96" s="4"/>
      <c r="CZ96" s="4"/>
      <c r="DB96" s="10"/>
      <c r="DC96" s="11"/>
      <c r="DE96" s="4"/>
      <c r="DF96" s="4"/>
      <c r="DG96" s="4"/>
      <c r="DI96" s="10"/>
      <c r="DJ96" s="11"/>
      <c r="DL96" s="4"/>
    </row>
    <row r="97" spans="85:116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R97" s="4"/>
      <c r="CS97" s="4"/>
      <c r="CU97" s="10"/>
      <c r="CV97" s="11"/>
      <c r="CX97" s="4"/>
      <c r="CY97" s="4"/>
      <c r="CZ97" s="4"/>
      <c r="DB97" s="10"/>
      <c r="DC97" s="11"/>
      <c r="DE97" s="4"/>
      <c r="DF97" s="4"/>
      <c r="DG97" s="4"/>
      <c r="DI97" s="10"/>
      <c r="DJ97" s="11"/>
      <c r="DL97" s="4"/>
    </row>
    <row r="98" spans="85:116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R98" s="4"/>
      <c r="CS98" s="4"/>
      <c r="CU98" s="10"/>
      <c r="CV98" s="11"/>
      <c r="CX98" s="4"/>
      <c r="CY98" s="4"/>
      <c r="CZ98" s="4"/>
      <c r="DB98" s="10"/>
      <c r="DC98" s="11"/>
      <c r="DE98" s="4"/>
      <c r="DF98" s="4"/>
      <c r="DG98" s="4"/>
      <c r="DI98" s="10"/>
      <c r="DJ98" s="11"/>
      <c r="DL98" s="4"/>
    </row>
    <row r="99" spans="85:116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R99" s="4"/>
      <c r="CS99" s="4"/>
      <c r="CU99" s="10"/>
      <c r="CV99" s="11"/>
      <c r="CX99" s="4"/>
      <c r="CY99" s="4"/>
      <c r="CZ99" s="4"/>
      <c r="DB99" s="10"/>
      <c r="DC99" s="11"/>
      <c r="DE99" s="4"/>
      <c r="DF99" s="4"/>
      <c r="DG99" s="4"/>
      <c r="DI99" s="10"/>
      <c r="DJ99" s="11"/>
      <c r="DL99" s="4"/>
    </row>
    <row r="100" spans="85:116" ht="18.75" x14ac:dyDescent="0.25">
      <c r="CG100" s="10"/>
      <c r="CH100" s="11"/>
      <c r="CI100" s="11"/>
      <c r="CJ100" s="4"/>
      <c r="CM100" s="4"/>
      <c r="CN100" s="10"/>
      <c r="CO100" s="11"/>
      <c r="CQ100" s="4"/>
      <c r="CR100" s="4"/>
      <c r="CS100" s="4"/>
      <c r="CU100" s="10"/>
      <c r="CV100" s="11"/>
      <c r="CX100" s="4"/>
      <c r="CY100" s="4"/>
      <c r="CZ100" s="4"/>
      <c r="DB100" s="10"/>
      <c r="DC100" s="11"/>
      <c r="DE100" s="4"/>
      <c r="DF100" s="4"/>
      <c r="DG100" s="4"/>
      <c r="DI100" s="10"/>
      <c r="DJ100" s="11"/>
      <c r="DL100" s="4"/>
    </row>
  </sheetData>
  <sheetProtection algorithmName="SHA-512" hashValue="RrEW5Oc+sklqKy810Ed/zgv5OIRxr0JRYqF1z7hV/7FyuSN8nsmPw72hEpoyjThNsddOEgOdmwwglFL/U5hbew==" saltValue="2hNsAPoBSbobPrSdch/8oQ==" spinCount="100000" sheet="1" objects="1" scenarios="1" selectLockedCells="1"/>
  <mergeCells count="58">
    <mergeCell ref="A1:X1"/>
    <mergeCell ref="Y1:Z1"/>
    <mergeCell ref="B2:G2"/>
    <mergeCell ref="H2:L2"/>
    <mergeCell ref="M2:Z2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A32:X32"/>
    <mergeCell ref="Y32:Z32"/>
    <mergeCell ref="B33:G33"/>
    <mergeCell ref="H33:L33"/>
    <mergeCell ref="M33:Z33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</mergeCells>
  <phoneticPr fontId="5"/>
  <conditionalFormatting sqref="AM15:AM26">
    <cfRule type="expression" dxfId="2169" priority="241">
      <formula>$AM15="NO"</formula>
    </cfRule>
  </conditionalFormatting>
  <conditionalFormatting sqref="H7">
    <cfRule type="expression" dxfId="2168" priority="240">
      <formula>H7=0</formula>
    </cfRule>
  </conditionalFormatting>
  <conditionalFormatting sqref="H8">
    <cfRule type="expression" dxfId="2167" priority="239">
      <formula>H8=0</formula>
    </cfRule>
  </conditionalFormatting>
  <conditionalFormatting sqref="G7">
    <cfRule type="expression" dxfId="2166" priority="238">
      <formula>AND(G7=0,H7=0)</formula>
    </cfRule>
  </conditionalFormatting>
  <conditionalFormatting sqref="G8">
    <cfRule type="expression" dxfId="2165" priority="237">
      <formula>AND(G8=0,H8=0)</formula>
    </cfRule>
  </conditionalFormatting>
  <conditionalFormatting sqref="F7">
    <cfRule type="expression" dxfId="2164" priority="236">
      <formula>AND(F7=0,G7=0,H7=0)</formula>
    </cfRule>
  </conditionalFormatting>
  <conditionalFormatting sqref="F8">
    <cfRule type="expression" dxfId="2163" priority="235">
      <formula>AND(F8=0,G8=0,H8=0)</formula>
    </cfRule>
  </conditionalFormatting>
  <conditionalFormatting sqref="C7">
    <cfRule type="expression" dxfId="2162" priority="234">
      <formula>C7=0</formula>
    </cfRule>
  </conditionalFormatting>
  <conditionalFormatting sqref="C8">
    <cfRule type="expression" dxfId="2161" priority="233">
      <formula>C8=0</formula>
    </cfRule>
  </conditionalFormatting>
  <conditionalFormatting sqref="C9">
    <cfRule type="expression" dxfId="2160" priority="232">
      <formula>C9=0</formula>
    </cfRule>
  </conditionalFormatting>
  <conditionalFormatting sqref="Q7">
    <cfRule type="expression" dxfId="2159" priority="231">
      <formula>Q7=0</formula>
    </cfRule>
  </conditionalFormatting>
  <conditionalFormatting sqref="Q8">
    <cfRule type="expression" dxfId="2158" priority="230">
      <formula>Q8=0</formula>
    </cfRule>
  </conditionalFormatting>
  <conditionalFormatting sqref="P7">
    <cfRule type="expression" dxfId="2157" priority="229">
      <formula>AND(P7=0,Q7=0)</formula>
    </cfRule>
  </conditionalFormatting>
  <conditionalFormatting sqref="P8">
    <cfRule type="expression" dxfId="2156" priority="228">
      <formula>AND(P8=0,Q8=0)</formula>
    </cfRule>
  </conditionalFormatting>
  <conditionalFormatting sqref="O7">
    <cfRule type="expression" dxfId="2155" priority="227">
      <formula>AND(O7=0,P7=0,Q7=0)</formula>
    </cfRule>
  </conditionalFormatting>
  <conditionalFormatting sqref="O8">
    <cfRule type="expression" dxfId="2154" priority="226">
      <formula>AND(O8=0,P8=0,Q8=0)</formula>
    </cfRule>
  </conditionalFormatting>
  <conditionalFormatting sqref="L7">
    <cfRule type="expression" dxfId="2153" priority="225">
      <formula>L7=0</formula>
    </cfRule>
  </conditionalFormatting>
  <conditionalFormatting sqref="L8">
    <cfRule type="expression" dxfId="2152" priority="224">
      <formula>L8=0</formula>
    </cfRule>
  </conditionalFormatting>
  <conditionalFormatting sqref="L9">
    <cfRule type="expression" dxfId="2151" priority="223">
      <formula>L9=0</formula>
    </cfRule>
  </conditionalFormatting>
  <conditionalFormatting sqref="Z7">
    <cfRule type="expression" dxfId="2150" priority="222">
      <formula>Z7=0</formula>
    </cfRule>
  </conditionalFormatting>
  <conditionalFormatting sqref="Z8">
    <cfRule type="expression" dxfId="2149" priority="221">
      <formula>Z8=0</formula>
    </cfRule>
  </conditionalFormatting>
  <conditionalFormatting sqref="Y7">
    <cfRule type="expression" dxfId="2148" priority="220">
      <formula>AND(Y7=0,Z7=0)</formula>
    </cfRule>
  </conditionalFormatting>
  <conditionalFormatting sqref="Y8">
    <cfRule type="expression" dxfId="2147" priority="219">
      <formula>AND(Y8=0,Z8=0)</formula>
    </cfRule>
  </conditionalFormatting>
  <conditionalFormatting sqref="X7">
    <cfRule type="expression" dxfId="2146" priority="218">
      <formula>AND(X7=0,Y7=0,Z7=0)</formula>
    </cfRule>
  </conditionalFormatting>
  <conditionalFormatting sqref="X8">
    <cfRule type="expression" dxfId="2145" priority="217">
      <formula>AND(X8=0,Y8=0,Z8=0)</formula>
    </cfRule>
  </conditionalFormatting>
  <conditionalFormatting sqref="U7">
    <cfRule type="expression" dxfId="2144" priority="216">
      <formula>U7=0</formula>
    </cfRule>
  </conditionalFormatting>
  <conditionalFormatting sqref="U8">
    <cfRule type="expression" dxfId="2143" priority="215">
      <formula>U8=0</formula>
    </cfRule>
  </conditionalFormatting>
  <conditionalFormatting sqref="U9">
    <cfRule type="expression" dxfId="2142" priority="214">
      <formula>U9=0</formula>
    </cfRule>
  </conditionalFormatting>
  <conditionalFormatting sqref="H14">
    <cfRule type="expression" dxfId="2141" priority="213">
      <formula>H14=0</formula>
    </cfRule>
  </conditionalFormatting>
  <conditionalFormatting sqref="H15">
    <cfRule type="expression" dxfId="2140" priority="212">
      <formula>H15=0</formula>
    </cfRule>
  </conditionalFormatting>
  <conditionalFormatting sqref="G14">
    <cfRule type="expression" dxfId="2139" priority="211">
      <formula>AND(G14=0,H14=0)</formula>
    </cfRule>
  </conditionalFormatting>
  <conditionalFormatting sqref="G15">
    <cfRule type="expression" dxfId="2138" priority="210">
      <formula>AND(G15=0,H15=0)</formula>
    </cfRule>
  </conditionalFormatting>
  <conditionalFormatting sqref="F14">
    <cfRule type="expression" dxfId="2137" priority="209">
      <formula>AND(F14=0,G14=0,H14=0)</formula>
    </cfRule>
  </conditionalFormatting>
  <conditionalFormatting sqref="F15">
    <cfRule type="expression" dxfId="2136" priority="208">
      <formula>AND(F15=0,G15=0,H15=0)</formula>
    </cfRule>
  </conditionalFormatting>
  <conditionalFormatting sqref="C14">
    <cfRule type="expression" dxfId="2135" priority="207">
      <formula>C14=0</formula>
    </cfRule>
  </conditionalFormatting>
  <conditionalFormatting sqref="C15">
    <cfRule type="expression" dxfId="2134" priority="206">
      <formula>C15=0</formula>
    </cfRule>
  </conditionalFormatting>
  <conditionalFormatting sqref="C16">
    <cfRule type="expression" dxfId="2133" priority="205">
      <formula>C16=0</formula>
    </cfRule>
  </conditionalFormatting>
  <conditionalFormatting sqref="Q14">
    <cfRule type="expression" dxfId="2132" priority="204">
      <formula>Q14=0</formula>
    </cfRule>
  </conditionalFormatting>
  <conditionalFormatting sqref="Q15">
    <cfRule type="expression" dxfId="2131" priority="203">
      <formula>Q15=0</formula>
    </cfRule>
  </conditionalFormatting>
  <conditionalFormatting sqref="P14">
    <cfRule type="expression" dxfId="2130" priority="202">
      <formula>AND(P14=0,Q14=0)</formula>
    </cfRule>
  </conditionalFormatting>
  <conditionalFormatting sqref="P15">
    <cfRule type="expression" dxfId="2129" priority="201">
      <formula>AND(P15=0,Q15=0)</formula>
    </cfRule>
  </conditionalFormatting>
  <conditionalFormatting sqref="O14">
    <cfRule type="expression" dxfId="2128" priority="200">
      <formula>AND(O14=0,P14=0,Q14=0)</formula>
    </cfRule>
  </conditionalFormatting>
  <conditionalFormatting sqref="O15">
    <cfRule type="expression" dxfId="2127" priority="199">
      <formula>AND(O15=0,P15=0,Q15=0)</formula>
    </cfRule>
  </conditionalFormatting>
  <conditionalFormatting sqref="L14">
    <cfRule type="expression" dxfId="2126" priority="198">
      <formula>L14=0</formula>
    </cfRule>
  </conditionalFormatting>
  <conditionalFormatting sqref="L15">
    <cfRule type="expression" dxfId="2125" priority="197">
      <formula>L15=0</formula>
    </cfRule>
  </conditionalFormatting>
  <conditionalFormatting sqref="L16">
    <cfRule type="expression" dxfId="2124" priority="196">
      <formula>L16=0</formula>
    </cfRule>
  </conditionalFormatting>
  <conditionalFormatting sqref="Z14">
    <cfRule type="expression" dxfId="2123" priority="195">
      <formula>Z14=0</formula>
    </cfRule>
  </conditionalFormatting>
  <conditionalFormatting sqref="Z15">
    <cfRule type="expression" dxfId="2122" priority="194">
      <formula>Z15=0</formula>
    </cfRule>
  </conditionalFormatting>
  <conditionalFormatting sqref="Y14">
    <cfRule type="expression" dxfId="2121" priority="193">
      <formula>AND(Y14=0,Z14=0)</formula>
    </cfRule>
  </conditionalFormatting>
  <conditionalFormatting sqref="Y15">
    <cfRule type="expression" dxfId="2120" priority="192">
      <formula>AND(Y15=0,Z15=0)</formula>
    </cfRule>
  </conditionalFormatting>
  <conditionalFormatting sqref="X14">
    <cfRule type="expression" dxfId="2119" priority="191">
      <formula>AND(X14=0,Y14=0,Z14=0)</formula>
    </cfRule>
  </conditionalFormatting>
  <conditionalFormatting sqref="X15">
    <cfRule type="expression" dxfId="2118" priority="190">
      <formula>AND(X15=0,Y15=0,Z15=0)</formula>
    </cfRule>
  </conditionalFormatting>
  <conditionalFormatting sqref="U14">
    <cfRule type="expression" dxfId="2117" priority="189">
      <formula>U14=0</formula>
    </cfRule>
  </conditionalFormatting>
  <conditionalFormatting sqref="U15">
    <cfRule type="expression" dxfId="2116" priority="188">
      <formula>U15=0</formula>
    </cfRule>
  </conditionalFormatting>
  <conditionalFormatting sqref="U16">
    <cfRule type="expression" dxfId="2115" priority="187">
      <formula>U16=0</formula>
    </cfRule>
  </conditionalFormatting>
  <conditionalFormatting sqref="H21">
    <cfRule type="expression" dxfId="2114" priority="186">
      <formula>H21=0</formula>
    </cfRule>
  </conditionalFormatting>
  <conditionalFormatting sqref="H22">
    <cfRule type="expression" dxfId="2113" priority="185">
      <formula>H22=0</formula>
    </cfRule>
  </conditionalFormatting>
  <conditionalFormatting sqref="G21">
    <cfRule type="expression" dxfId="2112" priority="184">
      <formula>AND(G21=0,H21=0)</formula>
    </cfRule>
  </conditionalFormatting>
  <conditionalFormatting sqref="G22">
    <cfRule type="expression" dxfId="2111" priority="183">
      <formula>AND(G22=0,H22=0)</formula>
    </cfRule>
  </conditionalFormatting>
  <conditionalFormatting sqref="F21">
    <cfRule type="expression" dxfId="2110" priority="182">
      <formula>AND(F21=0,G21=0,H21=0)</formula>
    </cfRule>
  </conditionalFormatting>
  <conditionalFormatting sqref="F22">
    <cfRule type="expression" dxfId="2109" priority="181">
      <formula>AND(F22=0,G22=0,H22=0)</formula>
    </cfRule>
  </conditionalFormatting>
  <conditionalFormatting sqref="C21">
    <cfRule type="expression" dxfId="2108" priority="180">
      <formula>C21=0</formula>
    </cfRule>
  </conditionalFormatting>
  <conditionalFormatting sqref="C22">
    <cfRule type="expression" dxfId="2107" priority="179">
      <formula>C22=0</formula>
    </cfRule>
  </conditionalFormatting>
  <conditionalFormatting sqref="C23">
    <cfRule type="expression" dxfId="2106" priority="178">
      <formula>C23=0</formula>
    </cfRule>
  </conditionalFormatting>
  <conditionalFormatting sqref="Q21">
    <cfRule type="expression" dxfId="2105" priority="177">
      <formula>Q21=0</formula>
    </cfRule>
  </conditionalFormatting>
  <conditionalFormatting sqref="Q22">
    <cfRule type="expression" dxfId="2104" priority="176">
      <formula>Q22=0</formula>
    </cfRule>
  </conditionalFormatting>
  <conditionalFormatting sqref="P21">
    <cfRule type="expression" dxfId="2103" priority="175">
      <formula>AND(P21=0,Q21=0)</formula>
    </cfRule>
  </conditionalFormatting>
  <conditionalFormatting sqref="P22">
    <cfRule type="expression" dxfId="2102" priority="174">
      <formula>AND(P22=0,Q22=0)</formula>
    </cfRule>
  </conditionalFormatting>
  <conditionalFormatting sqref="O21">
    <cfRule type="expression" dxfId="2101" priority="173">
      <formula>AND(O21=0,P21=0,Q21=0)</formula>
    </cfRule>
  </conditionalFormatting>
  <conditionalFormatting sqref="O22">
    <cfRule type="expression" dxfId="2100" priority="172">
      <formula>AND(O22=0,P22=0,Q22=0)</formula>
    </cfRule>
  </conditionalFormatting>
  <conditionalFormatting sqref="L21">
    <cfRule type="expression" dxfId="2099" priority="171">
      <formula>L21=0</formula>
    </cfRule>
  </conditionalFormatting>
  <conditionalFormatting sqref="L22">
    <cfRule type="expression" dxfId="2098" priority="170">
      <formula>L22=0</formula>
    </cfRule>
  </conditionalFormatting>
  <conditionalFormatting sqref="L23">
    <cfRule type="expression" dxfId="2097" priority="169">
      <formula>L23=0</formula>
    </cfRule>
  </conditionalFormatting>
  <conditionalFormatting sqref="Z21">
    <cfRule type="expression" dxfId="2096" priority="168">
      <formula>Z21=0</formula>
    </cfRule>
  </conditionalFormatting>
  <conditionalFormatting sqref="Z22">
    <cfRule type="expression" dxfId="2095" priority="167">
      <formula>Z22=0</formula>
    </cfRule>
  </conditionalFormatting>
  <conditionalFormatting sqref="Y21">
    <cfRule type="expression" dxfId="2094" priority="166">
      <formula>AND(Y21=0,Z21=0)</formula>
    </cfRule>
  </conditionalFormatting>
  <conditionalFormatting sqref="Y22">
    <cfRule type="expression" dxfId="2093" priority="165">
      <formula>AND(Y22=0,Z22=0)</formula>
    </cfRule>
  </conditionalFormatting>
  <conditionalFormatting sqref="X21">
    <cfRule type="expression" dxfId="2092" priority="164">
      <formula>AND(X21=0,Y21=0,Z21=0)</formula>
    </cfRule>
  </conditionalFormatting>
  <conditionalFormatting sqref="X22">
    <cfRule type="expression" dxfId="2091" priority="163">
      <formula>AND(X22=0,Y22=0,Z22=0)</formula>
    </cfRule>
  </conditionalFormatting>
  <conditionalFormatting sqref="U21">
    <cfRule type="expression" dxfId="2090" priority="162">
      <formula>U21=0</formula>
    </cfRule>
  </conditionalFormatting>
  <conditionalFormatting sqref="U22">
    <cfRule type="expression" dxfId="2089" priority="161">
      <formula>U22=0</formula>
    </cfRule>
  </conditionalFormatting>
  <conditionalFormatting sqref="U23">
    <cfRule type="expression" dxfId="2088" priority="160">
      <formula>U23=0</formula>
    </cfRule>
  </conditionalFormatting>
  <conditionalFormatting sqref="H28">
    <cfRule type="expression" dxfId="2087" priority="159">
      <formula>H28=0</formula>
    </cfRule>
  </conditionalFormatting>
  <conditionalFormatting sqref="H29">
    <cfRule type="expression" dxfId="2086" priority="158">
      <formula>H29=0</formula>
    </cfRule>
  </conditionalFormatting>
  <conditionalFormatting sqref="G28">
    <cfRule type="expression" dxfId="2085" priority="157">
      <formula>AND(G28=0,H28=0)</formula>
    </cfRule>
  </conditionalFormatting>
  <conditionalFormatting sqref="G29">
    <cfRule type="expression" dxfId="2084" priority="156">
      <formula>AND(G29=0,H29=0)</formula>
    </cfRule>
  </conditionalFormatting>
  <conditionalFormatting sqref="F28">
    <cfRule type="expression" dxfId="2083" priority="155">
      <formula>AND(F28=0,G28=0,H28=0)</formula>
    </cfRule>
  </conditionalFormatting>
  <conditionalFormatting sqref="F29">
    <cfRule type="expression" dxfId="2082" priority="154">
      <formula>AND(F29=0,G29=0,H29=0)</formula>
    </cfRule>
  </conditionalFormatting>
  <conditionalFormatting sqref="C28">
    <cfRule type="expression" dxfId="2081" priority="153">
      <formula>C28=0</formula>
    </cfRule>
  </conditionalFormatting>
  <conditionalFormatting sqref="C29">
    <cfRule type="expression" dxfId="2080" priority="152">
      <formula>C29=0</formula>
    </cfRule>
  </conditionalFormatting>
  <conditionalFormatting sqref="C30">
    <cfRule type="expression" dxfId="2079" priority="151">
      <formula>C30=0</formula>
    </cfRule>
  </conditionalFormatting>
  <conditionalFormatting sqref="Q28">
    <cfRule type="expression" dxfId="2078" priority="150">
      <formula>Q28=0</formula>
    </cfRule>
  </conditionalFormatting>
  <conditionalFormatting sqref="Q29">
    <cfRule type="expression" dxfId="2077" priority="149">
      <formula>Q29=0</formula>
    </cfRule>
  </conditionalFormatting>
  <conditionalFormatting sqref="P28">
    <cfRule type="expression" dxfId="2076" priority="148">
      <formula>AND(P28=0,Q28=0)</formula>
    </cfRule>
  </conditionalFormatting>
  <conditionalFormatting sqref="P29">
    <cfRule type="expression" dxfId="2075" priority="147">
      <formula>AND(P29=0,Q29=0)</formula>
    </cfRule>
  </conditionalFormatting>
  <conditionalFormatting sqref="O28">
    <cfRule type="expression" dxfId="2074" priority="146">
      <formula>AND(O28=0,P28=0,Q28=0)</formula>
    </cfRule>
  </conditionalFormatting>
  <conditionalFormatting sqref="O29">
    <cfRule type="expression" dxfId="2073" priority="145">
      <formula>AND(O29=0,P29=0,Q29=0)</formula>
    </cfRule>
  </conditionalFormatting>
  <conditionalFormatting sqref="L28">
    <cfRule type="expression" dxfId="2072" priority="144">
      <formula>L28=0</formula>
    </cfRule>
  </conditionalFormatting>
  <conditionalFormatting sqref="L29">
    <cfRule type="expression" dxfId="2071" priority="143">
      <formula>L29=0</formula>
    </cfRule>
  </conditionalFormatting>
  <conditionalFormatting sqref="L30">
    <cfRule type="expression" dxfId="2070" priority="142">
      <formula>L30=0</formula>
    </cfRule>
  </conditionalFormatting>
  <conditionalFormatting sqref="Z28">
    <cfRule type="expression" dxfId="2069" priority="141">
      <formula>Z28=0</formula>
    </cfRule>
  </conditionalFormatting>
  <conditionalFormatting sqref="Z29">
    <cfRule type="expression" dxfId="2068" priority="140">
      <formula>Z29=0</formula>
    </cfRule>
  </conditionalFormatting>
  <conditionalFormatting sqref="Y28">
    <cfRule type="expression" dxfId="2067" priority="139">
      <formula>AND(Y28=0,Z28=0)</formula>
    </cfRule>
  </conditionalFormatting>
  <conditionalFormatting sqref="Y29">
    <cfRule type="expression" dxfId="2066" priority="138">
      <formula>AND(Y29=0,Z29=0)</formula>
    </cfRule>
  </conditionalFormatting>
  <conditionalFormatting sqref="X28">
    <cfRule type="expression" dxfId="2065" priority="137">
      <formula>AND(X28=0,Y28=0,Z28=0)</formula>
    </cfRule>
  </conditionalFormatting>
  <conditionalFormatting sqref="X29">
    <cfRule type="expression" dxfId="2064" priority="136">
      <formula>AND(X29=0,Y29=0,Z29=0)</formula>
    </cfRule>
  </conditionalFormatting>
  <conditionalFormatting sqref="U28">
    <cfRule type="expression" dxfId="2063" priority="135">
      <formula>U28=0</formula>
    </cfRule>
  </conditionalFormatting>
  <conditionalFormatting sqref="U29">
    <cfRule type="expression" dxfId="2062" priority="134">
      <formula>U29=0</formula>
    </cfRule>
  </conditionalFormatting>
  <conditionalFormatting sqref="U30">
    <cfRule type="expression" dxfId="2061" priority="133">
      <formula>U30=0</formula>
    </cfRule>
  </conditionalFormatting>
  <conditionalFormatting sqref="B8">
    <cfRule type="expression" dxfId="2060" priority="132">
      <formula>B8=""</formula>
    </cfRule>
  </conditionalFormatting>
  <conditionalFormatting sqref="K8">
    <cfRule type="expression" dxfId="2059" priority="131">
      <formula>K8=""</formula>
    </cfRule>
  </conditionalFormatting>
  <conditionalFormatting sqref="T8">
    <cfRule type="expression" dxfId="2058" priority="130">
      <formula>T8=""</formula>
    </cfRule>
  </conditionalFormatting>
  <conditionalFormatting sqref="B15">
    <cfRule type="expression" dxfId="2057" priority="129">
      <formula>B15=""</formula>
    </cfRule>
  </conditionalFormatting>
  <conditionalFormatting sqref="K15">
    <cfRule type="expression" dxfId="2056" priority="128">
      <formula>K15=""</formula>
    </cfRule>
  </conditionalFormatting>
  <conditionalFormatting sqref="T15">
    <cfRule type="expression" dxfId="2055" priority="127">
      <formula>T15=""</formula>
    </cfRule>
  </conditionalFormatting>
  <conditionalFormatting sqref="B22">
    <cfRule type="expression" dxfId="2054" priority="126">
      <formula>B22=""</formula>
    </cfRule>
  </conditionalFormatting>
  <conditionalFormatting sqref="K22">
    <cfRule type="expression" dxfId="2053" priority="125">
      <formula>K22=""</formula>
    </cfRule>
  </conditionalFormatting>
  <conditionalFormatting sqref="T22">
    <cfRule type="expression" dxfId="2052" priority="124">
      <formula>T22=""</formula>
    </cfRule>
  </conditionalFormatting>
  <conditionalFormatting sqref="B29">
    <cfRule type="expression" dxfId="2051" priority="123">
      <formula>B29=""</formula>
    </cfRule>
  </conditionalFormatting>
  <conditionalFormatting sqref="K29">
    <cfRule type="expression" dxfId="2050" priority="122">
      <formula>K29=""</formula>
    </cfRule>
  </conditionalFormatting>
  <conditionalFormatting sqref="T29">
    <cfRule type="expression" dxfId="2049" priority="121">
      <formula>T29=""</formula>
    </cfRule>
  </conditionalFormatting>
  <conditionalFormatting sqref="H38">
    <cfRule type="expression" dxfId="2048" priority="120">
      <formula>H38=0</formula>
    </cfRule>
  </conditionalFormatting>
  <conditionalFormatting sqref="H39">
    <cfRule type="expression" dxfId="2047" priority="119">
      <formula>H39=0</formula>
    </cfRule>
  </conditionalFormatting>
  <conditionalFormatting sqref="G38">
    <cfRule type="expression" dxfId="2046" priority="118">
      <formula>AND(G38=0,H38=0)</formula>
    </cfRule>
  </conditionalFormatting>
  <conditionalFormatting sqref="G39">
    <cfRule type="expression" dxfId="2045" priority="117">
      <formula>AND(G39=0,H39=0)</formula>
    </cfRule>
  </conditionalFormatting>
  <conditionalFormatting sqref="F38">
    <cfRule type="expression" dxfId="2044" priority="116">
      <formula>AND(F38=0,G38=0,H38=0)</formula>
    </cfRule>
  </conditionalFormatting>
  <conditionalFormatting sqref="F39">
    <cfRule type="expression" dxfId="2043" priority="115">
      <formula>AND(F39=0,G39=0,H39=0)</formula>
    </cfRule>
  </conditionalFormatting>
  <conditionalFormatting sqref="C38">
    <cfRule type="expression" dxfId="2042" priority="114">
      <formula>C38=0</formula>
    </cfRule>
  </conditionalFormatting>
  <conditionalFormatting sqref="C39">
    <cfRule type="expression" dxfId="2041" priority="113">
      <formula>C39=0</formula>
    </cfRule>
  </conditionalFormatting>
  <conditionalFormatting sqref="C40">
    <cfRule type="expression" dxfId="2040" priority="112">
      <formula>C40=0</formula>
    </cfRule>
  </conditionalFormatting>
  <conditionalFormatting sqref="B39">
    <cfRule type="expression" dxfId="2039" priority="111">
      <formula>B39=""</formula>
    </cfRule>
  </conditionalFormatting>
  <conditionalFormatting sqref="Q38">
    <cfRule type="expression" dxfId="2038" priority="110">
      <formula>Q38=0</formula>
    </cfRule>
  </conditionalFormatting>
  <conditionalFormatting sqref="Q39">
    <cfRule type="expression" dxfId="2037" priority="109">
      <formula>Q39=0</formula>
    </cfRule>
  </conditionalFormatting>
  <conditionalFormatting sqref="P38">
    <cfRule type="expression" dxfId="2036" priority="108">
      <formula>AND(P38=0,Q38=0)</formula>
    </cfRule>
  </conditionalFormatting>
  <conditionalFormatting sqref="P39">
    <cfRule type="expression" dxfId="2035" priority="107">
      <formula>AND(P39=0,Q39=0)</formula>
    </cfRule>
  </conditionalFormatting>
  <conditionalFormatting sqref="O38">
    <cfRule type="expression" dxfId="2034" priority="106">
      <formula>AND(O38=0,P38=0,Q38=0)</formula>
    </cfRule>
  </conditionalFormatting>
  <conditionalFormatting sqref="O39">
    <cfRule type="expression" dxfId="2033" priority="105">
      <formula>AND(O39=0,P39=0,Q39=0)</formula>
    </cfRule>
  </conditionalFormatting>
  <conditionalFormatting sqref="L38">
    <cfRule type="expression" dxfId="2032" priority="104">
      <formula>L38=0</formula>
    </cfRule>
  </conditionalFormatting>
  <conditionalFormatting sqref="L39">
    <cfRule type="expression" dxfId="2031" priority="103">
      <formula>L39=0</formula>
    </cfRule>
  </conditionalFormatting>
  <conditionalFormatting sqref="L40">
    <cfRule type="expression" dxfId="2030" priority="102">
      <formula>L40=0</formula>
    </cfRule>
  </conditionalFormatting>
  <conditionalFormatting sqref="K39">
    <cfRule type="expression" dxfId="2029" priority="101">
      <formula>K39=""</formula>
    </cfRule>
  </conditionalFormatting>
  <conditionalFormatting sqref="Z38">
    <cfRule type="expression" dxfId="2028" priority="100">
      <formula>Z38=0</formula>
    </cfRule>
  </conditionalFormatting>
  <conditionalFormatting sqref="Z39">
    <cfRule type="expression" dxfId="2027" priority="99">
      <formula>Z39=0</formula>
    </cfRule>
  </conditionalFormatting>
  <conditionalFormatting sqref="Y38">
    <cfRule type="expression" dxfId="2026" priority="98">
      <formula>AND(Y38=0,Z38=0)</formula>
    </cfRule>
  </conditionalFormatting>
  <conditionalFormatting sqref="Y39">
    <cfRule type="expression" dxfId="2025" priority="97">
      <formula>AND(Y39=0,Z39=0)</formula>
    </cfRule>
  </conditionalFormatting>
  <conditionalFormatting sqref="X38">
    <cfRule type="expression" dxfId="2024" priority="96">
      <formula>AND(X38=0,Y38=0,Z38=0)</formula>
    </cfRule>
  </conditionalFormatting>
  <conditionalFormatting sqref="X39">
    <cfRule type="expression" dxfId="2023" priority="95">
      <formula>AND(X39=0,Y39=0,Z39=0)</formula>
    </cfRule>
  </conditionalFormatting>
  <conditionalFormatting sqref="U38">
    <cfRule type="expression" dxfId="2022" priority="94">
      <formula>U38=0</formula>
    </cfRule>
  </conditionalFormatting>
  <conditionalFormatting sqref="U39">
    <cfRule type="expression" dxfId="2021" priority="93">
      <formula>U39=0</formula>
    </cfRule>
  </conditionalFormatting>
  <conditionalFormatting sqref="U40">
    <cfRule type="expression" dxfId="2020" priority="92">
      <formula>U40=0</formula>
    </cfRule>
  </conditionalFormatting>
  <conditionalFormatting sqref="T39">
    <cfRule type="expression" dxfId="2019" priority="91">
      <formula>T39=""</formula>
    </cfRule>
  </conditionalFormatting>
  <conditionalFormatting sqref="H45">
    <cfRule type="expression" dxfId="2018" priority="90">
      <formula>H45=0</formula>
    </cfRule>
  </conditionalFormatting>
  <conditionalFormatting sqref="H46">
    <cfRule type="expression" dxfId="2017" priority="89">
      <formula>H46=0</formula>
    </cfRule>
  </conditionalFormatting>
  <conditionalFormatting sqref="G45">
    <cfRule type="expression" dxfId="2016" priority="88">
      <formula>AND(G45=0,H45=0)</formula>
    </cfRule>
  </conditionalFormatting>
  <conditionalFormatting sqref="G46">
    <cfRule type="expression" dxfId="2015" priority="87">
      <formula>AND(G46=0,H46=0)</formula>
    </cfRule>
  </conditionalFormatting>
  <conditionalFormatting sqref="F45">
    <cfRule type="expression" dxfId="2014" priority="86">
      <formula>AND(F45=0,G45=0,H45=0)</formula>
    </cfRule>
  </conditionalFormatting>
  <conditionalFormatting sqref="F46">
    <cfRule type="expression" dxfId="2013" priority="85">
      <formula>AND(F46=0,G46=0,H46=0)</formula>
    </cfRule>
  </conditionalFormatting>
  <conditionalFormatting sqref="C45">
    <cfRule type="expression" dxfId="2012" priority="84">
      <formula>C45=0</formula>
    </cfRule>
  </conditionalFormatting>
  <conditionalFormatting sqref="C46">
    <cfRule type="expression" dxfId="2011" priority="83">
      <formula>C46=0</formula>
    </cfRule>
  </conditionalFormatting>
  <conditionalFormatting sqref="C47">
    <cfRule type="expression" dxfId="2010" priority="82">
      <formula>C47=0</formula>
    </cfRule>
  </conditionalFormatting>
  <conditionalFormatting sqref="B46">
    <cfRule type="expression" dxfId="2009" priority="81">
      <formula>B46=""</formula>
    </cfRule>
  </conditionalFormatting>
  <conditionalFormatting sqref="Q45">
    <cfRule type="expression" dxfId="2008" priority="80">
      <formula>Q45=0</formula>
    </cfRule>
  </conditionalFormatting>
  <conditionalFormatting sqref="Q46">
    <cfRule type="expression" dxfId="2007" priority="79">
      <formula>Q46=0</formula>
    </cfRule>
  </conditionalFormatting>
  <conditionalFormatting sqref="P45">
    <cfRule type="expression" dxfId="2006" priority="78">
      <formula>AND(P45=0,Q45=0)</formula>
    </cfRule>
  </conditionalFormatting>
  <conditionalFormatting sqref="P46">
    <cfRule type="expression" dxfId="2005" priority="77">
      <formula>AND(P46=0,Q46=0)</formula>
    </cfRule>
  </conditionalFormatting>
  <conditionalFormatting sqref="O45">
    <cfRule type="expression" dxfId="2004" priority="76">
      <formula>AND(O45=0,P45=0,Q45=0)</formula>
    </cfRule>
  </conditionalFormatting>
  <conditionalFormatting sqref="O46">
    <cfRule type="expression" dxfId="2003" priority="75">
      <formula>AND(O46=0,P46=0,Q46=0)</formula>
    </cfRule>
  </conditionalFormatting>
  <conditionalFormatting sqref="L45">
    <cfRule type="expression" dxfId="2002" priority="74">
      <formula>L45=0</formula>
    </cfRule>
  </conditionalFormatting>
  <conditionalFormatting sqref="L46">
    <cfRule type="expression" dxfId="2001" priority="73">
      <formula>L46=0</formula>
    </cfRule>
  </conditionalFormatting>
  <conditionalFormatting sqref="L47">
    <cfRule type="expression" dxfId="2000" priority="72">
      <formula>L47=0</formula>
    </cfRule>
  </conditionalFormatting>
  <conditionalFormatting sqref="K46">
    <cfRule type="expression" dxfId="1999" priority="71">
      <formula>K46=""</formula>
    </cfRule>
  </conditionalFormatting>
  <conditionalFormatting sqref="Z45">
    <cfRule type="expression" dxfId="1998" priority="70">
      <formula>Z45=0</formula>
    </cfRule>
  </conditionalFormatting>
  <conditionalFormatting sqref="Z46">
    <cfRule type="expression" dxfId="1997" priority="69">
      <formula>Z46=0</formula>
    </cfRule>
  </conditionalFormatting>
  <conditionalFormatting sqref="Y45">
    <cfRule type="expression" dxfId="1996" priority="68">
      <formula>AND(Y45=0,Z45=0)</formula>
    </cfRule>
  </conditionalFormatting>
  <conditionalFormatting sqref="Y46">
    <cfRule type="expression" dxfId="1995" priority="67">
      <formula>AND(Y46=0,Z46=0)</formula>
    </cfRule>
  </conditionalFormatting>
  <conditionalFormatting sqref="X45">
    <cfRule type="expression" dxfId="1994" priority="66">
      <formula>AND(X45=0,Y45=0,Z45=0)</formula>
    </cfRule>
  </conditionalFormatting>
  <conditionalFormatting sqref="X46">
    <cfRule type="expression" dxfId="1993" priority="65">
      <formula>AND(X46=0,Y46=0,Z46=0)</formula>
    </cfRule>
  </conditionalFormatting>
  <conditionalFormatting sqref="U45">
    <cfRule type="expression" dxfId="1992" priority="64">
      <formula>U45=0</formula>
    </cfRule>
  </conditionalFormatting>
  <conditionalFormatting sqref="U46">
    <cfRule type="expression" dxfId="1991" priority="63">
      <formula>U46=0</formula>
    </cfRule>
  </conditionalFormatting>
  <conditionalFormatting sqref="U47">
    <cfRule type="expression" dxfId="1990" priority="62">
      <formula>U47=0</formula>
    </cfRule>
  </conditionalFormatting>
  <conditionalFormatting sqref="T46">
    <cfRule type="expression" dxfId="1989" priority="61">
      <formula>T46=""</formula>
    </cfRule>
  </conditionalFormatting>
  <conditionalFormatting sqref="H52">
    <cfRule type="expression" dxfId="1988" priority="60">
      <formula>H52=0</formula>
    </cfRule>
  </conditionalFormatting>
  <conditionalFormatting sqref="H53">
    <cfRule type="expression" dxfId="1987" priority="59">
      <formula>H53=0</formula>
    </cfRule>
  </conditionalFormatting>
  <conditionalFormatting sqref="G52">
    <cfRule type="expression" dxfId="1986" priority="58">
      <formula>AND(G52=0,H52=0)</formula>
    </cfRule>
  </conditionalFormatting>
  <conditionalFormatting sqref="G53">
    <cfRule type="expression" dxfId="1985" priority="57">
      <formula>AND(G53=0,H53=0)</formula>
    </cfRule>
  </conditionalFormatting>
  <conditionalFormatting sqref="F52">
    <cfRule type="expression" dxfId="1984" priority="56">
      <formula>AND(F52=0,G52=0,H52=0)</formula>
    </cfRule>
  </conditionalFormatting>
  <conditionalFormatting sqref="F53">
    <cfRule type="expression" dxfId="1983" priority="55">
      <formula>AND(F53=0,G53=0,H53=0)</formula>
    </cfRule>
  </conditionalFormatting>
  <conditionalFormatting sqref="C52">
    <cfRule type="expression" dxfId="1982" priority="54">
      <formula>C52=0</formula>
    </cfRule>
  </conditionalFormatting>
  <conditionalFormatting sqref="C53">
    <cfRule type="expression" dxfId="1981" priority="53">
      <formula>C53=0</formula>
    </cfRule>
  </conditionalFormatting>
  <conditionalFormatting sqref="C54">
    <cfRule type="expression" dxfId="1980" priority="52">
      <formula>C54=0</formula>
    </cfRule>
  </conditionalFormatting>
  <conditionalFormatting sqref="B53">
    <cfRule type="expression" dxfId="1979" priority="51">
      <formula>B53=""</formula>
    </cfRule>
  </conditionalFormatting>
  <conditionalFormatting sqref="Q52">
    <cfRule type="expression" dxfId="1978" priority="50">
      <formula>Q52=0</formula>
    </cfRule>
  </conditionalFormatting>
  <conditionalFormatting sqref="Q53">
    <cfRule type="expression" dxfId="1977" priority="49">
      <formula>Q53=0</formula>
    </cfRule>
  </conditionalFormatting>
  <conditionalFormatting sqref="P52">
    <cfRule type="expression" dxfId="1976" priority="48">
      <formula>AND(P52=0,Q52=0)</formula>
    </cfRule>
  </conditionalFormatting>
  <conditionalFormatting sqref="P53">
    <cfRule type="expression" dxfId="1975" priority="47">
      <formula>AND(P53=0,Q53=0)</formula>
    </cfRule>
  </conditionalFormatting>
  <conditionalFormatting sqref="O52">
    <cfRule type="expression" dxfId="1974" priority="46">
      <formula>AND(O52=0,P52=0,Q52=0)</formula>
    </cfRule>
  </conditionalFormatting>
  <conditionalFormatting sqref="O53">
    <cfRule type="expression" dxfId="1973" priority="45">
      <formula>AND(O53=0,P53=0,Q53=0)</formula>
    </cfRule>
  </conditionalFormatting>
  <conditionalFormatting sqref="L52">
    <cfRule type="expression" dxfId="1972" priority="44">
      <formula>L52=0</formula>
    </cfRule>
  </conditionalFormatting>
  <conditionalFormatting sqref="L53">
    <cfRule type="expression" dxfId="1971" priority="43">
      <formula>L53=0</formula>
    </cfRule>
  </conditionalFormatting>
  <conditionalFormatting sqref="L54">
    <cfRule type="expression" dxfId="1970" priority="42">
      <formula>L54=0</formula>
    </cfRule>
  </conditionalFormatting>
  <conditionalFormatting sqref="K53">
    <cfRule type="expression" dxfId="1969" priority="41">
      <formula>K53=""</formula>
    </cfRule>
  </conditionalFormatting>
  <conditionalFormatting sqref="Z52">
    <cfRule type="expression" dxfId="1968" priority="40">
      <formula>Z52=0</formula>
    </cfRule>
  </conditionalFormatting>
  <conditionalFormatting sqref="Z53">
    <cfRule type="expression" dxfId="1967" priority="39">
      <formula>Z53=0</formula>
    </cfRule>
  </conditionalFormatting>
  <conditionalFormatting sqref="Y52">
    <cfRule type="expression" dxfId="1966" priority="38">
      <formula>AND(Y52=0,Z52=0)</formula>
    </cfRule>
  </conditionalFormatting>
  <conditionalFormatting sqref="Y53">
    <cfRule type="expression" dxfId="1965" priority="37">
      <formula>AND(Y53=0,Z53=0)</formula>
    </cfRule>
  </conditionalFormatting>
  <conditionalFormatting sqref="X52">
    <cfRule type="expression" dxfId="1964" priority="36">
      <formula>AND(X52=0,Y52=0,Z52=0)</formula>
    </cfRule>
  </conditionalFormatting>
  <conditionalFormatting sqref="X53">
    <cfRule type="expression" dxfId="1963" priority="35">
      <formula>AND(X53=0,Y53=0,Z53=0)</formula>
    </cfRule>
  </conditionalFormatting>
  <conditionalFormatting sqref="U52">
    <cfRule type="expression" dxfId="1962" priority="34">
      <formula>U52=0</formula>
    </cfRule>
  </conditionalFormatting>
  <conditionalFormatting sqref="U53">
    <cfRule type="expression" dxfId="1961" priority="33">
      <formula>U53=0</formula>
    </cfRule>
  </conditionalFormatting>
  <conditionalFormatting sqref="U54">
    <cfRule type="expression" dxfId="1960" priority="32">
      <formula>U54=0</formula>
    </cfRule>
  </conditionalFormatting>
  <conditionalFormatting sqref="T53">
    <cfRule type="expression" dxfId="1959" priority="31">
      <formula>T53=""</formula>
    </cfRule>
  </conditionalFormatting>
  <conditionalFormatting sqref="H59">
    <cfRule type="expression" dxfId="1958" priority="30">
      <formula>H59=0</formula>
    </cfRule>
  </conditionalFormatting>
  <conditionalFormatting sqref="H60">
    <cfRule type="expression" dxfId="1957" priority="29">
      <formula>H60=0</formula>
    </cfRule>
  </conditionalFormatting>
  <conditionalFormatting sqref="G59">
    <cfRule type="expression" dxfId="1956" priority="28">
      <formula>AND(G59=0,H59=0)</formula>
    </cfRule>
  </conditionalFormatting>
  <conditionalFormatting sqref="G60">
    <cfRule type="expression" dxfId="1955" priority="27">
      <formula>AND(G60=0,H60=0)</formula>
    </cfRule>
  </conditionalFormatting>
  <conditionalFormatting sqref="F59">
    <cfRule type="expression" dxfId="1954" priority="26">
      <formula>AND(F59=0,G59=0,H59=0)</formula>
    </cfRule>
  </conditionalFormatting>
  <conditionalFormatting sqref="F60">
    <cfRule type="expression" dxfId="1953" priority="25">
      <formula>AND(F60=0,G60=0,H60=0)</formula>
    </cfRule>
  </conditionalFormatting>
  <conditionalFormatting sqref="C59">
    <cfRule type="expression" dxfId="1952" priority="24">
      <formula>C59=0</formula>
    </cfRule>
  </conditionalFormatting>
  <conditionalFormatting sqref="C60">
    <cfRule type="expression" dxfId="1951" priority="23">
      <formula>C60=0</formula>
    </cfRule>
  </conditionalFormatting>
  <conditionalFormatting sqref="C61">
    <cfRule type="expression" dxfId="1950" priority="22">
      <formula>C61=0</formula>
    </cfRule>
  </conditionalFormatting>
  <conditionalFormatting sqref="B60">
    <cfRule type="expression" dxfId="1949" priority="21">
      <formula>B60=""</formula>
    </cfRule>
  </conditionalFormatting>
  <conditionalFormatting sqref="Q59">
    <cfRule type="expression" dxfId="1948" priority="20">
      <formula>Q59=0</formula>
    </cfRule>
  </conditionalFormatting>
  <conditionalFormatting sqref="Q60">
    <cfRule type="expression" dxfId="1947" priority="19">
      <formula>Q60=0</formula>
    </cfRule>
  </conditionalFormatting>
  <conditionalFormatting sqref="P59">
    <cfRule type="expression" dxfId="1946" priority="18">
      <formula>AND(P59=0,Q59=0)</formula>
    </cfRule>
  </conditionalFormatting>
  <conditionalFormatting sqref="P60">
    <cfRule type="expression" dxfId="1945" priority="17">
      <formula>AND(P60=0,Q60=0)</formula>
    </cfRule>
  </conditionalFormatting>
  <conditionalFormatting sqref="O59">
    <cfRule type="expression" dxfId="1944" priority="16">
      <formula>AND(O59=0,P59=0,Q59=0)</formula>
    </cfRule>
  </conditionalFormatting>
  <conditionalFormatting sqref="O60">
    <cfRule type="expression" dxfId="1943" priority="15">
      <formula>AND(O60=0,P60=0,Q60=0)</formula>
    </cfRule>
  </conditionalFormatting>
  <conditionalFormatting sqref="L59">
    <cfRule type="expression" dxfId="1942" priority="14">
      <formula>L59=0</formula>
    </cfRule>
  </conditionalFormatting>
  <conditionalFormatting sqref="L60">
    <cfRule type="expression" dxfId="1941" priority="13">
      <formula>L60=0</formula>
    </cfRule>
  </conditionalFormatting>
  <conditionalFormatting sqref="L61">
    <cfRule type="expression" dxfId="1940" priority="12">
      <formula>L61=0</formula>
    </cfRule>
  </conditionalFormatting>
  <conditionalFormatting sqref="K60">
    <cfRule type="expression" dxfId="1939" priority="11">
      <formula>K60=""</formula>
    </cfRule>
  </conditionalFormatting>
  <conditionalFormatting sqref="Z59">
    <cfRule type="expression" dxfId="1938" priority="10">
      <formula>Z59=0</formula>
    </cfRule>
  </conditionalFormatting>
  <conditionalFormatting sqref="Z60">
    <cfRule type="expression" dxfId="1937" priority="9">
      <formula>Z60=0</formula>
    </cfRule>
  </conditionalFormatting>
  <conditionalFormatting sqref="Y59">
    <cfRule type="expression" dxfId="1936" priority="8">
      <formula>AND(Y59=0,Z59=0)</formula>
    </cfRule>
  </conditionalFormatting>
  <conditionalFormatting sqref="Y60">
    <cfRule type="expression" dxfId="1935" priority="7">
      <formula>AND(Y60=0,Z60=0)</formula>
    </cfRule>
  </conditionalFormatting>
  <conditionalFormatting sqref="X59">
    <cfRule type="expression" dxfId="1934" priority="6">
      <formula>AND(X59=0,Y59=0,Z59=0)</formula>
    </cfRule>
  </conditionalFormatting>
  <conditionalFormatting sqref="X60">
    <cfRule type="expression" dxfId="1933" priority="5">
      <formula>AND(X60=0,Y60=0,Z60=0)</formula>
    </cfRule>
  </conditionalFormatting>
  <conditionalFormatting sqref="U59">
    <cfRule type="expression" dxfId="1932" priority="4">
      <formula>U59=0</formula>
    </cfRule>
  </conditionalFormatting>
  <conditionalFormatting sqref="U60">
    <cfRule type="expression" dxfId="1931" priority="3">
      <formula>U60=0</formula>
    </cfRule>
  </conditionalFormatting>
  <conditionalFormatting sqref="U61">
    <cfRule type="expression" dxfId="1930" priority="2">
      <formula>U61=0</formula>
    </cfRule>
  </conditionalFormatting>
  <conditionalFormatting sqref="T60">
    <cfRule type="expression" dxfId="1929" priority="1">
      <formula>T60=""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86" t="s">
        <v>60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97">
        <v>1</v>
      </c>
      <c r="Z1" s="97"/>
      <c r="AA1" s="1"/>
      <c r="AE1" s="3" t="s">
        <v>61</v>
      </c>
      <c r="AF1" s="4">
        <f ca="1">BI1*10000+BN1*1000+BS1*100+BX1*10+CC1</f>
        <v>328</v>
      </c>
      <c r="AG1" s="4" t="s">
        <v>1</v>
      </c>
      <c r="AH1" s="4">
        <f ca="1">BJ1*10000+BO1*1000+BT1*100+BY1*10+CD1</f>
        <v>92</v>
      </c>
      <c r="AI1" s="4" t="s">
        <v>62</v>
      </c>
      <c r="AJ1" s="4">
        <f ca="1">AF1+AH1</f>
        <v>420</v>
      </c>
      <c r="AL1" s="4">
        <f ca="1">BI1</f>
        <v>0</v>
      </c>
      <c r="AM1" s="4">
        <f ca="1">BN1</f>
        <v>0</v>
      </c>
      <c r="AN1" s="4" t="s">
        <v>63</v>
      </c>
      <c r="AO1" s="4">
        <f ca="1">BS1</f>
        <v>3</v>
      </c>
      <c r="AP1" s="4">
        <f ca="1">BX1</f>
        <v>2</v>
      </c>
      <c r="AQ1" s="4">
        <f ca="1">CC1</f>
        <v>8</v>
      </c>
      <c r="AR1" s="4" t="s">
        <v>1</v>
      </c>
      <c r="AS1" s="4">
        <f ca="1">BJ1</f>
        <v>0</v>
      </c>
      <c r="AT1" s="4">
        <f ca="1">BO1</f>
        <v>0</v>
      </c>
      <c r="AU1" s="4" t="s">
        <v>64</v>
      </c>
      <c r="AV1" s="4">
        <f ca="1">BT1</f>
        <v>0</v>
      </c>
      <c r="AW1" s="4">
        <f ca="1">BY1</f>
        <v>9</v>
      </c>
      <c r="AX1" s="4">
        <f ca="1">CD1</f>
        <v>2</v>
      </c>
      <c r="AY1" s="4" t="s">
        <v>62</v>
      </c>
      <c r="AZ1" s="4">
        <f ca="1">MOD(ROUNDDOWN(AJ1/10000,0),10)</f>
        <v>0</v>
      </c>
      <c r="BA1" s="4">
        <f ca="1">MOD(ROUNDDOWN(AJ1/1000,0),10)</f>
        <v>0</v>
      </c>
      <c r="BB1" s="4" t="s">
        <v>3</v>
      </c>
      <c r="BC1" s="4">
        <f ca="1">MOD(ROUNDDOWN(AJ1/100,0),10)</f>
        <v>4</v>
      </c>
      <c r="BD1" s="4">
        <f ca="1">MOD(ROUNDDOWN(AJ1/10,0),10)</f>
        <v>2</v>
      </c>
      <c r="BE1" s="4">
        <f ca="1">MOD(ROUNDDOWN(AJ1/1,0),10)</f>
        <v>0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0</v>
      </c>
      <c r="BO1" s="6">
        <f ca="1">VLOOKUP($CO1,$CQ$1:$CS$100,3,FALSE)</f>
        <v>0</v>
      </c>
      <c r="BP1" s="7"/>
      <c r="BQ1" s="5" t="s">
        <v>7</v>
      </c>
      <c r="BR1" s="4">
        <v>1</v>
      </c>
      <c r="BS1" s="8">
        <f ca="1">VLOOKUP($CV1,$CX$1:$CZ$100,2,FALSE)</f>
        <v>3</v>
      </c>
      <c r="BT1" s="8">
        <f t="shared" ref="BT1:BT12" ca="1" si="0">VLOOKUP($CV1,$CX$1:$CZ$100,3,FALSE)</f>
        <v>0</v>
      </c>
      <c r="BU1" s="9"/>
      <c r="BV1" s="5" t="s">
        <v>8</v>
      </c>
      <c r="BW1" s="4">
        <v>1</v>
      </c>
      <c r="BX1" s="8">
        <f ca="1">VLOOKUP($DC1,$DE$1:$DG$100,2,FALSE)</f>
        <v>2</v>
      </c>
      <c r="BY1" s="8">
        <f ca="1">VLOOKUP($DC1,$DE$1:$DG$100,3,FALSE)</f>
        <v>9</v>
      </c>
      <c r="BZ1" s="9"/>
      <c r="CA1" s="5" t="s">
        <v>9</v>
      </c>
      <c r="CB1" s="4">
        <v>1</v>
      </c>
      <c r="CC1" s="8">
        <f ca="1">VLOOKUP($DJ1,$DL$1:$DN$100,2,FALSE)</f>
        <v>8</v>
      </c>
      <c r="CD1" s="8">
        <f ca="1">VLOOKUP($DJ1,$DL$1:$DN$100,3,FALSE)</f>
        <v>2</v>
      </c>
      <c r="CE1" s="9"/>
      <c r="CF1" s="7"/>
      <c r="CG1" s="10">
        <f ca="1">RAND()</f>
        <v>9.3223931410877037E-2</v>
      </c>
      <c r="CH1" s="11">
        <f ca="1">RANK(CG1,$CG$1:$CG$100,)</f>
        <v>17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0.75732073183873294</v>
      </c>
      <c r="CO1" s="11">
        <f ca="1">RANK(CN1,$CN$1:$CN$100,)</f>
        <v>6</v>
      </c>
      <c r="CP1" s="4"/>
      <c r="CQ1" s="4">
        <v>1</v>
      </c>
      <c r="CR1" s="4">
        <v>0</v>
      </c>
      <c r="CS1" s="4">
        <v>0</v>
      </c>
      <c r="CU1" s="10">
        <f ca="1">RAND()</f>
        <v>3.5906715012101076E-2</v>
      </c>
      <c r="CV1" s="11">
        <f ca="1">RANK(CU1,$CU$1:$CU$100,)</f>
        <v>31</v>
      </c>
      <c r="CW1" s="4"/>
      <c r="CX1" s="4">
        <v>1</v>
      </c>
      <c r="CY1" s="4">
        <v>0</v>
      </c>
      <c r="CZ1" s="4">
        <v>0</v>
      </c>
      <c r="DA1" s="4"/>
      <c r="DB1" s="10">
        <f ca="1">RAND()</f>
        <v>0.89197919548747806</v>
      </c>
      <c r="DC1" s="11">
        <f ca="1">RANK(DB1,$DB$1:$DB$100,)</f>
        <v>6</v>
      </c>
      <c r="DD1" s="4"/>
      <c r="DE1" s="4">
        <v>1</v>
      </c>
      <c r="DF1" s="4">
        <v>0</v>
      </c>
      <c r="DG1" s="4">
        <v>9</v>
      </c>
      <c r="DI1" s="10">
        <f ca="1">RAND()</f>
        <v>0.4552179916008221</v>
      </c>
      <c r="DJ1" s="11">
        <f ca="1">RANK(DI1,$DI$1:$DI$100,)</f>
        <v>29</v>
      </c>
      <c r="DK1" s="4"/>
      <c r="DL1" s="4">
        <v>1</v>
      </c>
      <c r="DM1" s="4">
        <v>1</v>
      </c>
      <c r="DN1" s="4">
        <v>9</v>
      </c>
    </row>
    <row r="2" spans="1:118" ht="51.95" customHeight="1" thickBot="1" x14ac:dyDescent="0.3">
      <c r="B2" s="88" t="s">
        <v>10</v>
      </c>
      <c r="C2" s="89"/>
      <c r="D2" s="89"/>
      <c r="E2" s="89"/>
      <c r="F2" s="89"/>
      <c r="G2" s="90"/>
      <c r="H2" s="91" t="s">
        <v>11</v>
      </c>
      <c r="I2" s="92"/>
      <c r="J2" s="92"/>
      <c r="K2" s="92"/>
      <c r="L2" s="93"/>
      <c r="M2" s="94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6"/>
      <c r="AE2" s="2" t="s">
        <v>12</v>
      </c>
      <c r="AF2" s="4">
        <f t="shared" ref="AF2:AF12" ca="1" si="1">BI2*10000+BN2*1000+BS2*100+BX2*10+CC2</f>
        <v>157</v>
      </c>
      <c r="AG2" s="4" t="s">
        <v>65</v>
      </c>
      <c r="AH2" s="4">
        <f t="shared" ref="AH2:AH12" ca="1" si="2">BJ2*10000+BO2*1000+BT2*100+BY2*10+CD2</f>
        <v>864</v>
      </c>
      <c r="AI2" s="4" t="s">
        <v>2</v>
      </c>
      <c r="AJ2" s="4">
        <f t="shared" ref="AJ2:AJ12" ca="1" si="3">AF2+AH2</f>
        <v>1021</v>
      </c>
      <c r="AL2" s="4">
        <f t="shared" ref="AL2:AL12" ca="1" si="4">BI2</f>
        <v>0</v>
      </c>
      <c r="AM2" s="4">
        <f t="shared" ref="AM2:AM12" ca="1" si="5">BN2</f>
        <v>0</v>
      </c>
      <c r="AN2" s="4" t="s">
        <v>66</v>
      </c>
      <c r="AO2" s="4">
        <f t="shared" ref="AO2:AO12" ca="1" si="6">BS2</f>
        <v>1</v>
      </c>
      <c r="AP2" s="4">
        <f t="shared" ref="AP2:AP12" ca="1" si="7">BX2</f>
        <v>5</v>
      </c>
      <c r="AQ2" s="4">
        <f t="shared" ref="AQ2:AQ12" ca="1" si="8">CC2</f>
        <v>7</v>
      </c>
      <c r="AR2" s="4" t="s">
        <v>1</v>
      </c>
      <c r="AS2" s="4">
        <f t="shared" ref="AS2:AS12" ca="1" si="9">BJ2</f>
        <v>0</v>
      </c>
      <c r="AT2" s="4">
        <f t="shared" ref="AT2:AT12" ca="1" si="10">BO2</f>
        <v>0</v>
      </c>
      <c r="AU2" s="4" t="s">
        <v>3</v>
      </c>
      <c r="AV2" s="4">
        <f t="shared" ref="AV2:AV12" ca="1" si="11">BT2</f>
        <v>8</v>
      </c>
      <c r="AW2" s="4">
        <f t="shared" ref="AW2:AW12" ca="1" si="12">BY2</f>
        <v>6</v>
      </c>
      <c r="AX2" s="4">
        <f t="shared" ref="AX2:AX12" ca="1" si="13">CD2</f>
        <v>4</v>
      </c>
      <c r="AY2" s="4" t="s">
        <v>67</v>
      </c>
      <c r="AZ2" s="4">
        <f t="shared" ref="AZ2:AZ12" ca="1" si="14">MOD(ROUNDDOWN(AJ2/10000,0),10)</f>
        <v>0</v>
      </c>
      <c r="BA2" s="4">
        <f t="shared" ref="BA2:BA12" ca="1" si="15">MOD(ROUNDDOWN(AJ2/1000,0),10)</f>
        <v>1</v>
      </c>
      <c r="BB2" s="4" t="s">
        <v>3</v>
      </c>
      <c r="BC2" s="4">
        <f t="shared" ref="BC2:BC12" ca="1" si="16">MOD(ROUNDDOWN(AJ2/100,0),10)</f>
        <v>0</v>
      </c>
      <c r="BD2" s="4">
        <f t="shared" ref="BD2:BD12" ca="1" si="17">MOD(ROUNDDOWN(AJ2/10,0),10)</f>
        <v>2</v>
      </c>
      <c r="BE2" s="4">
        <f t="shared" ref="BE2:BE12" ca="1" si="18">MOD(ROUNDDOWN(AJ2/1,0),10)</f>
        <v>1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0</v>
      </c>
      <c r="BO2" s="6">
        <f t="shared" ref="BO2:BO12" ca="1" si="22">VLOOKUP($CO2,$CQ$1:$CS$100,3,FALSE)</f>
        <v>0</v>
      </c>
      <c r="BP2" s="7"/>
      <c r="BR2" s="4">
        <v>2</v>
      </c>
      <c r="BS2" s="8">
        <f t="shared" ref="BS2:BS12" ca="1" si="23">VLOOKUP($CV2,$CX$1:$CZ$100,2,FALSE)</f>
        <v>1</v>
      </c>
      <c r="BT2" s="8">
        <f t="shared" ca="1" si="0"/>
        <v>8</v>
      </c>
      <c r="BU2" s="9"/>
      <c r="BW2" s="4">
        <v>2</v>
      </c>
      <c r="BX2" s="8">
        <f t="shared" ref="BX2:BX12" ca="1" si="24">VLOOKUP($DC2,$DE$1:$DG$100,2,FALSE)</f>
        <v>5</v>
      </c>
      <c r="BY2" s="8">
        <f t="shared" ref="BY2:BY12" ca="1" si="25">VLOOKUP($DC2,$DE$1:$DG$100,3,FALSE)</f>
        <v>6</v>
      </c>
      <c r="BZ2" s="9"/>
      <c r="CB2" s="4">
        <v>2</v>
      </c>
      <c r="CC2" s="8">
        <f t="shared" ref="CC2:CC12" ca="1" si="26">VLOOKUP($DJ2,$DL$1:$DN$100,2,FALSE)</f>
        <v>7</v>
      </c>
      <c r="CD2" s="8">
        <f t="shared" ref="CD2:CD12" ca="1" si="27">VLOOKUP($DJ2,$DL$1:$DN$100,3,FALSE)</f>
        <v>4</v>
      </c>
      <c r="CE2" s="9"/>
      <c r="CF2" s="7"/>
      <c r="CG2" s="10">
        <f t="shared" ref="CG2:CG18" ca="1" si="28">RAND()</f>
        <v>0.60824474941237783</v>
      </c>
      <c r="CH2" s="11">
        <f t="shared" ref="CH2:CH18" ca="1" si="29">RANK(CG2,$CG$1:$CG$100,)</f>
        <v>8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18" ca="1" si="30">RAND()</f>
        <v>0.7406565071847977</v>
      </c>
      <c r="CO2" s="11">
        <f t="shared" ref="CO2:CO18" ca="1" si="31">RANK(CN2,$CN$1:$CN$100,)</f>
        <v>7</v>
      </c>
      <c r="CP2" s="4"/>
      <c r="CQ2" s="4">
        <v>2</v>
      </c>
      <c r="CR2" s="4">
        <v>0</v>
      </c>
      <c r="CS2" s="4">
        <v>0</v>
      </c>
      <c r="CU2" s="10">
        <f t="shared" ref="CU2:CU37" ca="1" si="32">RAND()</f>
        <v>0.52099294422923581</v>
      </c>
      <c r="CV2" s="11">
        <f t="shared" ref="CV2:CV37" ca="1" si="33">RANK(CU2,$CU$1:$CU$100,)</f>
        <v>19</v>
      </c>
      <c r="CW2" s="4"/>
      <c r="CX2" s="4">
        <v>2</v>
      </c>
      <c r="CY2" s="4">
        <v>0</v>
      </c>
      <c r="CZ2" s="4">
        <v>1</v>
      </c>
      <c r="DB2" s="10">
        <f t="shared" ref="DB2:DB54" ca="1" si="34">RAND()</f>
        <v>0.65639909183450684</v>
      </c>
      <c r="DC2" s="11">
        <f t="shared" ref="DC2:DC54" ca="1" si="35">RANK(DB2,$DB$1:$DB$100,)</f>
        <v>18</v>
      </c>
      <c r="DD2" s="4"/>
      <c r="DE2" s="4">
        <v>2</v>
      </c>
      <c r="DF2" s="4">
        <v>1</v>
      </c>
      <c r="DG2" s="4">
        <v>8</v>
      </c>
      <c r="DI2" s="10">
        <f t="shared" ref="DI2:DI45" ca="1" si="36">RAND()</f>
        <v>0.5855278458289408</v>
      </c>
      <c r="DJ2" s="11">
        <f t="shared" ref="DJ2:DJ45" ca="1" si="37">RANK(DI2,$DI$1:$DI$100,)</f>
        <v>23</v>
      </c>
      <c r="DK2" s="4"/>
      <c r="DL2" s="4">
        <v>2</v>
      </c>
      <c r="DM2" s="4">
        <v>2</v>
      </c>
      <c r="DN2" s="4">
        <v>8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68</v>
      </c>
      <c r="AF3" s="4">
        <f t="shared" ca="1" si="1"/>
        <v>298</v>
      </c>
      <c r="AG3" s="4" t="s">
        <v>69</v>
      </c>
      <c r="AH3" s="4">
        <f t="shared" ca="1" si="2"/>
        <v>167</v>
      </c>
      <c r="AI3" s="4" t="s">
        <v>70</v>
      </c>
      <c r="AJ3" s="4">
        <f t="shared" ca="1" si="3"/>
        <v>465</v>
      </c>
      <c r="AL3" s="4">
        <f t="shared" ca="1" si="4"/>
        <v>0</v>
      </c>
      <c r="AM3" s="4">
        <f t="shared" ca="1" si="5"/>
        <v>0</v>
      </c>
      <c r="AN3" s="4" t="s">
        <v>71</v>
      </c>
      <c r="AO3" s="4">
        <f t="shared" ca="1" si="6"/>
        <v>2</v>
      </c>
      <c r="AP3" s="4">
        <f t="shared" ca="1" si="7"/>
        <v>9</v>
      </c>
      <c r="AQ3" s="4">
        <f t="shared" ca="1" si="8"/>
        <v>8</v>
      </c>
      <c r="AR3" s="4" t="s">
        <v>72</v>
      </c>
      <c r="AS3" s="4">
        <f t="shared" ca="1" si="9"/>
        <v>0</v>
      </c>
      <c r="AT3" s="4">
        <f t="shared" ca="1" si="10"/>
        <v>0</v>
      </c>
      <c r="AU3" s="4" t="s">
        <v>3</v>
      </c>
      <c r="AV3" s="4">
        <f t="shared" ca="1" si="11"/>
        <v>1</v>
      </c>
      <c r="AW3" s="4">
        <f t="shared" ca="1" si="12"/>
        <v>6</v>
      </c>
      <c r="AX3" s="4">
        <f t="shared" ca="1" si="13"/>
        <v>7</v>
      </c>
      <c r="AY3" s="4" t="s">
        <v>2</v>
      </c>
      <c r="AZ3" s="4">
        <f t="shared" ca="1" si="14"/>
        <v>0</v>
      </c>
      <c r="BA3" s="4">
        <f t="shared" ca="1" si="15"/>
        <v>0</v>
      </c>
      <c r="BB3" s="4" t="s">
        <v>73</v>
      </c>
      <c r="BC3" s="4">
        <f t="shared" ca="1" si="16"/>
        <v>4</v>
      </c>
      <c r="BD3" s="4">
        <f t="shared" ca="1" si="17"/>
        <v>6</v>
      </c>
      <c r="BE3" s="4">
        <f t="shared" ca="1" si="18"/>
        <v>5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0</v>
      </c>
      <c r="BO3" s="6">
        <f t="shared" ca="1" si="22"/>
        <v>0</v>
      </c>
      <c r="BP3" s="7"/>
      <c r="BR3" s="4">
        <v>3</v>
      </c>
      <c r="BS3" s="8">
        <f t="shared" ca="1" si="23"/>
        <v>2</v>
      </c>
      <c r="BT3" s="8">
        <f t="shared" ca="1" si="0"/>
        <v>1</v>
      </c>
      <c r="BU3" s="9"/>
      <c r="BW3" s="4">
        <v>3</v>
      </c>
      <c r="BX3" s="8">
        <f t="shared" ca="1" si="24"/>
        <v>9</v>
      </c>
      <c r="BY3" s="8">
        <f t="shared" ca="1" si="25"/>
        <v>6</v>
      </c>
      <c r="BZ3" s="9"/>
      <c r="CB3" s="4">
        <v>3</v>
      </c>
      <c r="CC3" s="8">
        <f t="shared" ca="1" si="26"/>
        <v>8</v>
      </c>
      <c r="CD3" s="8">
        <f t="shared" ca="1" si="27"/>
        <v>7</v>
      </c>
      <c r="CE3" s="9"/>
      <c r="CF3" s="7"/>
      <c r="CG3" s="10">
        <f t="shared" ca="1" si="28"/>
        <v>0.69831246273608316</v>
      </c>
      <c r="CH3" s="11">
        <f t="shared" ca="1" si="29"/>
        <v>5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0.88415042741249228</v>
      </c>
      <c r="CO3" s="11">
        <f t="shared" ca="1" si="31"/>
        <v>2</v>
      </c>
      <c r="CP3" s="4"/>
      <c r="CQ3" s="4">
        <v>3</v>
      </c>
      <c r="CR3" s="4">
        <v>0</v>
      </c>
      <c r="CS3" s="4">
        <v>0</v>
      </c>
      <c r="CU3" s="10">
        <f t="shared" ca="1" si="32"/>
        <v>0.4343547237806884</v>
      </c>
      <c r="CV3" s="11">
        <f t="shared" ca="1" si="33"/>
        <v>22</v>
      </c>
      <c r="CW3" s="4"/>
      <c r="CX3" s="4">
        <v>3</v>
      </c>
      <c r="CY3" s="4">
        <v>0</v>
      </c>
      <c r="CZ3" s="4">
        <v>2</v>
      </c>
      <c r="DB3" s="10">
        <f t="shared" ca="1" si="34"/>
        <v>8.3794241551439774E-2</v>
      </c>
      <c r="DC3" s="11">
        <f t="shared" ca="1" si="35"/>
        <v>51</v>
      </c>
      <c r="DD3" s="4"/>
      <c r="DE3" s="4">
        <v>3</v>
      </c>
      <c r="DF3" s="4">
        <v>1</v>
      </c>
      <c r="DG3" s="4">
        <v>9</v>
      </c>
      <c r="DI3" s="10">
        <f t="shared" ca="1" si="36"/>
        <v>0.36368784033049317</v>
      </c>
      <c r="DJ3" s="11">
        <f t="shared" ca="1" si="37"/>
        <v>34</v>
      </c>
      <c r="DK3" s="4"/>
      <c r="DL3" s="4">
        <v>3</v>
      </c>
      <c r="DM3" s="4">
        <v>2</v>
      </c>
      <c r="DN3" s="4">
        <v>9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74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17</v>
      </c>
      <c r="AG4" s="4" t="s">
        <v>75</v>
      </c>
      <c r="AH4" s="4">
        <f t="shared" ca="1" si="2"/>
        <v>886</v>
      </c>
      <c r="AI4" s="4" t="s">
        <v>76</v>
      </c>
      <c r="AJ4" s="4">
        <f t="shared" ca="1" si="3"/>
        <v>903</v>
      </c>
      <c r="AL4" s="4">
        <f t="shared" ca="1" si="4"/>
        <v>0</v>
      </c>
      <c r="AM4" s="4">
        <f t="shared" ca="1" si="5"/>
        <v>0</v>
      </c>
      <c r="AN4" s="4" t="s">
        <v>3</v>
      </c>
      <c r="AO4" s="4">
        <f t="shared" ca="1" si="6"/>
        <v>0</v>
      </c>
      <c r="AP4" s="4">
        <f t="shared" ca="1" si="7"/>
        <v>1</v>
      </c>
      <c r="AQ4" s="4">
        <f t="shared" ca="1" si="8"/>
        <v>7</v>
      </c>
      <c r="AR4" s="4" t="s">
        <v>75</v>
      </c>
      <c r="AS4" s="4">
        <f t="shared" ca="1" si="9"/>
        <v>0</v>
      </c>
      <c r="AT4" s="4">
        <f t="shared" ca="1" si="10"/>
        <v>0</v>
      </c>
      <c r="AU4" s="4" t="s">
        <v>63</v>
      </c>
      <c r="AV4" s="4">
        <f t="shared" ca="1" si="11"/>
        <v>8</v>
      </c>
      <c r="AW4" s="4">
        <f t="shared" ca="1" si="12"/>
        <v>8</v>
      </c>
      <c r="AX4" s="4">
        <f t="shared" ca="1" si="13"/>
        <v>6</v>
      </c>
      <c r="AY4" s="4" t="s">
        <v>67</v>
      </c>
      <c r="AZ4" s="4">
        <f t="shared" ca="1" si="14"/>
        <v>0</v>
      </c>
      <c r="BA4" s="4">
        <f t="shared" ca="1" si="15"/>
        <v>0</v>
      </c>
      <c r="BB4" s="4" t="s">
        <v>73</v>
      </c>
      <c r="BC4" s="4">
        <f t="shared" ca="1" si="16"/>
        <v>9</v>
      </c>
      <c r="BD4" s="4">
        <f t="shared" ca="1" si="17"/>
        <v>0</v>
      </c>
      <c r="BE4" s="4">
        <f t="shared" ca="1" si="18"/>
        <v>3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0</v>
      </c>
      <c r="BO4" s="6">
        <f t="shared" ca="1" si="22"/>
        <v>0</v>
      </c>
      <c r="BP4" s="7"/>
      <c r="BR4" s="4">
        <v>4</v>
      </c>
      <c r="BS4" s="8">
        <f t="shared" ca="1" si="23"/>
        <v>0</v>
      </c>
      <c r="BT4" s="8">
        <f t="shared" ca="1" si="0"/>
        <v>8</v>
      </c>
      <c r="BU4" s="9"/>
      <c r="BW4" s="4">
        <v>4</v>
      </c>
      <c r="BX4" s="8">
        <f t="shared" ca="1" si="24"/>
        <v>1</v>
      </c>
      <c r="BY4" s="8">
        <f t="shared" ca="1" si="25"/>
        <v>8</v>
      </c>
      <c r="BZ4" s="9"/>
      <c r="CB4" s="4">
        <v>4</v>
      </c>
      <c r="CC4" s="8">
        <f t="shared" ca="1" si="26"/>
        <v>7</v>
      </c>
      <c r="CD4" s="8">
        <f t="shared" ca="1" si="27"/>
        <v>6</v>
      </c>
      <c r="CE4" s="9"/>
      <c r="CF4" s="7"/>
      <c r="CG4" s="10">
        <f t="shared" ca="1" si="28"/>
        <v>0.90409074923828137</v>
      </c>
      <c r="CH4" s="11">
        <f t="shared" ca="1" si="29"/>
        <v>2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9.6037815300887397E-2</v>
      </c>
      <c r="CO4" s="11">
        <f t="shared" ca="1" si="31"/>
        <v>18</v>
      </c>
      <c r="CP4" s="4"/>
      <c r="CQ4" s="4">
        <v>4</v>
      </c>
      <c r="CR4" s="4">
        <v>0</v>
      </c>
      <c r="CS4" s="4">
        <v>0</v>
      </c>
      <c r="CU4" s="10">
        <f t="shared" ca="1" si="32"/>
        <v>0.70257522253369353</v>
      </c>
      <c r="CV4" s="11">
        <f t="shared" ca="1" si="33"/>
        <v>9</v>
      </c>
      <c r="CW4" s="4"/>
      <c r="CX4" s="4">
        <v>4</v>
      </c>
      <c r="CY4" s="4">
        <v>0</v>
      </c>
      <c r="CZ4" s="4">
        <v>3</v>
      </c>
      <c r="DB4" s="10">
        <f t="shared" ca="1" si="34"/>
        <v>0.95290707044211287</v>
      </c>
      <c r="DC4" s="11">
        <f t="shared" ca="1" si="35"/>
        <v>2</v>
      </c>
      <c r="DD4" s="4"/>
      <c r="DE4" s="4">
        <v>4</v>
      </c>
      <c r="DF4" s="4">
        <v>2</v>
      </c>
      <c r="DG4" s="4">
        <v>7</v>
      </c>
      <c r="DI4" s="10">
        <f t="shared" ca="1" si="36"/>
        <v>0.54944703635358472</v>
      </c>
      <c r="DJ4" s="11">
        <f t="shared" ca="1" si="37"/>
        <v>25</v>
      </c>
      <c r="DK4" s="4"/>
      <c r="DL4" s="4">
        <v>4</v>
      </c>
      <c r="DM4" s="4">
        <v>3</v>
      </c>
      <c r="DN4" s="4">
        <v>7</v>
      </c>
    </row>
    <row r="5" spans="1:118" ht="48" customHeight="1" thickBot="1" x14ac:dyDescent="0.3">
      <c r="A5" s="19"/>
      <c r="B5" s="84" t="str">
        <f ca="1">$AF1/1000&amp;$AG1&amp;$AH1/1000&amp;$AI1</f>
        <v>0.328＋0.092＝</v>
      </c>
      <c r="C5" s="85"/>
      <c r="D5" s="85"/>
      <c r="E5" s="85"/>
      <c r="F5" s="85"/>
      <c r="G5" s="82">
        <f ca="1">$AJ1/1000</f>
        <v>0.42</v>
      </c>
      <c r="H5" s="83"/>
      <c r="I5" s="20"/>
      <c r="J5" s="19"/>
      <c r="K5" s="84" t="str">
        <f ca="1">$AF2/1000&amp;$AG2&amp;$AH2/1000&amp;$AI2</f>
        <v>0.157＋0.864＝</v>
      </c>
      <c r="L5" s="85"/>
      <c r="M5" s="85"/>
      <c r="N5" s="85"/>
      <c r="O5" s="85"/>
      <c r="P5" s="82">
        <f ca="1">$AJ2/1000</f>
        <v>1.0209999999999999</v>
      </c>
      <c r="Q5" s="83"/>
      <c r="R5" s="21"/>
      <c r="S5" s="19"/>
      <c r="T5" s="84" t="str">
        <f ca="1">$AF3/1000&amp;$AG3&amp;$AH3/1000&amp;$AI3</f>
        <v>0.298＋0.167＝</v>
      </c>
      <c r="U5" s="85"/>
      <c r="V5" s="85"/>
      <c r="W5" s="85"/>
      <c r="X5" s="85"/>
      <c r="Y5" s="82">
        <f ca="1">$AJ3/1000</f>
        <v>0.46500000000000002</v>
      </c>
      <c r="Z5" s="83"/>
      <c r="AA5" s="22"/>
      <c r="AE5" s="2" t="s">
        <v>22</v>
      </c>
      <c r="AF5" s="4">
        <f t="shared" ca="1" si="1"/>
        <v>288</v>
      </c>
      <c r="AG5" s="4" t="s">
        <v>1</v>
      </c>
      <c r="AH5" s="4">
        <f t="shared" ca="1" si="2"/>
        <v>339</v>
      </c>
      <c r="AI5" s="4" t="s">
        <v>2</v>
      </c>
      <c r="AJ5" s="4">
        <f t="shared" ca="1" si="3"/>
        <v>627</v>
      </c>
      <c r="AL5" s="4">
        <f t="shared" ca="1" si="4"/>
        <v>0</v>
      </c>
      <c r="AM5" s="4">
        <f t="shared" ca="1" si="5"/>
        <v>0</v>
      </c>
      <c r="AN5" s="4" t="s">
        <v>3</v>
      </c>
      <c r="AO5" s="4">
        <f t="shared" ca="1" si="6"/>
        <v>2</v>
      </c>
      <c r="AP5" s="4">
        <f t="shared" ca="1" si="7"/>
        <v>8</v>
      </c>
      <c r="AQ5" s="4">
        <f t="shared" ca="1" si="8"/>
        <v>8</v>
      </c>
      <c r="AR5" s="4" t="s">
        <v>1</v>
      </c>
      <c r="AS5" s="4">
        <f t="shared" ca="1" si="9"/>
        <v>0</v>
      </c>
      <c r="AT5" s="4">
        <f t="shared" ca="1" si="10"/>
        <v>0</v>
      </c>
      <c r="AU5" s="4" t="s">
        <v>63</v>
      </c>
      <c r="AV5" s="4">
        <f t="shared" ca="1" si="11"/>
        <v>3</v>
      </c>
      <c r="AW5" s="4">
        <f t="shared" ca="1" si="12"/>
        <v>3</v>
      </c>
      <c r="AX5" s="4">
        <f t="shared" ca="1" si="13"/>
        <v>9</v>
      </c>
      <c r="AY5" s="4" t="s">
        <v>2</v>
      </c>
      <c r="AZ5" s="4">
        <f t="shared" ca="1" si="14"/>
        <v>0</v>
      </c>
      <c r="BA5" s="4">
        <f t="shared" ca="1" si="15"/>
        <v>0</v>
      </c>
      <c r="BB5" s="4" t="s">
        <v>3</v>
      </c>
      <c r="BC5" s="4">
        <f t="shared" ca="1" si="16"/>
        <v>6</v>
      </c>
      <c r="BD5" s="4">
        <f t="shared" ca="1" si="17"/>
        <v>2</v>
      </c>
      <c r="BE5" s="4">
        <f t="shared" ca="1" si="18"/>
        <v>7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0</v>
      </c>
      <c r="BO5" s="6">
        <f t="shared" ca="1" si="22"/>
        <v>0</v>
      </c>
      <c r="BP5" s="7"/>
      <c r="BR5" s="4">
        <v>5</v>
      </c>
      <c r="BS5" s="8">
        <f t="shared" ca="1" si="23"/>
        <v>2</v>
      </c>
      <c r="BT5" s="8">
        <f t="shared" ca="1" si="0"/>
        <v>3</v>
      </c>
      <c r="BU5" s="9"/>
      <c r="BW5" s="4">
        <v>5</v>
      </c>
      <c r="BX5" s="8">
        <f t="shared" ca="1" si="24"/>
        <v>8</v>
      </c>
      <c r="BY5" s="8">
        <f t="shared" ca="1" si="25"/>
        <v>3</v>
      </c>
      <c r="BZ5" s="9"/>
      <c r="CB5" s="4">
        <v>5</v>
      </c>
      <c r="CC5" s="8">
        <f t="shared" ca="1" si="26"/>
        <v>8</v>
      </c>
      <c r="CD5" s="8">
        <f t="shared" ca="1" si="27"/>
        <v>9</v>
      </c>
      <c r="CE5" s="9"/>
      <c r="CF5" s="7"/>
      <c r="CG5" s="10">
        <f t="shared" ca="1" si="28"/>
        <v>0.67246049273745434</v>
      </c>
      <c r="CH5" s="11">
        <f t="shared" ca="1" si="29"/>
        <v>6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0.33341953734778562</v>
      </c>
      <c r="CO5" s="11">
        <f t="shared" ca="1" si="31"/>
        <v>13</v>
      </c>
      <c r="CP5" s="4"/>
      <c r="CQ5" s="4">
        <v>5</v>
      </c>
      <c r="CR5" s="4">
        <v>0</v>
      </c>
      <c r="CS5" s="4">
        <v>0</v>
      </c>
      <c r="CU5" s="10">
        <f t="shared" ca="1" si="32"/>
        <v>0.36651423811412631</v>
      </c>
      <c r="CV5" s="11">
        <f t="shared" ca="1" si="33"/>
        <v>24</v>
      </c>
      <c r="CW5" s="4"/>
      <c r="CX5" s="4">
        <v>5</v>
      </c>
      <c r="CY5" s="4">
        <v>0</v>
      </c>
      <c r="CZ5" s="4">
        <v>4</v>
      </c>
      <c r="DB5" s="10">
        <f t="shared" ca="1" si="34"/>
        <v>0.23057024246438151</v>
      </c>
      <c r="DC5" s="11">
        <f t="shared" ca="1" si="35"/>
        <v>39</v>
      </c>
      <c r="DD5" s="4"/>
      <c r="DE5" s="4">
        <v>5</v>
      </c>
      <c r="DF5" s="4">
        <v>2</v>
      </c>
      <c r="DG5" s="4">
        <v>8</v>
      </c>
      <c r="DI5" s="10">
        <f t="shared" ca="1" si="36"/>
        <v>0.3031902845611899</v>
      </c>
      <c r="DJ5" s="11">
        <f t="shared" ca="1" si="37"/>
        <v>36</v>
      </c>
      <c r="DK5" s="4"/>
      <c r="DL5" s="4">
        <v>5</v>
      </c>
      <c r="DM5" s="4">
        <v>3</v>
      </c>
      <c r="DN5" s="4">
        <v>8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123</v>
      </c>
      <c r="AG6" s="4" t="s">
        <v>1</v>
      </c>
      <c r="AH6" s="4">
        <f t="shared" ca="1" si="2"/>
        <v>477</v>
      </c>
      <c r="AI6" s="4" t="s">
        <v>2</v>
      </c>
      <c r="AJ6" s="4">
        <f t="shared" ca="1" si="3"/>
        <v>600</v>
      </c>
      <c r="AL6" s="4">
        <f t="shared" ca="1" si="4"/>
        <v>0</v>
      </c>
      <c r="AM6" s="4">
        <f t="shared" ca="1" si="5"/>
        <v>0</v>
      </c>
      <c r="AN6" s="4" t="s">
        <v>3</v>
      </c>
      <c r="AO6" s="4">
        <f t="shared" ca="1" si="6"/>
        <v>1</v>
      </c>
      <c r="AP6" s="4">
        <f t="shared" ca="1" si="7"/>
        <v>2</v>
      </c>
      <c r="AQ6" s="4">
        <f t="shared" ca="1" si="8"/>
        <v>3</v>
      </c>
      <c r="AR6" s="4" t="s">
        <v>72</v>
      </c>
      <c r="AS6" s="4">
        <f t="shared" ca="1" si="9"/>
        <v>0</v>
      </c>
      <c r="AT6" s="4">
        <f t="shared" ca="1" si="10"/>
        <v>0</v>
      </c>
      <c r="AU6" s="4" t="s">
        <v>63</v>
      </c>
      <c r="AV6" s="4">
        <f t="shared" ca="1" si="11"/>
        <v>4</v>
      </c>
      <c r="AW6" s="4">
        <f t="shared" ca="1" si="12"/>
        <v>7</v>
      </c>
      <c r="AX6" s="4">
        <f t="shared" ca="1" si="13"/>
        <v>7</v>
      </c>
      <c r="AY6" s="4" t="s">
        <v>62</v>
      </c>
      <c r="AZ6" s="4">
        <f t="shared" ca="1" si="14"/>
        <v>0</v>
      </c>
      <c r="BA6" s="4">
        <f t="shared" ca="1" si="15"/>
        <v>0</v>
      </c>
      <c r="BB6" s="4" t="s">
        <v>3</v>
      </c>
      <c r="BC6" s="4">
        <f t="shared" ca="1" si="16"/>
        <v>6</v>
      </c>
      <c r="BD6" s="4">
        <f t="shared" ca="1" si="17"/>
        <v>0</v>
      </c>
      <c r="BE6" s="4">
        <f t="shared" ca="1" si="18"/>
        <v>0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0</v>
      </c>
      <c r="BO6" s="6">
        <f t="shared" ca="1" si="22"/>
        <v>0</v>
      </c>
      <c r="BP6" s="7"/>
      <c r="BR6" s="4">
        <v>6</v>
      </c>
      <c r="BS6" s="8">
        <f t="shared" ca="1" si="23"/>
        <v>1</v>
      </c>
      <c r="BT6" s="8">
        <f t="shared" ca="1" si="0"/>
        <v>4</v>
      </c>
      <c r="BU6" s="9"/>
      <c r="BW6" s="4">
        <v>6</v>
      </c>
      <c r="BX6" s="8">
        <f t="shared" ca="1" si="24"/>
        <v>2</v>
      </c>
      <c r="BY6" s="8">
        <f t="shared" ca="1" si="25"/>
        <v>7</v>
      </c>
      <c r="BZ6" s="9"/>
      <c r="CB6" s="4">
        <v>6</v>
      </c>
      <c r="CC6" s="8">
        <f t="shared" ca="1" si="26"/>
        <v>3</v>
      </c>
      <c r="CD6" s="8">
        <f t="shared" ca="1" si="27"/>
        <v>7</v>
      </c>
      <c r="CE6" s="9"/>
      <c r="CF6" s="7"/>
      <c r="CG6" s="10">
        <f t="shared" ca="1" si="28"/>
        <v>0.94628553063073539</v>
      </c>
      <c r="CH6" s="11">
        <f t="shared" ca="1" si="29"/>
        <v>1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0.91387920848855764</v>
      </c>
      <c r="CO6" s="11">
        <f t="shared" ca="1" si="31"/>
        <v>1</v>
      </c>
      <c r="CP6" s="4"/>
      <c r="CQ6" s="4">
        <v>6</v>
      </c>
      <c r="CR6" s="4">
        <v>0</v>
      </c>
      <c r="CS6" s="4">
        <v>0</v>
      </c>
      <c r="CU6" s="10">
        <f t="shared" ca="1" si="32"/>
        <v>0.58439106802422136</v>
      </c>
      <c r="CV6" s="11">
        <f t="shared" ca="1" si="33"/>
        <v>15</v>
      </c>
      <c r="CW6" s="4"/>
      <c r="CX6" s="4">
        <v>6</v>
      </c>
      <c r="CY6" s="4">
        <v>0</v>
      </c>
      <c r="CZ6" s="4">
        <v>5</v>
      </c>
      <c r="DB6" s="10">
        <f t="shared" ca="1" si="34"/>
        <v>0.90696716769645613</v>
      </c>
      <c r="DC6" s="11">
        <f t="shared" ca="1" si="35"/>
        <v>4</v>
      </c>
      <c r="DD6" s="4"/>
      <c r="DE6" s="4">
        <v>6</v>
      </c>
      <c r="DF6" s="4">
        <v>2</v>
      </c>
      <c r="DG6" s="4">
        <v>9</v>
      </c>
      <c r="DI6" s="10">
        <f t="shared" ca="1" si="36"/>
        <v>0.88431220699532298</v>
      </c>
      <c r="DJ6" s="11">
        <f t="shared" ca="1" si="37"/>
        <v>4</v>
      </c>
      <c r="DK6" s="4"/>
      <c r="DL6" s="4">
        <v>6</v>
      </c>
      <c r="DM6" s="4">
        <v>3</v>
      </c>
      <c r="DN6" s="4">
        <v>9</v>
      </c>
    </row>
    <row r="7" spans="1:118" ht="57" customHeight="1" x14ac:dyDescent="0.25">
      <c r="A7" s="19"/>
      <c r="B7" s="28"/>
      <c r="C7" s="29">
        <f ca="1">$BI1</f>
        <v>0</v>
      </c>
      <c r="D7" s="30">
        <f ca="1">$BN1</f>
        <v>0</v>
      </c>
      <c r="E7" s="30" t="str">
        <f ca="1">IF(AND(F7=0,G7=0,H7=0),"",".")</f>
        <v>.</v>
      </c>
      <c r="F7" s="31">
        <f ca="1">$BS1</f>
        <v>3</v>
      </c>
      <c r="G7" s="31">
        <f ca="1">$BX1</f>
        <v>2</v>
      </c>
      <c r="H7" s="31">
        <f ca="1">$CC1</f>
        <v>8</v>
      </c>
      <c r="I7" s="27"/>
      <c r="J7" s="19"/>
      <c r="K7" s="28"/>
      <c r="L7" s="29">
        <f ca="1">$BI2</f>
        <v>0</v>
      </c>
      <c r="M7" s="30">
        <f ca="1">$BN2</f>
        <v>0</v>
      </c>
      <c r="N7" s="30" t="str">
        <f ca="1">IF(AND(O7=0,P7=0,Q7=0),"",".")</f>
        <v>.</v>
      </c>
      <c r="O7" s="31">
        <f ca="1">$BS2</f>
        <v>1</v>
      </c>
      <c r="P7" s="31">
        <f ca="1">$BX2</f>
        <v>5</v>
      </c>
      <c r="Q7" s="31">
        <f ca="1">$CC2</f>
        <v>7</v>
      </c>
      <c r="R7" s="27"/>
      <c r="S7" s="19"/>
      <c r="T7" s="28"/>
      <c r="U7" s="29">
        <f ca="1">$BI3</f>
        <v>0</v>
      </c>
      <c r="V7" s="30">
        <f ca="1">$BN3</f>
        <v>0</v>
      </c>
      <c r="W7" s="30" t="str">
        <f ca="1">IF(AND(X7=0,Y7=0,Z7=0),"",".")</f>
        <v>.</v>
      </c>
      <c r="X7" s="31">
        <f ca="1">$BS3</f>
        <v>2</v>
      </c>
      <c r="Y7" s="31">
        <f ca="1">$BX3</f>
        <v>9</v>
      </c>
      <c r="Z7" s="31">
        <f ca="1">$CC3</f>
        <v>8</v>
      </c>
      <c r="AA7" s="27"/>
      <c r="AE7" s="2" t="s">
        <v>77</v>
      </c>
      <c r="AF7" s="4">
        <f t="shared" ca="1" si="1"/>
        <v>86</v>
      </c>
      <c r="AG7" s="4" t="s">
        <v>69</v>
      </c>
      <c r="AH7" s="4">
        <f t="shared" ca="1" si="2"/>
        <v>569</v>
      </c>
      <c r="AI7" s="4" t="s">
        <v>76</v>
      </c>
      <c r="AJ7" s="4">
        <f t="shared" ca="1" si="3"/>
        <v>655</v>
      </c>
      <c r="AL7" s="4">
        <f t="shared" ca="1" si="4"/>
        <v>0</v>
      </c>
      <c r="AM7" s="4">
        <f t="shared" ca="1" si="5"/>
        <v>0</v>
      </c>
      <c r="AN7" s="4" t="s">
        <v>78</v>
      </c>
      <c r="AO7" s="4">
        <f t="shared" ca="1" si="6"/>
        <v>0</v>
      </c>
      <c r="AP7" s="4">
        <f t="shared" ca="1" si="7"/>
        <v>8</v>
      </c>
      <c r="AQ7" s="4">
        <f t="shared" ca="1" si="8"/>
        <v>6</v>
      </c>
      <c r="AR7" s="4" t="s">
        <v>79</v>
      </c>
      <c r="AS7" s="4">
        <f t="shared" ca="1" si="9"/>
        <v>0</v>
      </c>
      <c r="AT7" s="4">
        <f t="shared" ca="1" si="10"/>
        <v>0</v>
      </c>
      <c r="AU7" s="4" t="s">
        <v>3</v>
      </c>
      <c r="AV7" s="4">
        <f t="shared" ca="1" si="11"/>
        <v>5</v>
      </c>
      <c r="AW7" s="4">
        <f t="shared" ca="1" si="12"/>
        <v>6</v>
      </c>
      <c r="AX7" s="4">
        <f t="shared" ca="1" si="13"/>
        <v>9</v>
      </c>
      <c r="AY7" s="4" t="s">
        <v>62</v>
      </c>
      <c r="AZ7" s="4">
        <f t="shared" ca="1" si="14"/>
        <v>0</v>
      </c>
      <c r="BA7" s="4">
        <f t="shared" ca="1" si="15"/>
        <v>0</v>
      </c>
      <c r="BB7" s="4" t="s">
        <v>3</v>
      </c>
      <c r="BC7" s="4">
        <f t="shared" ca="1" si="16"/>
        <v>6</v>
      </c>
      <c r="BD7" s="4">
        <f t="shared" ca="1" si="17"/>
        <v>5</v>
      </c>
      <c r="BE7" s="4">
        <f t="shared" ca="1" si="18"/>
        <v>5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0</v>
      </c>
      <c r="BO7" s="6">
        <f t="shared" ca="1" si="22"/>
        <v>0</v>
      </c>
      <c r="BP7" s="7"/>
      <c r="BR7" s="4">
        <v>7</v>
      </c>
      <c r="BS7" s="8">
        <f t="shared" ca="1" si="23"/>
        <v>0</v>
      </c>
      <c r="BT7" s="8">
        <f t="shared" ca="1" si="0"/>
        <v>5</v>
      </c>
      <c r="BU7" s="9"/>
      <c r="BW7" s="4">
        <v>7</v>
      </c>
      <c r="BX7" s="8">
        <f t="shared" ca="1" si="24"/>
        <v>8</v>
      </c>
      <c r="BY7" s="8">
        <f t="shared" ca="1" si="25"/>
        <v>6</v>
      </c>
      <c r="BZ7" s="9"/>
      <c r="CB7" s="4">
        <v>7</v>
      </c>
      <c r="CC7" s="8">
        <f t="shared" ca="1" si="26"/>
        <v>6</v>
      </c>
      <c r="CD7" s="8">
        <f t="shared" ca="1" si="27"/>
        <v>9</v>
      </c>
      <c r="CE7" s="9"/>
      <c r="CF7" s="7"/>
      <c r="CG7" s="10">
        <f t="shared" ca="1" si="28"/>
        <v>0.83211073782805944</v>
      </c>
      <c r="CH7" s="11">
        <f t="shared" ca="1" si="29"/>
        <v>3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0.22240759145417943</v>
      </c>
      <c r="CO7" s="11">
        <f t="shared" ca="1" si="31"/>
        <v>15</v>
      </c>
      <c r="CP7" s="4"/>
      <c r="CQ7" s="4">
        <v>7</v>
      </c>
      <c r="CR7" s="4">
        <v>0</v>
      </c>
      <c r="CS7" s="4">
        <v>0</v>
      </c>
      <c r="CU7" s="10">
        <f t="shared" ca="1" si="32"/>
        <v>0.79336238891131894</v>
      </c>
      <c r="CV7" s="11">
        <f t="shared" ca="1" si="33"/>
        <v>6</v>
      </c>
      <c r="CW7" s="4"/>
      <c r="CX7" s="4">
        <v>7</v>
      </c>
      <c r="CY7" s="4">
        <v>0</v>
      </c>
      <c r="CZ7" s="4">
        <v>6</v>
      </c>
      <c r="DB7" s="10">
        <f t="shared" ca="1" si="34"/>
        <v>0.2011623974917125</v>
      </c>
      <c r="DC7" s="11">
        <f t="shared" ca="1" si="35"/>
        <v>42</v>
      </c>
      <c r="DD7" s="4"/>
      <c r="DE7" s="4">
        <v>7</v>
      </c>
      <c r="DF7" s="4">
        <v>3</v>
      </c>
      <c r="DG7" s="4">
        <v>6</v>
      </c>
      <c r="DI7" s="10">
        <f t="shared" ca="1" si="36"/>
        <v>0.61752417581824348</v>
      </c>
      <c r="DJ7" s="11">
        <f t="shared" ca="1" si="37"/>
        <v>21</v>
      </c>
      <c r="DK7" s="4"/>
      <c r="DL7" s="4">
        <v>7</v>
      </c>
      <c r="DM7" s="4">
        <v>4</v>
      </c>
      <c r="DN7" s="4">
        <v>6</v>
      </c>
    </row>
    <row r="8" spans="1:118" ht="57" customHeight="1" thickBot="1" x14ac:dyDescent="0.3">
      <c r="A8" s="19"/>
      <c r="B8" s="32" t="str">
        <f ca="1">IF(AND($BJ1=0,$BI1=0),"","＋")</f>
        <v/>
      </c>
      <c r="C8" s="33" t="str">
        <f ca="1">IF(AND($BJ1=0,$BI1=0),"＋",$BJ1)</f>
        <v>＋</v>
      </c>
      <c r="D8" s="34">
        <f ca="1">$BO1</f>
        <v>0</v>
      </c>
      <c r="E8" s="34" t="str">
        <f ca="1">IF(AND(F8=0,G8=0,H8=0),"",".")</f>
        <v>.</v>
      </c>
      <c r="F8" s="35">
        <f ca="1">$BT1</f>
        <v>0</v>
      </c>
      <c r="G8" s="35">
        <f ca="1">$BY1</f>
        <v>9</v>
      </c>
      <c r="H8" s="35">
        <f ca="1">$CD1</f>
        <v>2</v>
      </c>
      <c r="I8" s="27"/>
      <c r="J8" s="19"/>
      <c r="K8" s="32" t="str">
        <f ca="1">IF(AND($BJ2=0,$BI2=0),"","＋")</f>
        <v/>
      </c>
      <c r="L8" s="33" t="str">
        <f ca="1">IF(AND($BJ2=0,$BI2=0),"＋",$BJ2)</f>
        <v>＋</v>
      </c>
      <c r="M8" s="34">
        <f ca="1">$BO2</f>
        <v>0</v>
      </c>
      <c r="N8" s="34" t="str">
        <f ca="1">IF(AND(O8=0,P8=0,Q8=0),"",".")</f>
        <v>.</v>
      </c>
      <c r="O8" s="35">
        <f ca="1">$BT2</f>
        <v>8</v>
      </c>
      <c r="P8" s="35">
        <f ca="1">$BY2</f>
        <v>6</v>
      </c>
      <c r="Q8" s="35">
        <f ca="1">$CD2</f>
        <v>4</v>
      </c>
      <c r="R8" s="27"/>
      <c r="S8" s="19"/>
      <c r="T8" s="32" t="str">
        <f ca="1">IF(AND($BJ3=0,$BI3=0),"","＋")</f>
        <v/>
      </c>
      <c r="U8" s="33" t="str">
        <f ca="1">IF(AND($BJ3=0,$BI3=0),"＋",$BJ3)</f>
        <v>＋</v>
      </c>
      <c r="V8" s="34">
        <f ca="1">$BO3</f>
        <v>0</v>
      </c>
      <c r="W8" s="34" t="str">
        <f ca="1">IF(AND(X8=0,Y8=0,Z8=0),"",".")</f>
        <v>.</v>
      </c>
      <c r="X8" s="35">
        <f ca="1">$BT3</f>
        <v>1</v>
      </c>
      <c r="Y8" s="35">
        <f ca="1">$BY3</f>
        <v>6</v>
      </c>
      <c r="Z8" s="35">
        <f ca="1">$CD3</f>
        <v>7</v>
      </c>
      <c r="AA8" s="27"/>
      <c r="AE8" s="2" t="s">
        <v>80</v>
      </c>
      <c r="AF8" s="4">
        <f t="shared" ca="1" si="1"/>
        <v>89</v>
      </c>
      <c r="AG8" s="4" t="s">
        <v>72</v>
      </c>
      <c r="AH8" s="4">
        <f t="shared" ca="1" si="2"/>
        <v>53</v>
      </c>
      <c r="AI8" s="4" t="s">
        <v>62</v>
      </c>
      <c r="AJ8" s="4">
        <f t="shared" ca="1" si="3"/>
        <v>142</v>
      </c>
      <c r="AL8" s="4">
        <f t="shared" ca="1" si="4"/>
        <v>0</v>
      </c>
      <c r="AM8" s="4">
        <f t="shared" ca="1" si="5"/>
        <v>0</v>
      </c>
      <c r="AN8" s="4" t="s">
        <v>73</v>
      </c>
      <c r="AO8" s="4">
        <f t="shared" ca="1" si="6"/>
        <v>0</v>
      </c>
      <c r="AP8" s="4">
        <f t="shared" ca="1" si="7"/>
        <v>8</v>
      </c>
      <c r="AQ8" s="4">
        <f t="shared" ca="1" si="8"/>
        <v>9</v>
      </c>
      <c r="AR8" s="4" t="s">
        <v>69</v>
      </c>
      <c r="AS8" s="4">
        <f t="shared" ca="1" si="9"/>
        <v>0</v>
      </c>
      <c r="AT8" s="4">
        <f t="shared" ca="1" si="10"/>
        <v>0</v>
      </c>
      <c r="AU8" s="4" t="s">
        <v>71</v>
      </c>
      <c r="AV8" s="4">
        <f t="shared" ca="1" si="11"/>
        <v>0</v>
      </c>
      <c r="AW8" s="4">
        <f t="shared" ca="1" si="12"/>
        <v>5</v>
      </c>
      <c r="AX8" s="4">
        <f t="shared" ca="1" si="13"/>
        <v>3</v>
      </c>
      <c r="AY8" s="4" t="s">
        <v>62</v>
      </c>
      <c r="AZ8" s="4">
        <f t="shared" ca="1" si="14"/>
        <v>0</v>
      </c>
      <c r="BA8" s="4">
        <f t="shared" ca="1" si="15"/>
        <v>0</v>
      </c>
      <c r="BB8" s="4" t="s">
        <v>73</v>
      </c>
      <c r="BC8" s="4">
        <f t="shared" ca="1" si="16"/>
        <v>1</v>
      </c>
      <c r="BD8" s="4">
        <f t="shared" ca="1" si="17"/>
        <v>4</v>
      </c>
      <c r="BE8" s="4">
        <f t="shared" ca="1" si="18"/>
        <v>2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0</v>
      </c>
      <c r="BO8" s="6">
        <f t="shared" ca="1" si="22"/>
        <v>0</v>
      </c>
      <c r="BP8" s="7"/>
      <c r="BR8" s="4">
        <v>8</v>
      </c>
      <c r="BS8" s="8">
        <f t="shared" ca="1" si="23"/>
        <v>0</v>
      </c>
      <c r="BT8" s="8">
        <f t="shared" ca="1" si="0"/>
        <v>0</v>
      </c>
      <c r="BU8" s="9"/>
      <c r="BW8" s="4">
        <v>8</v>
      </c>
      <c r="BX8" s="8">
        <f t="shared" ca="1" si="24"/>
        <v>8</v>
      </c>
      <c r="BY8" s="8">
        <f t="shared" ca="1" si="25"/>
        <v>5</v>
      </c>
      <c r="BZ8" s="9"/>
      <c r="CB8" s="4">
        <v>8</v>
      </c>
      <c r="CC8" s="8">
        <f t="shared" ca="1" si="26"/>
        <v>9</v>
      </c>
      <c r="CD8" s="8">
        <f t="shared" ca="1" si="27"/>
        <v>3</v>
      </c>
      <c r="CE8" s="9"/>
      <c r="CF8" s="7"/>
      <c r="CG8" s="10">
        <f t="shared" ca="1" si="28"/>
        <v>0.34286936136397927</v>
      </c>
      <c r="CH8" s="11">
        <f t="shared" ca="1" si="29"/>
        <v>13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0.44224197008117871</v>
      </c>
      <c r="CO8" s="11">
        <f t="shared" ca="1" si="31"/>
        <v>11</v>
      </c>
      <c r="CP8" s="4"/>
      <c r="CQ8" s="4">
        <v>8</v>
      </c>
      <c r="CR8" s="4">
        <v>0</v>
      </c>
      <c r="CS8" s="4">
        <v>0</v>
      </c>
      <c r="CU8" s="10">
        <f t="shared" ca="1" si="32"/>
        <v>0.98364883037933448</v>
      </c>
      <c r="CV8" s="11">
        <f t="shared" ca="1" si="33"/>
        <v>1</v>
      </c>
      <c r="CW8" s="4"/>
      <c r="CX8" s="4">
        <v>8</v>
      </c>
      <c r="CY8" s="4">
        <v>0</v>
      </c>
      <c r="CZ8" s="4">
        <v>7</v>
      </c>
      <c r="DB8" s="10">
        <f t="shared" ca="1" si="34"/>
        <v>0.20137471460383072</v>
      </c>
      <c r="DC8" s="11">
        <f t="shared" ca="1" si="35"/>
        <v>41</v>
      </c>
      <c r="DD8" s="4"/>
      <c r="DE8" s="4">
        <v>8</v>
      </c>
      <c r="DF8" s="4">
        <v>3</v>
      </c>
      <c r="DG8" s="4">
        <v>7</v>
      </c>
      <c r="DI8" s="10">
        <f t="shared" ca="1" si="36"/>
        <v>0.23888734272181711</v>
      </c>
      <c r="DJ8" s="11">
        <f t="shared" ca="1" si="37"/>
        <v>39</v>
      </c>
      <c r="DK8" s="4"/>
      <c r="DL8" s="4">
        <v>8</v>
      </c>
      <c r="DM8" s="4">
        <v>4</v>
      </c>
      <c r="DN8" s="4">
        <v>7</v>
      </c>
    </row>
    <row r="9" spans="1:118" ht="57" customHeight="1" x14ac:dyDescent="0.25">
      <c r="A9" s="19"/>
      <c r="B9" s="36"/>
      <c r="C9" s="37">
        <f ca="1">$AZ1</f>
        <v>0</v>
      </c>
      <c r="D9" s="38">
        <f ca="1">$BA1</f>
        <v>0</v>
      </c>
      <c r="E9" s="38" t="str">
        <f>$BB1</f>
        <v>.</v>
      </c>
      <c r="F9" s="39">
        <f ca="1">$BC1</f>
        <v>4</v>
      </c>
      <c r="G9" s="40">
        <f ca="1">$BD1</f>
        <v>2</v>
      </c>
      <c r="H9" s="40">
        <f ca="1">$BE1</f>
        <v>0</v>
      </c>
      <c r="I9" s="41"/>
      <c r="J9" s="42"/>
      <c r="K9" s="36"/>
      <c r="L9" s="37">
        <f ca="1">$AZ2</f>
        <v>0</v>
      </c>
      <c r="M9" s="38">
        <f ca="1">$BA2</f>
        <v>1</v>
      </c>
      <c r="N9" s="38" t="str">
        <f>$BB2</f>
        <v>.</v>
      </c>
      <c r="O9" s="39">
        <f ca="1">$BC2</f>
        <v>0</v>
      </c>
      <c r="P9" s="40">
        <f ca="1">$BD2</f>
        <v>2</v>
      </c>
      <c r="Q9" s="40">
        <f ca="1">$BE2</f>
        <v>1</v>
      </c>
      <c r="R9" s="41"/>
      <c r="S9" s="42"/>
      <c r="T9" s="36"/>
      <c r="U9" s="37">
        <f ca="1">$AZ3</f>
        <v>0</v>
      </c>
      <c r="V9" s="38">
        <f ca="1">$BA3</f>
        <v>0</v>
      </c>
      <c r="W9" s="38" t="str">
        <f>$BB3</f>
        <v>.</v>
      </c>
      <c r="X9" s="39">
        <f ca="1">$BC3</f>
        <v>4</v>
      </c>
      <c r="Y9" s="40">
        <f ca="1">$BD3</f>
        <v>6</v>
      </c>
      <c r="Z9" s="40">
        <f ca="1">$BE3</f>
        <v>5</v>
      </c>
      <c r="AA9" s="43"/>
      <c r="AE9" s="2" t="s">
        <v>81</v>
      </c>
      <c r="AF9" s="4">
        <f t="shared" ca="1" si="1"/>
        <v>194</v>
      </c>
      <c r="AG9" s="4" t="s">
        <v>82</v>
      </c>
      <c r="AH9" s="4">
        <f t="shared" ca="1" si="2"/>
        <v>388</v>
      </c>
      <c r="AI9" s="4" t="s">
        <v>2</v>
      </c>
      <c r="AJ9" s="4">
        <f t="shared" ca="1" si="3"/>
        <v>582</v>
      </c>
      <c r="AL9" s="4">
        <f t="shared" ca="1" si="4"/>
        <v>0</v>
      </c>
      <c r="AM9" s="4">
        <f t="shared" ca="1" si="5"/>
        <v>0</v>
      </c>
      <c r="AN9" s="4" t="s">
        <v>63</v>
      </c>
      <c r="AO9" s="4">
        <f t="shared" ca="1" si="6"/>
        <v>1</v>
      </c>
      <c r="AP9" s="4">
        <f t="shared" ca="1" si="7"/>
        <v>9</v>
      </c>
      <c r="AQ9" s="4">
        <f t="shared" ca="1" si="8"/>
        <v>4</v>
      </c>
      <c r="AR9" s="4" t="s">
        <v>82</v>
      </c>
      <c r="AS9" s="4">
        <f t="shared" ca="1" si="9"/>
        <v>0</v>
      </c>
      <c r="AT9" s="4">
        <f t="shared" ca="1" si="10"/>
        <v>0</v>
      </c>
      <c r="AU9" s="4" t="s">
        <v>3</v>
      </c>
      <c r="AV9" s="4">
        <f t="shared" ca="1" si="11"/>
        <v>3</v>
      </c>
      <c r="AW9" s="4">
        <f t="shared" ca="1" si="12"/>
        <v>8</v>
      </c>
      <c r="AX9" s="4">
        <f t="shared" ca="1" si="13"/>
        <v>8</v>
      </c>
      <c r="AY9" s="4" t="s">
        <v>2</v>
      </c>
      <c r="AZ9" s="4">
        <f t="shared" ca="1" si="14"/>
        <v>0</v>
      </c>
      <c r="BA9" s="4">
        <f t="shared" ca="1" si="15"/>
        <v>0</v>
      </c>
      <c r="BB9" s="4" t="s">
        <v>3</v>
      </c>
      <c r="BC9" s="4">
        <f t="shared" ca="1" si="16"/>
        <v>5</v>
      </c>
      <c r="BD9" s="4">
        <f t="shared" ca="1" si="17"/>
        <v>8</v>
      </c>
      <c r="BE9" s="4">
        <f t="shared" ca="1" si="18"/>
        <v>2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0</v>
      </c>
      <c r="BO9" s="6">
        <f t="shared" ca="1" si="22"/>
        <v>0</v>
      </c>
      <c r="BP9" s="7"/>
      <c r="BR9" s="4">
        <v>9</v>
      </c>
      <c r="BS9" s="8">
        <f t="shared" ca="1" si="23"/>
        <v>1</v>
      </c>
      <c r="BT9" s="8">
        <f t="shared" ca="1" si="0"/>
        <v>3</v>
      </c>
      <c r="BU9" s="9"/>
      <c r="BW9" s="4">
        <v>9</v>
      </c>
      <c r="BX9" s="8">
        <f t="shared" ca="1" si="24"/>
        <v>9</v>
      </c>
      <c r="BY9" s="8">
        <f t="shared" ca="1" si="25"/>
        <v>8</v>
      </c>
      <c r="BZ9" s="9"/>
      <c r="CB9" s="4">
        <v>9</v>
      </c>
      <c r="CC9" s="8">
        <f t="shared" ca="1" si="26"/>
        <v>4</v>
      </c>
      <c r="CD9" s="8">
        <f t="shared" ca="1" si="27"/>
        <v>8</v>
      </c>
      <c r="CE9" s="9"/>
      <c r="CF9" s="7"/>
      <c r="CG9" s="10">
        <f t="shared" ca="1" si="28"/>
        <v>0.36219109146851136</v>
      </c>
      <c r="CH9" s="11">
        <f t="shared" ca="1" si="29"/>
        <v>12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0.87206463760558039</v>
      </c>
      <c r="CO9" s="11">
        <f t="shared" ca="1" si="31"/>
        <v>3</v>
      </c>
      <c r="CP9" s="4"/>
      <c r="CQ9" s="4">
        <v>9</v>
      </c>
      <c r="CR9" s="4">
        <v>0</v>
      </c>
      <c r="CS9" s="4">
        <v>0</v>
      </c>
      <c r="CU9" s="10">
        <f t="shared" ca="1" si="32"/>
        <v>0.58789012521600426</v>
      </c>
      <c r="CV9" s="11">
        <f t="shared" ca="1" si="33"/>
        <v>14</v>
      </c>
      <c r="CW9" s="4"/>
      <c r="CX9" s="4">
        <v>9</v>
      </c>
      <c r="CY9" s="4">
        <v>0</v>
      </c>
      <c r="CZ9" s="4">
        <v>8</v>
      </c>
      <c r="DB9" s="10">
        <f t="shared" ca="1" si="34"/>
        <v>3.0854168799179793E-2</v>
      </c>
      <c r="DC9" s="11">
        <f t="shared" ca="1" si="35"/>
        <v>53</v>
      </c>
      <c r="DD9" s="4"/>
      <c r="DE9" s="4">
        <v>9</v>
      </c>
      <c r="DF9" s="4">
        <v>3</v>
      </c>
      <c r="DG9" s="4">
        <v>8</v>
      </c>
      <c r="DI9" s="10">
        <f t="shared" ca="1" si="36"/>
        <v>0.7725980588848933</v>
      </c>
      <c r="DJ9" s="11">
        <f t="shared" ca="1" si="37"/>
        <v>9</v>
      </c>
      <c r="DK9" s="4"/>
      <c r="DL9" s="4">
        <v>9</v>
      </c>
      <c r="DM9" s="4">
        <v>4</v>
      </c>
      <c r="DN9" s="4">
        <v>8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1"/>
        <v>344</v>
      </c>
      <c r="AG10" s="4" t="s">
        <v>1</v>
      </c>
      <c r="AH10" s="4">
        <f t="shared" ca="1" si="2"/>
        <v>566</v>
      </c>
      <c r="AI10" s="4" t="s">
        <v>2</v>
      </c>
      <c r="AJ10" s="4">
        <f t="shared" ca="1" si="3"/>
        <v>910</v>
      </c>
      <c r="AL10" s="4">
        <f t="shared" ca="1" si="4"/>
        <v>0</v>
      </c>
      <c r="AM10" s="4">
        <f t="shared" ca="1" si="5"/>
        <v>0</v>
      </c>
      <c r="AN10" s="4" t="s">
        <v>3</v>
      </c>
      <c r="AO10" s="4">
        <f t="shared" ca="1" si="6"/>
        <v>3</v>
      </c>
      <c r="AP10" s="4">
        <f t="shared" ca="1" si="7"/>
        <v>4</v>
      </c>
      <c r="AQ10" s="4">
        <f t="shared" ca="1" si="8"/>
        <v>4</v>
      </c>
      <c r="AR10" s="4" t="s">
        <v>1</v>
      </c>
      <c r="AS10" s="4">
        <f t="shared" ca="1" si="9"/>
        <v>0</v>
      </c>
      <c r="AT10" s="4">
        <f t="shared" ca="1" si="10"/>
        <v>0</v>
      </c>
      <c r="AU10" s="4" t="s">
        <v>3</v>
      </c>
      <c r="AV10" s="4">
        <f t="shared" ca="1" si="11"/>
        <v>5</v>
      </c>
      <c r="AW10" s="4">
        <f t="shared" ca="1" si="12"/>
        <v>6</v>
      </c>
      <c r="AX10" s="4">
        <f t="shared" ca="1" si="13"/>
        <v>6</v>
      </c>
      <c r="AY10" s="4" t="s">
        <v>2</v>
      </c>
      <c r="AZ10" s="4">
        <f t="shared" ca="1" si="14"/>
        <v>0</v>
      </c>
      <c r="BA10" s="4">
        <f t="shared" ca="1" si="15"/>
        <v>0</v>
      </c>
      <c r="BB10" s="4" t="s">
        <v>64</v>
      </c>
      <c r="BC10" s="4">
        <f t="shared" ca="1" si="16"/>
        <v>9</v>
      </c>
      <c r="BD10" s="4">
        <f t="shared" ca="1" si="17"/>
        <v>1</v>
      </c>
      <c r="BE10" s="4">
        <f t="shared" ca="1" si="18"/>
        <v>0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0</v>
      </c>
      <c r="BO10" s="6">
        <f t="shared" ca="1" si="22"/>
        <v>0</v>
      </c>
      <c r="BP10" s="7"/>
      <c r="BR10" s="4">
        <v>10</v>
      </c>
      <c r="BS10" s="8">
        <f t="shared" ca="1" si="23"/>
        <v>3</v>
      </c>
      <c r="BT10" s="8">
        <f t="shared" ca="1" si="0"/>
        <v>5</v>
      </c>
      <c r="BU10" s="9"/>
      <c r="BW10" s="4">
        <v>10</v>
      </c>
      <c r="BX10" s="8">
        <f t="shared" ca="1" si="24"/>
        <v>4</v>
      </c>
      <c r="BY10" s="8">
        <f t="shared" ca="1" si="25"/>
        <v>6</v>
      </c>
      <c r="BZ10" s="9"/>
      <c r="CB10" s="4">
        <v>10</v>
      </c>
      <c r="CC10" s="8">
        <f t="shared" ca="1" si="26"/>
        <v>4</v>
      </c>
      <c r="CD10" s="8">
        <f t="shared" ca="1" si="27"/>
        <v>6</v>
      </c>
      <c r="CE10" s="9"/>
      <c r="CF10" s="7"/>
      <c r="CG10" s="10">
        <f t="shared" ca="1" si="28"/>
        <v>0.32880183010648423</v>
      </c>
      <c r="CH10" s="11">
        <f t="shared" ca="1" si="29"/>
        <v>14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0.8374350333689714</v>
      </c>
      <c r="CO10" s="11">
        <f t="shared" ca="1" si="31"/>
        <v>4</v>
      </c>
      <c r="CP10" s="4"/>
      <c r="CQ10" s="4">
        <v>10</v>
      </c>
      <c r="CR10" s="4">
        <v>0</v>
      </c>
      <c r="CS10" s="4">
        <v>0</v>
      </c>
      <c r="CU10" s="10">
        <f t="shared" ca="1" si="32"/>
        <v>5.6805623977665975E-3</v>
      </c>
      <c r="CV10" s="11">
        <f t="shared" ca="1" si="33"/>
        <v>36</v>
      </c>
      <c r="CW10" s="4"/>
      <c r="CX10" s="4">
        <v>10</v>
      </c>
      <c r="CY10" s="4">
        <v>0</v>
      </c>
      <c r="CZ10" s="4">
        <v>9</v>
      </c>
      <c r="DB10" s="10">
        <f t="shared" ca="1" si="34"/>
        <v>0.81771228854444955</v>
      </c>
      <c r="DC10" s="11">
        <f t="shared" ca="1" si="35"/>
        <v>12</v>
      </c>
      <c r="DD10" s="4"/>
      <c r="DE10" s="4">
        <v>10</v>
      </c>
      <c r="DF10" s="4">
        <v>3</v>
      </c>
      <c r="DG10" s="4">
        <v>9</v>
      </c>
      <c r="DI10" s="10">
        <f t="shared" ca="1" si="36"/>
        <v>0.79538714850148695</v>
      </c>
      <c r="DJ10" s="11">
        <f t="shared" ca="1" si="37"/>
        <v>7</v>
      </c>
      <c r="DK10" s="4"/>
      <c r="DL10" s="4">
        <v>10</v>
      </c>
      <c r="DM10" s="4">
        <v>4</v>
      </c>
      <c r="DN10" s="4">
        <v>9</v>
      </c>
    </row>
    <row r="11" spans="1:118" ht="19.5" customHeight="1" thickBot="1" x14ac:dyDescent="0.3">
      <c r="A11" s="49"/>
      <c r="B11" s="15" t="s">
        <v>83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84</v>
      </c>
      <c r="AF11" s="4">
        <f t="shared" ca="1" si="1"/>
        <v>79</v>
      </c>
      <c r="AG11" s="4" t="s">
        <v>1</v>
      </c>
      <c r="AH11" s="4">
        <f t="shared" ca="1" si="2"/>
        <v>178</v>
      </c>
      <c r="AI11" s="4" t="s">
        <v>76</v>
      </c>
      <c r="AJ11" s="4">
        <f t="shared" ca="1" si="3"/>
        <v>257</v>
      </c>
      <c r="AL11" s="4">
        <f t="shared" ca="1" si="4"/>
        <v>0</v>
      </c>
      <c r="AM11" s="4">
        <f t="shared" ca="1" si="5"/>
        <v>0</v>
      </c>
      <c r="AN11" s="4" t="s">
        <v>3</v>
      </c>
      <c r="AO11" s="4">
        <f t="shared" ca="1" si="6"/>
        <v>0</v>
      </c>
      <c r="AP11" s="4">
        <f t="shared" ca="1" si="7"/>
        <v>7</v>
      </c>
      <c r="AQ11" s="4">
        <f t="shared" ca="1" si="8"/>
        <v>9</v>
      </c>
      <c r="AR11" s="4" t="s">
        <v>1</v>
      </c>
      <c r="AS11" s="4">
        <f t="shared" ca="1" si="9"/>
        <v>0</v>
      </c>
      <c r="AT11" s="4">
        <f t="shared" ca="1" si="10"/>
        <v>0</v>
      </c>
      <c r="AU11" s="4" t="s">
        <v>85</v>
      </c>
      <c r="AV11" s="4">
        <f t="shared" ca="1" si="11"/>
        <v>1</v>
      </c>
      <c r="AW11" s="4">
        <f t="shared" ca="1" si="12"/>
        <v>7</v>
      </c>
      <c r="AX11" s="4">
        <f t="shared" ca="1" si="13"/>
        <v>8</v>
      </c>
      <c r="AY11" s="4" t="s">
        <v>2</v>
      </c>
      <c r="AZ11" s="4">
        <f t="shared" ca="1" si="14"/>
        <v>0</v>
      </c>
      <c r="BA11" s="4">
        <f t="shared" ca="1" si="15"/>
        <v>0</v>
      </c>
      <c r="BB11" s="4" t="s">
        <v>3</v>
      </c>
      <c r="BC11" s="4">
        <f t="shared" ca="1" si="16"/>
        <v>2</v>
      </c>
      <c r="BD11" s="4">
        <f t="shared" ca="1" si="17"/>
        <v>5</v>
      </c>
      <c r="BE11" s="4">
        <f t="shared" ca="1" si="18"/>
        <v>7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0</v>
      </c>
      <c r="BO11" s="6">
        <f t="shared" ca="1" si="22"/>
        <v>0</v>
      </c>
      <c r="BP11" s="7"/>
      <c r="BR11" s="4">
        <v>11</v>
      </c>
      <c r="BS11" s="8">
        <f t="shared" ca="1" si="23"/>
        <v>0</v>
      </c>
      <c r="BT11" s="8">
        <f t="shared" ca="1" si="0"/>
        <v>1</v>
      </c>
      <c r="BU11" s="9"/>
      <c r="BW11" s="4">
        <v>11</v>
      </c>
      <c r="BX11" s="8">
        <f t="shared" ca="1" si="24"/>
        <v>7</v>
      </c>
      <c r="BY11" s="8">
        <f t="shared" ca="1" si="25"/>
        <v>7</v>
      </c>
      <c r="BZ11" s="9"/>
      <c r="CB11" s="4">
        <v>11</v>
      </c>
      <c r="CC11" s="8">
        <f t="shared" ca="1" si="26"/>
        <v>9</v>
      </c>
      <c r="CD11" s="8">
        <f t="shared" ca="1" si="27"/>
        <v>8</v>
      </c>
      <c r="CE11" s="9"/>
      <c r="CF11" s="7"/>
      <c r="CG11" s="10">
        <f t="shared" ca="1" si="28"/>
        <v>0.79182324071502252</v>
      </c>
      <c r="CH11" s="11">
        <f t="shared" ca="1" si="29"/>
        <v>4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0.13138658641652134</v>
      </c>
      <c r="CO11" s="11">
        <f t="shared" ca="1" si="31"/>
        <v>17</v>
      </c>
      <c r="CP11" s="4"/>
      <c r="CQ11" s="4">
        <v>11</v>
      </c>
      <c r="CR11" s="4">
        <v>0</v>
      </c>
      <c r="CS11" s="4">
        <v>0</v>
      </c>
      <c r="CU11" s="10">
        <f t="shared" ca="1" si="32"/>
        <v>0.90993924829454442</v>
      </c>
      <c r="CV11" s="11">
        <f t="shared" ca="1" si="33"/>
        <v>2</v>
      </c>
      <c r="CW11" s="4"/>
      <c r="CX11" s="4">
        <v>11</v>
      </c>
      <c r="CY11" s="4">
        <v>1</v>
      </c>
      <c r="CZ11" s="4">
        <v>0</v>
      </c>
      <c r="DB11" s="10">
        <f t="shared" ca="1" si="34"/>
        <v>0.27989729570102395</v>
      </c>
      <c r="DC11" s="11">
        <f t="shared" ca="1" si="35"/>
        <v>34</v>
      </c>
      <c r="DD11" s="4"/>
      <c r="DE11" s="4">
        <v>11</v>
      </c>
      <c r="DF11" s="4">
        <v>4</v>
      </c>
      <c r="DG11" s="4">
        <v>5</v>
      </c>
      <c r="DI11" s="10">
        <f t="shared" ca="1" si="36"/>
        <v>4.0530205580808776E-2</v>
      </c>
      <c r="DJ11" s="11">
        <f t="shared" ca="1" si="37"/>
        <v>44</v>
      </c>
      <c r="DK11" s="4"/>
      <c r="DL11" s="4">
        <v>11</v>
      </c>
      <c r="DM11" s="4">
        <v>5</v>
      </c>
      <c r="DN11" s="4">
        <v>5</v>
      </c>
    </row>
    <row r="12" spans="1:118" ht="48" customHeight="1" thickBot="1" x14ac:dyDescent="0.3">
      <c r="A12" s="23"/>
      <c r="B12" s="84" t="str">
        <f ca="1">$AF4/1000&amp;$AG4&amp;$AH4/1000&amp;$AI4</f>
        <v>0.017＋0.886＝</v>
      </c>
      <c r="C12" s="85"/>
      <c r="D12" s="85"/>
      <c r="E12" s="85"/>
      <c r="F12" s="85"/>
      <c r="G12" s="82">
        <f ca="1">$AJ4/1000</f>
        <v>0.90300000000000002</v>
      </c>
      <c r="H12" s="83"/>
      <c r="I12" s="20"/>
      <c r="J12" s="19"/>
      <c r="K12" s="84" t="str">
        <f ca="1">$AF5/1000&amp;$AG5&amp;$AH5/1000&amp;$AI5</f>
        <v>0.288＋0.339＝</v>
      </c>
      <c r="L12" s="85"/>
      <c r="M12" s="85"/>
      <c r="N12" s="85"/>
      <c r="O12" s="85"/>
      <c r="P12" s="82">
        <f ca="1">$AJ5/1000</f>
        <v>0.627</v>
      </c>
      <c r="Q12" s="83"/>
      <c r="R12" s="21"/>
      <c r="S12" s="19"/>
      <c r="T12" s="84" t="str">
        <f ca="1">$AF6/1000&amp;$AG6&amp;$AH6/1000&amp;$AI6</f>
        <v>0.123＋0.477＝</v>
      </c>
      <c r="U12" s="85"/>
      <c r="V12" s="85"/>
      <c r="W12" s="85"/>
      <c r="X12" s="85"/>
      <c r="Y12" s="82">
        <f ca="1">$AJ6/1000</f>
        <v>0.6</v>
      </c>
      <c r="Z12" s="83"/>
      <c r="AA12" s="27"/>
      <c r="AE12" s="2" t="s">
        <v>32</v>
      </c>
      <c r="AF12" s="4">
        <f t="shared" ca="1" si="1"/>
        <v>176</v>
      </c>
      <c r="AG12" s="4" t="s">
        <v>1</v>
      </c>
      <c r="AH12" s="4">
        <f t="shared" ca="1" si="2"/>
        <v>155</v>
      </c>
      <c r="AI12" s="4" t="s">
        <v>2</v>
      </c>
      <c r="AJ12" s="4">
        <f t="shared" ca="1" si="3"/>
        <v>331</v>
      </c>
      <c r="AL12" s="4">
        <f t="shared" ca="1" si="4"/>
        <v>0</v>
      </c>
      <c r="AM12" s="4">
        <f t="shared" ca="1" si="5"/>
        <v>0</v>
      </c>
      <c r="AN12" s="4" t="s">
        <v>3</v>
      </c>
      <c r="AO12" s="4">
        <f t="shared" ca="1" si="6"/>
        <v>1</v>
      </c>
      <c r="AP12" s="4">
        <f t="shared" ca="1" si="7"/>
        <v>7</v>
      </c>
      <c r="AQ12" s="4">
        <f t="shared" ca="1" si="8"/>
        <v>6</v>
      </c>
      <c r="AR12" s="4" t="s">
        <v>86</v>
      </c>
      <c r="AS12" s="4">
        <f t="shared" ca="1" si="9"/>
        <v>0</v>
      </c>
      <c r="AT12" s="4">
        <f t="shared" ca="1" si="10"/>
        <v>0</v>
      </c>
      <c r="AU12" s="4" t="s">
        <v>3</v>
      </c>
      <c r="AV12" s="4">
        <f t="shared" ca="1" si="11"/>
        <v>1</v>
      </c>
      <c r="AW12" s="4">
        <f t="shared" ca="1" si="12"/>
        <v>5</v>
      </c>
      <c r="AX12" s="4">
        <f t="shared" ca="1" si="13"/>
        <v>5</v>
      </c>
      <c r="AY12" s="4" t="s">
        <v>2</v>
      </c>
      <c r="AZ12" s="4">
        <f t="shared" ca="1" si="14"/>
        <v>0</v>
      </c>
      <c r="BA12" s="4">
        <f t="shared" ca="1" si="15"/>
        <v>0</v>
      </c>
      <c r="BB12" s="4" t="s">
        <v>3</v>
      </c>
      <c r="BC12" s="4">
        <f t="shared" ca="1" si="16"/>
        <v>3</v>
      </c>
      <c r="BD12" s="4">
        <f t="shared" ca="1" si="17"/>
        <v>3</v>
      </c>
      <c r="BE12" s="4">
        <f t="shared" ca="1" si="18"/>
        <v>1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0</v>
      </c>
      <c r="BO12" s="6">
        <f t="shared" ca="1" si="22"/>
        <v>0</v>
      </c>
      <c r="BP12" s="7"/>
      <c r="BR12" s="4">
        <v>12</v>
      </c>
      <c r="BS12" s="8">
        <f t="shared" ca="1" si="23"/>
        <v>1</v>
      </c>
      <c r="BT12" s="8">
        <f t="shared" ca="1" si="0"/>
        <v>1</v>
      </c>
      <c r="BU12" s="9"/>
      <c r="BW12" s="4">
        <v>12</v>
      </c>
      <c r="BX12" s="8">
        <f t="shared" ca="1" si="24"/>
        <v>7</v>
      </c>
      <c r="BY12" s="8">
        <f t="shared" ca="1" si="25"/>
        <v>5</v>
      </c>
      <c r="BZ12" s="9"/>
      <c r="CB12" s="4">
        <v>12</v>
      </c>
      <c r="CC12" s="8">
        <f t="shared" ca="1" si="26"/>
        <v>6</v>
      </c>
      <c r="CD12" s="8">
        <f t="shared" ca="1" si="27"/>
        <v>5</v>
      </c>
      <c r="CE12" s="9"/>
      <c r="CF12" s="7"/>
      <c r="CG12" s="10">
        <f t="shared" ca="1" si="28"/>
        <v>0.4532139834007225</v>
      </c>
      <c r="CH12" s="11">
        <f t="shared" ca="1" si="29"/>
        <v>11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0.62597896579926027</v>
      </c>
      <c r="CO12" s="11">
        <f t="shared" ca="1" si="31"/>
        <v>9</v>
      </c>
      <c r="CP12" s="4"/>
      <c r="CQ12" s="4">
        <v>12</v>
      </c>
      <c r="CR12" s="4">
        <v>0</v>
      </c>
      <c r="CS12" s="4">
        <v>0</v>
      </c>
      <c r="CU12" s="10">
        <f t="shared" ca="1" si="32"/>
        <v>0.65453036520981489</v>
      </c>
      <c r="CV12" s="11">
        <f t="shared" ca="1" si="33"/>
        <v>12</v>
      </c>
      <c r="CW12" s="4"/>
      <c r="CX12" s="4">
        <v>12</v>
      </c>
      <c r="CY12" s="4">
        <v>1</v>
      </c>
      <c r="CZ12" s="4">
        <v>1</v>
      </c>
      <c r="DB12" s="10">
        <f t="shared" ca="1" si="34"/>
        <v>0.2868525943340442</v>
      </c>
      <c r="DC12" s="11">
        <f t="shared" ca="1" si="35"/>
        <v>32</v>
      </c>
      <c r="DD12" s="4"/>
      <c r="DE12" s="4">
        <v>12</v>
      </c>
      <c r="DF12" s="4">
        <v>4</v>
      </c>
      <c r="DG12" s="4">
        <v>6</v>
      </c>
      <c r="DI12" s="10">
        <f t="shared" ca="1" si="36"/>
        <v>0.64792337174395043</v>
      </c>
      <c r="DJ12" s="11">
        <f t="shared" ca="1" si="37"/>
        <v>17</v>
      </c>
      <c r="DK12" s="4"/>
      <c r="DL12" s="4">
        <v>12</v>
      </c>
      <c r="DM12" s="4">
        <v>5</v>
      </c>
      <c r="DN12" s="4">
        <v>6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0.60917902650208722</v>
      </c>
      <c r="CH13" s="11">
        <f t="shared" ca="1" si="29"/>
        <v>7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0.2401809062954362</v>
      </c>
      <c r="CO13" s="11">
        <f t="shared" ca="1" si="31"/>
        <v>14</v>
      </c>
      <c r="CP13" s="4"/>
      <c r="CQ13" s="4">
        <v>13</v>
      </c>
      <c r="CR13" s="4">
        <v>0</v>
      </c>
      <c r="CS13" s="4">
        <v>0</v>
      </c>
      <c r="CU13" s="10">
        <f t="shared" ca="1" si="32"/>
        <v>0.28410697574702914</v>
      </c>
      <c r="CV13" s="11">
        <f t="shared" ca="1" si="33"/>
        <v>27</v>
      </c>
      <c r="CW13" s="4"/>
      <c r="CX13" s="4">
        <v>13</v>
      </c>
      <c r="CY13" s="4">
        <v>1</v>
      </c>
      <c r="CZ13" s="4">
        <v>2</v>
      </c>
      <c r="DB13" s="10">
        <f t="shared" ca="1" si="34"/>
        <v>0.30096172079969119</v>
      </c>
      <c r="DC13" s="11">
        <f t="shared" ca="1" si="35"/>
        <v>31</v>
      </c>
      <c r="DD13" s="4"/>
      <c r="DE13" s="4">
        <v>13</v>
      </c>
      <c r="DF13" s="4">
        <v>4</v>
      </c>
      <c r="DG13" s="4">
        <v>7</v>
      </c>
      <c r="DI13" s="10">
        <f t="shared" ca="1" si="36"/>
        <v>0.33652531336272318</v>
      </c>
      <c r="DJ13" s="11">
        <f t="shared" ca="1" si="37"/>
        <v>35</v>
      </c>
      <c r="DK13" s="4"/>
      <c r="DL13" s="4">
        <v>13</v>
      </c>
      <c r="DM13" s="4">
        <v>5</v>
      </c>
      <c r="DN13" s="4">
        <v>7</v>
      </c>
    </row>
    <row r="14" spans="1:118" ht="57" customHeight="1" x14ac:dyDescent="0.25">
      <c r="A14" s="19"/>
      <c r="B14" s="28"/>
      <c r="C14" s="29">
        <f ca="1">$BI4</f>
        <v>0</v>
      </c>
      <c r="D14" s="30">
        <f ca="1">$BN4</f>
        <v>0</v>
      </c>
      <c r="E14" s="30" t="str">
        <f ca="1">IF(AND(F14=0,G14=0,H14=0),"",".")</f>
        <v>.</v>
      </c>
      <c r="F14" s="31">
        <f ca="1">$BS4</f>
        <v>0</v>
      </c>
      <c r="G14" s="31">
        <f ca="1">$BX4</f>
        <v>1</v>
      </c>
      <c r="H14" s="31">
        <f ca="1">$CC4</f>
        <v>7</v>
      </c>
      <c r="I14" s="27"/>
      <c r="J14" s="19"/>
      <c r="K14" s="28"/>
      <c r="L14" s="29">
        <f ca="1">$BI5</f>
        <v>0</v>
      </c>
      <c r="M14" s="30">
        <f ca="1">$BN5</f>
        <v>0</v>
      </c>
      <c r="N14" s="30" t="str">
        <f ca="1">IF(AND(O14=0,P14=0,Q14=0),"",".")</f>
        <v>.</v>
      </c>
      <c r="O14" s="31">
        <f ca="1">$BS5</f>
        <v>2</v>
      </c>
      <c r="P14" s="31">
        <f ca="1">$BX5</f>
        <v>8</v>
      </c>
      <c r="Q14" s="31">
        <f ca="1">$CC5</f>
        <v>8</v>
      </c>
      <c r="R14" s="27"/>
      <c r="S14" s="19"/>
      <c r="T14" s="28"/>
      <c r="U14" s="29">
        <f ca="1">$BI6</f>
        <v>0</v>
      </c>
      <c r="V14" s="30">
        <f ca="1">$BN6</f>
        <v>0</v>
      </c>
      <c r="W14" s="30" t="str">
        <f ca="1">IF(AND(X14=0,Y14=0,Z14=0),"",".")</f>
        <v>.</v>
      </c>
      <c r="X14" s="31">
        <f ca="1">$BS6</f>
        <v>1</v>
      </c>
      <c r="Y14" s="31">
        <f ca="1">$BX6</f>
        <v>2</v>
      </c>
      <c r="Z14" s="31">
        <f ca="1">$CC6</f>
        <v>3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0.25245551948107547</v>
      </c>
      <c r="CH14" s="11">
        <f t="shared" ca="1" si="29"/>
        <v>15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0.61164053933838758</v>
      </c>
      <c r="CO14" s="11">
        <f t="shared" ca="1" si="31"/>
        <v>10</v>
      </c>
      <c r="CP14" s="4"/>
      <c r="CQ14" s="4">
        <v>14</v>
      </c>
      <c r="CR14" s="4">
        <v>0</v>
      </c>
      <c r="CS14" s="4">
        <v>0</v>
      </c>
      <c r="CU14" s="10">
        <f t="shared" ca="1" si="32"/>
        <v>0.77825616181006507</v>
      </c>
      <c r="CV14" s="11">
        <f t="shared" ca="1" si="33"/>
        <v>7</v>
      </c>
      <c r="CW14" s="4"/>
      <c r="CX14" s="4">
        <v>14</v>
      </c>
      <c r="CY14" s="4">
        <v>1</v>
      </c>
      <c r="CZ14" s="4">
        <v>3</v>
      </c>
      <c r="DB14" s="10">
        <f t="shared" ca="1" si="34"/>
        <v>0.87442765878909379</v>
      </c>
      <c r="DC14" s="11">
        <f t="shared" ca="1" si="35"/>
        <v>8</v>
      </c>
      <c r="DD14" s="4"/>
      <c r="DE14" s="4">
        <v>14</v>
      </c>
      <c r="DF14" s="4">
        <v>4</v>
      </c>
      <c r="DG14" s="4">
        <v>8</v>
      </c>
      <c r="DI14" s="10">
        <f t="shared" ca="1" si="36"/>
        <v>0.63727210049231919</v>
      </c>
      <c r="DJ14" s="11">
        <f t="shared" ca="1" si="37"/>
        <v>19</v>
      </c>
      <c r="DK14" s="4"/>
      <c r="DL14" s="4">
        <v>14</v>
      </c>
      <c r="DM14" s="4">
        <v>5</v>
      </c>
      <c r="DN14" s="4">
        <v>8</v>
      </c>
    </row>
    <row r="15" spans="1:118" ht="57" customHeight="1" thickBot="1" x14ac:dyDescent="0.3">
      <c r="A15" s="19"/>
      <c r="B15" s="32" t="str">
        <f ca="1">IF(AND($BJ4=0,$BI4=0),"","＋")</f>
        <v/>
      </c>
      <c r="C15" s="33" t="str">
        <f ca="1">IF(AND($BJ4=0,$BI4=0),"＋",$BJ4)</f>
        <v>＋</v>
      </c>
      <c r="D15" s="34">
        <f ca="1">$BO4</f>
        <v>0</v>
      </c>
      <c r="E15" s="34" t="str">
        <f ca="1">IF(AND(F15=0,G15=0,H15=0),"",".")</f>
        <v>.</v>
      </c>
      <c r="F15" s="35">
        <f ca="1">$BT4</f>
        <v>8</v>
      </c>
      <c r="G15" s="35">
        <f ca="1">$BY4</f>
        <v>8</v>
      </c>
      <c r="H15" s="35">
        <f ca="1">$CD4</f>
        <v>6</v>
      </c>
      <c r="I15" s="27"/>
      <c r="J15" s="19"/>
      <c r="K15" s="32" t="str">
        <f ca="1">IF(AND($BJ5=0,$BI5=0),"","＋")</f>
        <v/>
      </c>
      <c r="L15" s="33" t="str">
        <f ca="1">IF(AND($BJ5=0,$BI5=0),"＋",$BJ5)</f>
        <v>＋</v>
      </c>
      <c r="M15" s="34">
        <f ca="1">$BO5</f>
        <v>0</v>
      </c>
      <c r="N15" s="34" t="str">
        <f ca="1">IF(AND(O15=0,P15=0,Q15=0),"",".")</f>
        <v>.</v>
      </c>
      <c r="O15" s="35">
        <f ca="1">$BT5</f>
        <v>3</v>
      </c>
      <c r="P15" s="35">
        <f ca="1">$BY5</f>
        <v>3</v>
      </c>
      <c r="Q15" s="35">
        <f ca="1">$CD5</f>
        <v>9</v>
      </c>
      <c r="R15" s="27"/>
      <c r="S15" s="19"/>
      <c r="T15" s="32" t="str">
        <f ca="1">IF(AND($BJ6=0,$BI6=0),"","＋")</f>
        <v/>
      </c>
      <c r="U15" s="33" t="str">
        <f ca="1">IF(AND($BJ6=0,$BI6=0),"＋",$BJ6)</f>
        <v>＋</v>
      </c>
      <c r="V15" s="34">
        <f ca="1">$BO6</f>
        <v>0</v>
      </c>
      <c r="W15" s="34" t="str">
        <f ca="1">IF(AND(X15=0,Y15=0,Z15=0),"",".")</f>
        <v>.</v>
      </c>
      <c r="X15" s="35">
        <f ca="1">$BT6</f>
        <v>4</v>
      </c>
      <c r="Y15" s="35">
        <f ca="1">$BY6</f>
        <v>7</v>
      </c>
      <c r="Z15" s="35">
        <f ca="1">$CD6</f>
        <v>7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0.59970580255786521</v>
      </c>
      <c r="CH15" s="11">
        <f t="shared" ca="1" si="29"/>
        <v>9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0.70622804872652922</v>
      </c>
      <c r="CO15" s="11">
        <f t="shared" ca="1" si="31"/>
        <v>8</v>
      </c>
      <c r="CP15" s="4"/>
      <c r="CQ15" s="4">
        <v>15</v>
      </c>
      <c r="CR15" s="4">
        <v>0</v>
      </c>
      <c r="CS15" s="4">
        <v>0</v>
      </c>
      <c r="CU15" s="10">
        <f t="shared" ca="1" si="32"/>
        <v>1.1236471473502596E-2</v>
      </c>
      <c r="CV15" s="11">
        <f t="shared" ca="1" si="33"/>
        <v>34</v>
      </c>
      <c r="CW15" s="4"/>
      <c r="CX15" s="4">
        <v>15</v>
      </c>
      <c r="CY15" s="4">
        <v>1</v>
      </c>
      <c r="CZ15" s="4">
        <v>4</v>
      </c>
      <c r="DB15" s="10">
        <f t="shared" ca="1" si="34"/>
        <v>0.41248217036321366</v>
      </c>
      <c r="DC15" s="11">
        <f t="shared" ca="1" si="35"/>
        <v>28</v>
      </c>
      <c r="DD15" s="4"/>
      <c r="DE15" s="4">
        <v>15</v>
      </c>
      <c r="DF15" s="4">
        <v>4</v>
      </c>
      <c r="DG15" s="4">
        <v>9</v>
      </c>
      <c r="DI15" s="10">
        <f t="shared" ca="1" si="36"/>
        <v>0.64057274717742418</v>
      </c>
      <c r="DJ15" s="11">
        <f t="shared" ca="1" si="37"/>
        <v>18</v>
      </c>
      <c r="DK15" s="4"/>
      <c r="DL15" s="4">
        <v>15</v>
      </c>
      <c r="DM15" s="4">
        <v>5</v>
      </c>
      <c r="DN15" s="4">
        <v>9</v>
      </c>
    </row>
    <row r="16" spans="1:118" ht="57" customHeight="1" x14ac:dyDescent="0.25">
      <c r="A16" s="19"/>
      <c r="B16" s="36"/>
      <c r="C16" s="37">
        <f ca="1">$AZ4</f>
        <v>0</v>
      </c>
      <c r="D16" s="38">
        <f ca="1">$BA4</f>
        <v>0</v>
      </c>
      <c r="E16" s="38" t="str">
        <f>$BB4</f>
        <v>.</v>
      </c>
      <c r="F16" s="39">
        <f ca="1">$BC4</f>
        <v>9</v>
      </c>
      <c r="G16" s="40">
        <f ca="1">$BD4</f>
        <v>0</v>
      </c>
      <c r="H16" s="40">
        <f ca="1">$BE4</f>
        <v>3</v>
      </c>
      <c r="I16" s="41"/>
      <c r="J16" s="42"/>
      <c r="K16" s="36"/>
      <c r="L16" s="37">
        <f ca="1">$AZ5</f>
        <v>0</v>
      </c>
      <c r="M16" s="38">
        <f ca="1">$BA5</f>
        <v>0</v>
      </c>
      <c r="N16" s="38" t="str">
        <f>$BB5</f>
        <v>.</v>
      </c>
      <c r="O16" s="39">
        <f ca="1">$BC5</f>
        <v>6</v>
      </c>
      <c r="P16" s="40">
        <f ca="1">$BD5</f>
        <v>2</v>
      </c>
      <c r="Q16" s="40">
        <f ca="1">$BE5</f>
        <v>7</v>
      </c>
      <c r="R16" s="41"/>
      <c r="S16" s="42"/>
      <c r="T16" s="36"/>
      <c r="U16" s="37">
        <f ca="1">$AZ6</f>
        <v>0</v>
      </c>
      <c r="V16" s="38">
        <f ca="1">$BA6</f>
        <v>0</v>
      </c>
      <c r="W16" s="38" t="str">
        <f>$BB6</f>
        <v>.</v>
      </c>
      <c r="X16" s="39">
        <f ca="1">$BC6</f>
        <v>6</v>
      </c>
      <c r="Y16" s="40">
        <f ca="1">$BD6</f>
        <v>0</v>
      </c>
      <c r="Z16" s="40">
        <f ca="1">$BE6</f>
        <v>0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0.21809157737078899</v>
      </c>
      <c r="CH16" s="11">
        <f t="shared" ca="1" si="29"/>
        <v>16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0.15006285006237785</v>
      </c>
      <c r="CO16" s="11">
        <f t="shared" ca="1" si="31"/>
        <v>16</v>
      </c>
      <c r="CP16" s="4"/>
      <c r="CQ16" s="4">
        <v>16</v>
      </c>
      <c r="CR16" s="4">
        <v>0</v>
      </c>
      <c r="CS16" s="4">
        <v>0</v>
      </c>
      <c r="CU16" s="10">
        <f t="shared" ca="1" si="32"/>
        <v>0.5496139535503809</v>
      </c>
      <c r="CV16" s="11">
        <f t="shared" ca="1" si="33"/>
        <v>17</v>
      </c>
      <c r="CW16" s="4"/>
      <c r="CX16" s="4">
        <v>16</v>
      </c>
      <c r="CY16" s="4">
        <v>1</v>
      </c>
      <c r="CZ16" s="4">
        <v>5</v>
      </c>
      <c r="DB16" s="10">
        <f t="shared" ca="1" si="34"/>
        <v>0.17508087284153773</v>
      </c>
      <c r="DC16" s="11">
        <f t="shared" ca="1" si="35"/>
        <v>45</v>
      </c>
      <c r="DD16" s="4"/>
      <c r="DE16" s="4">
        <v>16</v>
      </c>
      <c r="DF16" s="4">
        <v>5</v>
      </c>
      <c r="DG16" s="4">
        <v>4</v>
      </c>
      <c r="DI16" s="10">
        <f t="shared" ca="1" si="36"/>
        <v>0.58362619834360085</v>
      </c>
      <c r="DJ16" s="11">
        <f t="shared" ca="1" si="37"/>
        <v>24</v>
      </c>
      <c r="DK16" s="4"/>
      <c r="DL16" s="4">
        <v>16</v>
      </c>
      <c r="DM16" s="4">
        <v>6</v>
      </c>
      <c r="DN16" s="4">
        <v>4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5.4733355427426966E-2</v>
      </c>
      <c r="CH17" s="11">
        <f t="shared" ca="1" si="29"/>
        <v>18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0.7765496279807258</v>
      </c>
      <c r="CO17" s="11">
        <f t="shared" ca="1" si="31"/>
        <v>5</v>
      </c>
      <c r="CP17" s="4"/>
      <c r="CQ17" s="4">
        <v>17</v>
      </c>
      <c r="CR17" s="4">
        <v>0</v>
      </c>
      <c r="CS17" s="4">
        <v>0</v>
      </c>
      <c r="CU17" s="10">
        <f t="shared" ca="1" si="32"/>
        <v>0.33808909596880832</v>
      </c>
      <c r="CV17" s="11">
        <f t="shared" ca="1" si="33"/>
        <v>25</v>
      </c>
      <c r="CW17" s="4"/>
      <c r="CX17" s="4">
        <v>17</v>
      </c>
      <c r="CY17" s="4">
        <v>1</v>
      </c>
      <c r="CZ17" s="4">
        <v>6</v>
      </c>
      <c r="DB17" s="10">
        <f t="shared" ca="1" si="34"/>
        <v>0.97043818748806521</v>
      </c>
      <c r="DC17" s="11">
        <f t="shared" ca="1" si="35"/>
        <v>1</v>
      </c>
      <c r="DD17" s="4"/>
      <c r="DE17" s="4">
        <v>17</v>
      </c>
      <c r="DF17" s="4">
        <v>5</v>
      </c>
      <c r="DG17" s="4">
        <v>5</v>
      </c>
      <c r="DI17" s="10">
        <f t="shared" ca="1" si="36"/>
        <v>0.79444508684875803</v>
      </c>
      <c r="DJ17" s="11">
        <f t="shared" ca="1" si="37"/>
        <v>8</v>
      </c>
      <c r="DK17" s="4"/>
      <c r="DL17" s="4">
        <v>17</v>
      </c>
      <c r="DM17" s="4">
        <v>6</v>
      </c>
      <c r="DN17" s="4">
        <v>5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0.5287608797629757</v>
      </c>
      <c r="CH18" s="11">
        <f t="shared" ca="1" si="29"/>
        <v>10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0.41824733929180402</v>
      </c>
      <c r="CO18" s="11">
        <f t="shared" ca="1" si="31"/>
        <v>12</v>
      </c>
      <c r="CP18" s="4"/>
      <c r="CQ18" s="4">
        <v>18</v>
      </c>
      <c r="CR18" s="4">
        <v>0</v>
      </c>
      <c r="CS18" s="4">
        <v>0</v>
      </c>
      <c r="CU18" s="10">
        <f t="shared" ca="1" si="32"/>
        <v>0.39942195199709396</v>
      </c>
      <c r="CV18" s="11">
        <f t="shared" ca="1" si="33"/>
        <v>23</v>
      </c>
      <c r="CW18" s="4"/>
      <c r="CX18" s="4">
        <v>18</v>
      </c>
      <c r="CY18" s="4">
        <v>1</v>
      </c>
      <c r="CZ18" s="4">
        <v>7</v>
      </c>
      <c r="DB18" s="10">
        <f t="shared" ca="1" si="34"/>
        <v>0.86061415518726403</v>
      </c>
      <c r="DC18" s="11">
        <f t="shared" ca="1" si="35"/>
        <v>10</v>
      </c>
      <c r="DD18" s="4"/>
      <c r="DE18" s="4">
        <v>18</v>
      </c>
      <c r="DF18" s="4">
        <v>5</v>
      </c>
      <c r="DG18" s="4">
        <v>6</v>
      </c>
      <c r="DI18" s="10">
        <f t="shared" ca="1" si="36"/>
        <v>0.19551525865597674</v>
      </c>
      <c r="DJ18" s="11">
        <f t="shared" ca="1" si="37"/>
        <v>40</v>
      </c>
      <c r="DK18" s="4"/>
      <c r="DL18" s="4">
        <v>18</v>
      </c>
      <c r="DM18" s="4">
        <v>6</v>
      </c>
      <c r="DN18" s="4">
        <v>6</v>
      </c>
    </row>
    <row r="19" spans="1:118" ht="48" customHeight="1" thickBot="1" x14ac:dyDescent="0.3">
      <c r="A19" s="23"/>
      <c r="B19" s="84" t="str">
        <f ca="1">$AF7/1000&amp;$AG7&amp;$AH7/1000&amp;$AI7</f>
        <v>0.086＋0.569＝</v>
      </c>
      <c r="C19" s="85"/>
      <c r="D19" s="85"/>
      <c r="E19" s="85"/>
      <c r="F19" s="85"/>
      <c r="G19" s="82">
        <f ca="1">$AJ7/1000</f>
        <v>0.65500000000000003</v>
      </c>
      <c r="H19" s="83"/>
      <c r="I19" s="20"/>
      <c r="J19" s="19"/>
      <c r="K19" s="84" t="str">
        <f ca="1">$AF8/1000&amp;$AG8&amp;$AH8/1000&amp;$AI8</f>
        <v>0.089＋0.053＝</v>
      </c>
      <c r="L19" s="85"/>
      <c r="M19" s="85"/>
      <c r="N19" s="85"/>
      <c r="O19" s="85"/>
      <c r="P19" s="82">
        <f ca="1">$AJ8/1000</f>
        <v>0.14199999999999999</v>
      </c>
      <c r="Q19" s="83"/>
      <c r="R19" s="21"/>
      <c r="S19" s="19"/>
      <c r="T19" s="84" t="str">
        <f ca="1">$AF9/1000&amp;$AG9&amp;$AH9/1000&amp;$AI9</f>
        <v>0.194＋0.388＝</v>
      </c>
      <c r="U19" s="85"/>
      <c r="V19" s="85"/>
      <c r="W19" s="85"/>
      <c r="X19" s="85"/>
      <c r="Y19" s="82">
        <f ca="1">$AJ9/1000</f>
        <v>0.58199999999999996</v>
      </c>
      <c r="Z19" s="83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/>
      <c r="CO19" s="11"/>
      <c r="CP19" s="4"/>
      <c r="CQ19" s="4"/>
      <c r="CR19" s="4"/>
      <c r="CS19" s="4"/>
      <c r="CU19" s="10">
        <f t="shared" ca="1" si="32"/>
        <v>0.89638464852828326</v>
      </c>
      <c r="CV19" s="11">
        <f t="shared" ca="1" si="33"/>
        <v>3</v>
      </c>
      <c r="CW19" s="4"/>
      <c r="CX19" s="4">
        <v>19</v>
      </c>
      <c r="CY19" s="4">
        <v>1</v>
      </c>
      <c r="CZ19" s="4">
        <v>8</v>
      </c>
      <c r="DB19" s="10">
        <f t="shared" ca="1" si="34"/>
        <v>8.1102825363819853E-2</v>
      </c>
      <c r="DC19" s="11">
        <f t="shared" ca="1" si="35"/>
        <v>52</v>
      </c>
      <c r="DD19" s="4"/>
      <c r="DE19" s="4">
        <v>19</v>
      </c>
      <c r="DF19" s="4">
        <v>5</v>
      </c>
      <c r="DG19" s="4">
        <v>7</v>
      </c>
      <c r="DI19" s="10">
        <f t="shared" ca="1" si="36"/>
        <v>0.85378402535255937</v>
      </c>
      <c r="DJ19" s="11">
        <f t="shared" ca="1" si="37"/>
        <v>6</v>
      </c>
      <c r="DK19" s="4"/>
      <c r="DL19" s="4">
        <v>19</v>
      </c>
      <c r="DM19" s="4">
        <v>6</v>
      </c>
      <c r="DN19" s="4">
        <v>7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/>
      <c r="CO20" s="11"/>
      <c r="CP20" s="4"/>
      <c r="CQ20" s="4"/>
      <c r="CR20" s="4"/>
      <c r="CS20" s="4"/>
      <c r="CU20" s="10">
        <f t="shared" ca="1" si="32"/>
        <v>0.80219470725024988</v>
      </c>
      <c r="CV20" s="11">
        <f t="shared" ca="1" si="33"/>
        <v>5</v>
      </c>
      <c r="CW20" s="4"/>
      <c r="CX20" s="4">
        <v>20</v>
      </c>
      <c r="CY20" s="4">
        <v>1</v>
      </c>
      <c r="CZ20" s="4">
        <v>9</v>
      </c>
      <c r="DB20" s="10">
        <f t="shared" ca="1" si="34"/>
        <v>0.89775931559018174</v>
      </c>
      <c r="DC20" s="11">
        <f t="shared" ca="1" si="35"/>
        <v>5</v>
      </c>
      <c r="DD20" s="4"/>
      <c r="DE20" s="4">
        <v>20</v>
      </c>
      <c r="DF20" s="4">
        <v>5</v>
      </c>
      <c r="DG20" s="4">
        <v>8</v>
      </c>
      <c r="DI20" s="10">
        <f t="shared" ca="1" si="36"/>
        <v>0.14270870911072009</v>
      </c>
      <c r="DJ20" s="11">
        <f t="shared" ca="1" si="37"/>
        <v>43</v>
      </c>
      <c r="DK20" s="4"/>
      <c r="DL20" s="4">
        <v>20</v>
      </c>
      <c r="DM20" s="4">
        <v>6</v>
      </c>
      <c r="DN20" s="4">
        <v>8</v>
      </c>
    </row>
    <row r="21" spans="1:118" ht="57" customHeight="1" x14ac:dyDescent="0.25">
      <c r="A21" s="19"/>
      <c r="B21" s="28"/>
      <c r="C21" s="29">
        <f ca="1">$BI7</f>
        <v>0</v>
      </c>
      <c r="D21" s="30">
        <f ca="1">$BN7</f>
        <v>0</v>
      </c>
      <c r="E21" s="30" t="str">
        <f ca="1">IF(AND(F21=0,G21=0,H21=0),"",".")</f>
        <v>.</v>
      </c>
      <c r="F21" s="31">
        <f ca="1">$BS7</f>
        <v>0</v>
      </c>
      <c r="G21" s="31">
        <f ca="1">$BX7</f>
        <v>8</v>
      </c>
      <c r="H21" s="31">
        <f ca="1">$CC7</f>
        <v>6</v>
      </c>
      <c r="I21" s="27"/>
      <c r="J21" s="19"/>
      <c r="K21" s="28"/>
      <c r="L21" s="29">
        <f ca="1">$BI8</f>
        <v>0</v>
      </c>
      <c r="M21" s="30">
        <f ca="1">$BN8</f>
        <v>0</v>
      </c>
      <c r="N21" s="30" t="str">
        <f ca="1">IF(AND(O21=0,P21=0,Q21=0),"",".")</f>
        <v>.</v>
      </c>
      <c r="O21" s="31">
        <f ca="1">$BS8</f>
        <v>0</v>
      </c>
      <c r="P21" s="31">
        <f ca="1">$BX8</f>
        <v>8</v>
      </c>
      <c r="Q21" s="31">
        <f ca="1">$CC8</f>
        <v>9</v>
      </c>
      <c r="R21" s="27"/>
      <c r="S21" s="19"/>
      <c r="T21" s="28"/>
      <c r="U21" s="29">
        <f ca="1">$BI9</f>
        <v>0</v>
      </c>
      <c r="V21" s="30">
        <f ca="1">$BN9</f>
        <v>0</v>
      </c>
      <c r="W21" s="30" t="str">
        <f ca="1">IF(AND(X21=0,Y21=0,Z21=0),"",".")</f>
        <v>.</v>
      </c>
      <c r="X21" s="31">
        <f ca="1">$BS9</f>
        <v>1</v>
      </c>
      <c r="Y21" s="31">
        <f ca="1">$BX9</f>
        <v>9</v>
      </c>
      <c r="Z21" s="31">
        <f ca="1">$CC9</f>
        <v>4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/>
      <c r="CO21" s="11"/>
      <c r="CP21" s="4"/>
      <c r="CQ21" s="4"/>
      <c r="CR21" s="4"/>
      <c r="CS21" s="4"/>
      <c r="CU21" s="10">
        <f t="shared" ca="1" si="32"/>
        <v>0.58792978483843461</v>
      </c>
      <c r="CV21" s="11">
        <f t="shared" ca="1" si="33"/>
        <v>13</v>
      </c>
      <c r="CW21" s="4"/>
      <c r="CX21" s="4">
        <v>21</v>
      </c>
      <c r="CY21" s="4">
        <v>2</v>
      </c>
      <c r="CZ21" s="4">
        <v>0</v>
      </c>
      <c r="DB21" s="10">
        <f t="shared" ca="1" si="34"/>
        <v>0.52849816208651867</v>
      </c>
      <c r="DC21" s="11">
        <f t="shared" ca="1" si="35"/>
        <v>23</v>
      </c>
      <c r="DD21" s="4"/>
      <c r="DE21" s="4">
        <v>21</v>
      </c>
      <c r="DF21" s="4">
        <v>5</v>
      </c>
      <c r="DG21" s="4">
        <v>9</v>
      </c>
      <c r="DI21" s="10">
        <f t="shared" ca="1" si="36"/>
        <v>0.96106121594449956</v>
      </c>
      <c r="DJ21" s="11">
        <f t="shared" ca="1" si="37"/>
        <v>2</v>
      </c>
      <c r="DK21" s="4"/>
      <c r="DL21" s="4">
        <v>21</v>
      </c>
      <c r="DM21" s="4">
        <v>6</v>
      </c>
      <c r="DN21" s="4">
        <v>9</v>
      </c>
    </row>
    <row r="22" spans="1:118" ht="57" customHeight="1" thickBot="1" x14ac:dyDescent="0.3">
      <c r="A22" s="19"/>
      <c r="B22" s="32" t="str">
        <f ca="1">IF(AND($BJ7=0,$BI7=0),"","＋")</f>
        <v/>
      </c>
      <c r="C22" s="33" t="str">
        <f ca="1">IF(AND($BJ7=0,$BI7=0),"＋",$BJ7)</f>
        <v>＋</v>
      </c>
      <c r="D22" s="34">
        <f ca="1">$BO7</f>
        <v>0</v>
      </c>
      <c r="E22" s="34" t="str">
        <f ca="1">IF(AND(F22=0,G22=0,H22=0),"",".")</f>
        <v>.</v>
      </c>
      <c r="F22" s="35">
        <f ca="1">$BT7</f>
        <v>5</v>
      </c>
      <c r="G22" s="35">
        <f ca="1">$BY7</f>
        <v>6</v>
      </c>
      <c r="H22" s="35">
        <f ca="1">$CD7</f>
        <v>9</v>
      </c>
      <c r="I22" s="27"/>
      <c r="J22" s="19"/>
      <c r="K22" s="32" t="str">
        <f ca="1">IF(AND($BJ8=0,$BI8=0),"","＋")</f>
        <v/>
      </c>
      <c r="L22" s="33" t="str">
        <f ca="1">IF(AND($BJ8=0,$BI8=0),"＋",$BJ8)</f>
        <v>＋</v>
      </c>
      <c r="M22" s="34">
        <f ca="1">$BO8</f>
        <v>0</v>
      </c>
      <c r="N22" s="34" t="str">
        <f ca="1">IF(AND(O22=0,P22=0,Q22=0),"",".")</f>
        <v>.</v>
      </c>
      <c r="O22" s="35">
        <f ca="1">$BT8</f>
        <v>0</v>
      </c>
      <c r="P22" s="35">
        <f ca="1">$BY8</f>
        <v>5</v>
      </c>
      <c r="Q22" s="35">
        <f ca="1">$CD8</f>
        <v>3</v>
      </c>
      <c r="R22" s="27"/>
      <c r="S22" s="19"/>
      <c r="T22" s="32" t="str">
        <f ca="1">IF(AND($BJ9=0,$BI9=0),"","＋")</f>
        <v/>
      </c>
      <c r="U22" s="33" t="str">
        <f ca="1">IF(AND($BJ9=0,$BI9=0),"＋",$BJ9)</f>
        <v>＋</v>
      </c>
      <c r="V22" s="34">
        <f ca="1">$BO9</f>
        <v>0</v>
      </c>
      <c r="W22" s="34" t="str">
        <f ca="1">IF(AND(X22=0,Y22=0,Z22=0),"",".")</f>
        <v>.</v>
      </c>
      <c r="X22" s="35">
        <f ca="1">$BT9</f>
        <v>3</v>
      </c>
      <c r="Y22" s="35">
        <f ca="1">$BY9</f>
        <v>8</v>
      </c>
      <c r="Z22" s="35">
        <f ca="1">$CD9</f>
        <v>8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/>
      <c r="CO22" s="11"/>
      <c r="CP22" s="4"/>
      <c r="CQ22" s="4"/>
      <c r="CR22" s="4"/>
      <c r="CS22" s="4"/>
      <c r="CU22" s="10">
        <f t="shared" ca="1" si="32"/>
        <v>0.58424335337821665</v>
      </c>
      <c r="CV22" s="11">
        <f t="shared" ca="1" si="33"/>
        <v>16</v>
      </c>
      <c r="CW22" s="4"/>
      <c r="CX22" s="4">
        <v>22</v>
      </c>
      <c r="CY22" s="4">
        <v>2</v>
      </c>
      <c r="CZ22" s="4">
        <v>1</v>
      </c>
      <c r="DB22" s="10">
        <f t="shared" ca="1" si="34"/>
        <v>0.82338857067776472</v>
      </c>
      <c r="DC22" s="11">
        <f t="shared" ca="1" si="35"/>
        <v>11</v>
      </c>
      <c r="DD22" s="4"/>
      <c r="DE22" s="4">
        <v>22</v>
      </c>
      <c r="DF22" s="4">
        <v>6</v>
      </c>
      <c r="DG22" s="4">
        <v>3</v>
      </c>
      <c r="DI22" s="10">
        <f t="shared" ca="1" si="36"/>
        <v>0.51007843450181112</v>
      </c>
      <c r="DJ22" s="11">
        <f t="shared" ca="1" si="37"/>
        <v>26</v>
      </c>
      <c r="DK22" s="4"/>
      <c r="DL22" s="4">
        <v>22</v>
      </c>
      <c r="DM22" s="4">
        <v>7</v>
      </c>
      <c r="DN22" s="4">
        <v>3</v>
      </c>
    </row>
    <row r="23" spans="1:118" ht="57" customHeight="1" x14ac:dyDescent="0.25">
      <c r="A23" s="19"/>
      <c r="B23" s="36"/>
      <c r="C23" s="37">
        <f ca="1">$AZ7</f>
        <v>0</v>
      </c>
      <c r="D23" s="38">
        <f ca="1">$BA7</f>
        <v>0</v>
      </c>
      <c r="E23" s="38" t="str">
        <f>$BB7</f>
        <v>.</v>
      </c>
      <c r="F23" s="39">
        <f ca="1">$BC7</f>
        <v>6</v>
      </c>
      <c r="G23" s="40">
        <f ca="1">$BD7</f>
        <v>5</v>
      </c>
      <c r="H23" s="40">
        <f ca="1">$BE7</f>
        <v>5</v>
      </c>
      <c r="I23" s="41"/>
      <c r="J23" s="42"/>
      <c r="K23" s="36"/>
      <c r="L23" s="37">
        <f ca="1">$AZ8</f>
        <v>0</v>
      </c>
      <c r="M23" s="38">
        <f ca="1">$BA8</f>
        <v>0</v>
      </c>
      <c r="N23" s="38" t="str">
        <f>$BB8</f>
        <v>.</v>
      </c>
      <c r="O23" s="39">
        <f ca="1">$BC8</f>
        <v>1</v>
      </c>
      <c r="P23" s="40">
        <f ca="1">$BD8</f>
        <v>4</v>
      </c>
      <c r="Q23" s="40">
        <f ca="1">$BE8</f>
        <v>2</v>
      </c>
      <c r="R23" s="41"/>
      <c r="S23" s="42"/>
      <c r="T23" s="36"/>
      <c r="U23" s="37">
        <f ca="1">$AZ9</f>
        <v>0</v>
      </c>
      <c r="V23" s="38">
        <f ca="1">$BA9</f>
        <v>0</v>
      </c>
      <c r="W23" s="38" t="str">
        <f>$BB9</f>
        <v>.</v>
      </c>
      <c r="X23" s="39">
        <f ca="1">$BC9</f>
        <v>5</v>
      </c>
      <c r="Y23" s="40">
        <f ca="1">$BD9</f>
        <v>8</v>
      </c>
      <c r="Z23" s="40">
        <f ca="1">$BE9</f>
        <v>2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/>
      <c r="CO23" s="11"/>
      <c r="CP23" s="4"/>
      <c r="CQ23" s="4"/>
      <c r="CR23" s="4"/>
      <c r="CS23" s="4"/>
      <c r="CU23" s="10">
        <f t="shared" ca="1" si="32"/>
        <v>0.10849386137888883</v>
      </c>
      <c r="CV23" s="11">
        <f t="shared" ca="1" si="33"/>
        <v>29</v>
      </c>
      <c r="CW23" s="4"/>
      <c r="CX23" s="4">
        <v>23</v>
      </c>
      <c r="CY23" s="4">
        <v>2</v>
      </c>
      <c r="CZ23" s="4">
        <v>2</v>
      </c>
      <c r="DB23" s="10">
        <f t="shared" ca="1" si="34"/>
        <v>0.69551758551949916</v>
      </c>
      <c r="DC23" s="11">
        <f t="shared" ca="1" si="35"/>
        <v>17</v>
      </c>
      <c r="DD23" s="4"/>
      <c r="DE23" s="4">
        <v>23</v>
      </c>
      <c r="DF23" s="4">
        <v>6</v>
      </c>
      <c r="DG23" s="4">
        <v>4</v>
      </c>
      <c r="DI23" s="10">
        <f t="shared" ca="1" si="36"/>
        <v>0.87539182196530385</v>
      </c>
      <c r="DJ23" s="11">
        <f t="shared" ca="1" si="37"/>
        <v>5</v>
      </c>
      <c r="DK23" s="4"/>
      <c r="DL23" s="4">
        <v>23</v>
      </c>
      <c r="DM23" s="4">
        <v>7</v>
      </c>
      <c r="DN23" s="4">
        <v>4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/>
      <c r="CO24" s="11"/>
      <c r="CP24" s="4"/>
      <c r="CQ24" s="4"/>
      <c r="CR24" s="4"/>
      <c r="CS24" s="4"/>
      <c r="CU24" s="10">
        <f t="shared" ca="1" si="32"/>
        <v>3.8394423236686182E-3</v>
      </c>
      <c r="CV24" s="11">
        <f t="shared" ca="1" si="33"/>
        <v>37</v>
      </c>
      <c r="CW24" s="4"/>
      <c r="CX24" s="4">
        <v>24</v>
      </c>
      <c r="CY24" s="4">
        <v>2</v>
      </c>
      <c r="CZ24" s="4">
        <v>3</v>
      </c>
      <c r="DB24" s="10">
        <f t="shared" ca="1" si="34"/>
        <v>0.5434440008445558</v>
      </c>
      <c r="DC24" s="11">
        <f t="shared" ca="1" si="35"/>
        <v>22</v>
      </c>
      <c r="DD24" s="4"/>
      <c r="DE24" s="4">
        <v>24</v>
      </c>
      <c r="DF24" s="4">
        <v>6</v>
      </c>
      <c r="DG24" s="4">
        <v>5</v>
      </c>
      <c r="DI24" s="10">
        <f t="shared" ca="1" si="36"/>
        <v>0.14946108972785677</v>
      </c>
      <c r="DJ24" s="11">
        <f t="shared" ca="1" si="37"/>
        <v>42</v>
      </c>
      <c r="DK24" s="4"/>
      <c r="DL24" s="4">
        <v>24</v>
      </c>
      <c r="DM24" s="4">
        <v>7</v>
      </c>
      <c r="DN24" s="4">
        <v>5</v>
      </c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87</v>
      </c>
      <c r="L25" s="16"/>
      <c r="M25" s="16"/>
      <c r="N25" s="16"/>
      <c r="O25" s="16"/>
      <c r="P25" s="16"/>
      <c r="Q25" s="16"/>
      <c r="R25" s="18"/>
      <c r="S25" s="49"/>
      <c r="T25" s="15" t="s">
        <v>88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/>
      <c r="CO25" s="11"/>
      <c r="CP25" s="4"/>
      <c r="CQ25" s="4"/>
      <c r="CR25" s="4"/>
      <c r="CS25" s="4"/>
      <c r="CU25" s="10">
        <f t="shared" ca="1" si="32"/>
        <v>0.50841060145684025</v>
      </c>
      <c r="CV25" s="11">
        <f t="shared" ca="1" si="33"/>
        <v>20</v>
      </c>
      <c r="CW25" s="4"/>
      <c r="CX25" s="4">
        <v>25</v>
      </c>
      <c r="CY25" s="4">
        <v>2</v>
      </c>
      <c r="CZ25" s="4">
        <v>4</v>
      </c>
      <c r="DB25" s="10">
        <f t="shared" ca="1" si="34"/>
        <v>0.33866766850107832</v>
      </c>
      <c r="DC25" s="11">
        <f t="shared" ca="1" si="35"/>
        <v>30</v>
      </c>
      <c r="DD25" s="4"/>
      <c r="DE25" s="4">
        <v>25</v>
      </c>
      <c r="DF25" s="4">
        <v>6</v>
      </c>
      <c r="DG25" s="4">
        <v>6</v>
      </c>
      <c r="DI25" s="10">
        <f t="shared" ca="1" si="36"/>
        <v>0.50720883810082673</v>
      </c>
      <c r="DJ25" s="11">
        <f t="shared" ca="1" si="37"/>
        <v>27</v>
      </c>
      <c r="DK25" s="4"/>
      <c r="DL25" s="4">
        <v>25</v>
      </c>
      <c r="DM25" s="4">
        <v>7</v>
      </c>
      <c r="DN25" s="4">
        <v>6</v>
      </c>
    </row>
    <row r="26" spans="1:118" ht="48" customHeight="1" thickBot="1" x14ac:dyDescent="0.3">
      <c r="A26" s="23"/>
      <c r="B26" s="84" t="str">
        <f ca="1">$AF10/1000&amp;$AG10&amp;$AH10/1000&amp;$AI10</f>
        <v>0.344＋0.566＝</v>
      </c>
      <c r="C26" s="85"/>
      <c r="D26" s="85"/>
      <c r="E26" s="85"/>
      <c r="F26" s="85"/>
      <c r="G26" s="82">
        <f ca="1">$AJ10/1000</f>
        <v>0.91</v>
      </c>
      <c r="H26" s="83"/>
      <c r="I26" s="20"/>
      <c r="J26" s="19"/>
      <c r="K26" s="84" t="str">
        <f ca="1">$AF11/1000&amp;$AG11&amp;$AH11/1000&amp;$AI11</f>
        <v>0.079＋0.178＝</v>
      </c>
      <c r="L26" s="85"/>
      <c r="M26" s="85"/>
      <c r="N26" s="85"/>
      <c r="O26" s="85"/>
      <c r="P26" s="82">
        <f ca="1">$AJ11/1000</f>
        <v>0.25700000000000001</v>
      </c>
      <c r="Q26" s="83"/>
      <c r="R26" s="21"/>
      <c r="S26" s="19"/>
      <c r="T26" s="84" t="str">
        <f ca="1">$AF12/1000&amp;$AG12&amp;$AH12/1000&amp;$AI12</f>
        <v>0.176＋0.155＝</v>
      </c>
      <c r="U26" s="85"/>
      <c r="V26" s="85"/>
      <c r="W26" s="85"/>
      <c r="X26" s="85"/>
      <c r="Y26" s="82">
        <f ca="1">$AJ12/1000</f>
        <v>0.33100000000000002</v>
      </c>
      <c r="Z26" s="83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/>
      <c r="CO26" s="11"/>
      <c r="CP26" s="4"/>
      <c r="CQ26" s="4"/>
      <c r="CR26" s="4"/>
      <c r="CS26" s="4"/>
      <c r="CU26" s="10">
        <f t="shared" ca="1" si="32"/>
        <v>0.66443144245782115</v>
      </c>
      <c r="CV26" s="11">
        <f t="shared" ca="1" si="33"/>
        <v>11</v>
      </c>
      <c r="CW26" s="4"/>
      <c r="CX26" s="4">
        <v>26</v>
      </c>
      <c r="CY26" s="4">
        <v>2</v>
      </c>
      <c r="CZ26" s="4">
        <v>5</v>
      </c>
      <c r="DB26" s="10">
        <f t="shared" ca="1" si="34"/>
        <v>0.2573319512303841</v>
      </c>
      <c r="DC26" s="11">
        <f t="shared" ca="1" si="35"/>
        <v>35</v>
      </c>
      <c r="DD26" s="4"/>
      <c r="DE26" s="4">
        <v>26</v>
      </c>
      <c r="DF26" s="4">
        <v>6</v>
      </c>
      <c r="DG26" s="4">
        <v>7</v>
      </c>
      <c r="DI26" s="10">
        <f t="shared" ca="1" si="36"/>
        <v>0.61895475983159454</v>
      </c>
      <c r="DJ26" s="11">
        <f t="shared" ca="1" si="37"/>
        <v>20</v>
      </c>
      <c r="DK26" s="4"/>
      <c r="DL26" s="4">
        <v>26</v>
      </c>
      <c r="DM26" s="4">
        <v>7</v>
      </c>
      <c r="DN26" s="4">
        <v>7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/>
      <c r="CO27" s="11"/>
      <c r="CP27" s="4"/>
      <c r="CQ27" s="4"/>
      <c r="CR27" s="4"/>
      <c r="CS27" s="4"/>
      <c r="CU27" s="10">
        <f t="shared" ca="1" si="32"/>
        <v>0.30871003637494776</v>
      </c>
      <c r="CV27" s="11">
        <f t="shared" ca="1" si="33"/>
        <v>26</v>
      </c>
      <c r="CW27" s="4"/>
      <c r="CX27" s="4">
        <v>27</v>
      </c>
      <c r="CY27" s="4">
        <v>2</v>
      </c>
      <c r="CZ27" s="4">
        <v>6</v>
      </c>
      <c r="DB27" s="10">
        <f t="shared" ca="1" si="34"/>
        <v>0.61130131803748311</v>
      </c>
      <c r="DC27" s="11">
        <f t="shared" ca="1" si="35"/>
        <v>19</v>
      </c>
      <c r="DD27" s="4"/>
      <c r="DE27" s="4">
        <v>27</v>
      </c>
      <c r="DF27" s="4">
        <v>6</v>
      </c>
      <c r="DG27" s="4">
        <v>8</v>
      </c>
      <c r="DI27" s="10">
        <f t="shared" ca="1" si="36"/>
        <v>0.99534593258937731</v>
      </c>
      <c r="DJ27" s="11">
        <f t="shared" ca="1" si="37"/>
        <v>1</v>
      </c>
      <c r="DK27" s="4"/>
      <c r="DL27" s="4">
        <v>27</v>
      </c>
      <c r="DM27" s="4">
        <v>7</v>
      </c>
      <c r="DN27" s="4">
        <v>8</v>
      </c>
    </row>
    <row r="28" spans="1:118" ht="57" customHeight="1" x14ac:dyDescent="0.25">
      <c r="A28" s="19"/>
      <c r="B28" s="28"/>
      <c r="C28" s="29">
        <f ca="1">$BI10</f>
        <v>0</v>
      </c>
      <c r="D28" s="30">
        <f ca="1">$BN10</f>
        <v>0</v>
      </c>
      <c r="E28" s="30" t="str">
        <f ca="1">IF(AND(F28=0,G28=0,H28=0),"",".")</f>
        <v>.</v>
      </c>
      <c r="F28" s="31">
        <f ca="1">$BS10</f>
        <v>3</v>
      </c>
      <c r="G28" s="31">
        <f ca="1">$BX10</f>
        <v>4</v>
      </c>
      <c r="H28" s="31">
        <f ca="1">$CC10</f>
        <v>4</v>
      </c>
      <c r="I28" s="27"/>
      <c r="J28" s="19"/>
      <c r="K28" s="28"/>
      <c r="L28" s="29">
        <f ca="1">$BI11</f>
        <v>0</v>
      </c>
      <c r="M28" s="30">
        <f ca="1">$BN11</f>
        <v>0</v>
      </c>
      <c r="N28" s="30" t="str">
        <f ca="1">IF(AND(O28=0,P28=0,Q28=0),"",".")</f>
        <v>.</v>
      </c>
      <c r="O28" s="31">
        <f ca="1">$BS11</f>
        <v>0</v>
      </c>
      <c r="P28" s="31">
        <f ca="1">$BX11</f>
        <v>7</v>
      </c>
      <c r="Q28" s="31">
        <f ca="1">$CC11</f>
        <v>9</v>
      </c>
      <c r="R28" s="27"/>
      <c r="S28" s="19"/>
      <c r="T28" s="28"/>
      <c r="U28" s="29">
        <f ca="1">$BI12</f>
        <v>0</v>
      </c>
      <c r="V28" s="30">
        <f ca="1">$BN12</f>
        <v>0</v>
      </c>
      <c r="W28" s="30" t="str">
        <f ca="1">IF(AND(X28=0,Y28=0,Z28=0),"",".")</f>
        <v>.</v>
      </c>
      <c r="X28" s="31">
        <f ca="1">$BS12</f>
        <v>1</v>
      </c>
      <c r="Y28" s="31">
        <f ca="1">$BX12</f>
        <v>7</v>
      </c>
      <c r="Z28" s="31">
        <f ca="1">$CC12</f>
        <v>6</v>
      </c>
      <c r="AA28" s="27"/>
      <c r="CG28" s="10"/>
      <c r="CH28" s="11"/>
      <c r="CI28" s="11"/>
      <c r="CJ28" s="4"/>
      <c r="CK28" s="4"/>
      <c r="CL28" s="4"/>
      <c r="CM28" s="4"/>
      <c r="CN28" s="10"/>
      <c r="CO28" s="11"/>
      <c r="CP28" s="4"/>
      <c r="CQ28" s="4"/>
      <c r="CR28" s="4"/>
      <c r="CS28" s="4"/>
      <c r="CU28" s="10">
        <f t="shared" ca="1" si="32"/>
        <v>0.46865882169962647</v>
      </c>
      <c r="CV28" s="11">
        <f t="shared" ca="1" si="33"/>
        <v>21</v>
      </c>
      <c r="CW28" s="4"/>
      <c r="CX28" s="4">
        <v>28</v>
      </c>
      <c r="CY28" s="4">
        <v>2</v>
      </c>
      <c r="CZ28" s="4">
        <v>7</v>
      </c>
      <c r="DB28" s="10">
        <f t="shared" ca="1" si="34"/>
        <v>0.78126544191937997</v>
      </c>
      <c r="DC28" s="11">
        <f t="shared" ca="1" si="35"/>
        <v>14</v>
      </c>
      <c r="DD28" s="4"/>
      <c r="DE28" s="4">
        <v>28</v>
      </c>
      <c r="DF28" s="4">
        <v>6</v>
      </c>
      <c r="DG28" s="4">
        <v>9</v>
      </c>
      <c r="DI28" s="10">
        <f t="shared" ca="1" si="36"/>
        <v>0.2754587485935388</v>
      </c>
      <c r="DJ28" s="11">
        <f t="shared" ca="1" si="37"/>
        <v>37</v>
      </c>
      <c r="DK28" s="4"/>
      <c r="DL28" s="4">
        <v>28</v>
      </c>
      <c r="DM28" s="4">
        <v>7</v>
      </c>
      <c r="DN28" s="4">
        <v>9</v>
      </c>
    </row>
    <row r="29" spans="1:118" ht="57" customHeight="1" thickBot="1" x14ac:dyDescent="0.3">
      <c r="A29" s="19"/>
      <c r="B29" s="32" t="str">
        <f ca="1">IF(AND($BJ10=0,$BI10=0),"","＋")</f>
        <v/>
      </c>
      <c r="C29" s="33" t="str">
        <f ca="1">IF(AND($BJ10=0,$BI10=0),"＋",$BJ10)</f>
        <v>＋</v>
      </c>
      <c r="D29" s="34">
        <f ca="1">$BO10</f>
        <v>0</v>
      </c>
      <c r="E29" s="34" t="str">
        <f ca="1">IF(AND(F29=0,G29=0,H29=0),"",".")</f>
        <v>.</v>
      </c>
      <c r="F29" s="35">
        <f ca="1">$BT10</f>
        <v>5</v>
      </c>
      <c r="G29" s="35">
        <f ca="1">$BY10</f>
        <v>6</v>
      </c>
      <c r="H29" s="35">
        <f ca="1">$CD10</f>
        <v>6</v>
      </c>
      <c r="I29" s="27"/>
      <c r="J29" s="19"/>
      <c r="K29" s="32" t="str">
        <f ca="1">IF(AND($BJ11=0,$BI11=0),"","＋")</f>
        <v/>
      </c>
      <c r="L29" s="33" t="str">
        <f ca="1">IF(AND($BJ11=0,$BI11=0),"＋",$BJ11)</f>
        <v>＋</v>
      </c>
      <c r="M29" s="34">
        <f ca="1">$BO11</f>
        <v>0</v>
      </c>
      <c r="N29" s="34" t="str">
        <f ca="1">IF(AND(O29=0,P29=0,Q29=0),"",".")</f>
        <v>.</v>
      </c>
      <c r="O29" s="35">
        <f ca="1">$BT11</f>
        <v>1</v>
      </c>
      <c r="P29" s="35">
        <f ca="1">$BY11</f>
        <v>7</v>
      </c>
      <c r="Q29" s="35">
        <f ca="1">$CD11</f>
        <v>8</v>
      </c>
      <c r="R29" s="27"/>
      <c r="S29" s="19"/>
      <c r="T29" s="32" t="str">
        <f ca="1">IF(AND($BJ12=0,$BI12=0),"","＋")</f>
        <v/>
      </c>
      <c r="U29" s="33" t="str">
        <f ca="1">IF(AND($BJ12=0,$BI12=0),"＋",$BJ12)</f>
        <v>＋</v>
      </c>
      <c r="V29" s="34">
        <f ca="1">$BO12</f>
        <v>0</v>
      </c>
      <c r="W29" s="34" t="str">
        <f ca="1">IF(AND(X29=0,Y29=0,Z29=0),"",".")</f>
        <v>.</v>
      </c>
      <c r="X29" s="35">
        <f ca="1">$BT12</f>
        <v>1</v>
      </c>
      <c r="Y29" s="35">
        <f ca="1">$BY12</f>
        <v>5</v>
      </c>
      <c r="Z29" s="35">
        <f ca="1">$CD12</f>
        <v>5</v>
      </c>
      <c r="AA29" s="27"/>
      <c r="CG29" s="10"/>
      <c r="CH29" s="11"/>
      <c r="CI29" s="11"/>
      <c r="CJ29" s="4"/>
      <c r="CK29" s="4"/>
      <c r="CL29" s="4"/>
      <c r="CM29" s="4"/>
      <c r="CN29" s="10"/>
      <c r="CO29" s="11"/>
      <c r="CP29" s="4"/>
      <c r="CQ29" s="4"/>
      <c r="CR29" s="4"/>
      <c r="CS29" s="4"/>
      <c r="CU29" s="10">
        <f t="shared" ca="1" si="32"/>
        <v>0.14522926689009263</v>
      </c>
      <c r="CV29" s="11">
        <f t="shared" ca="1" si="33"/>
        <v>28</v>
      </c>
      <c r="CW29" s="4"/>
      <c r="CX29" s="4">
        <v>29</v>
      </c>
      <c r="CY29" s="4">
        <v>2</v>
      </c>
      <c r="CZ29" s="4">
        <v>8</v>
      </c>
      <c r="DB29" s="10">
        <f t="shared" ca="1" si="34"/>
        <v>0.81717140207718453</v>
      </c>
      <c r="DC29" s="11">
        <f t="shared" ca="1" si="35"/>
        <v>13</v>
      </c>
      <c r="DD29" s="4"/>
      <c r="DE29" s="4">
        <v>29</v>
      </c>
      <c r="DF29" s="4">
        <v>7</v>
      </c>
      <c r="DG29" s="4">
        <v>2</v>
      </c>
      <c r="DI29" s="10">
        <f t="shared" ca="1" si="36"/>
        <v>0.3810822979007753</v>
      </c>
      <c r="DJ29" s="11">
        <f t="shared" ca="1" si="37"/>
        <v>33</v>
      </c>
      <c r="DK29" s="4"/>
      <c r="DL29" s="4">
        <v>29</v>
      </c>
      <c r="DM29" s="4">
        <v>8</v>
      </c>
      <c r="DN29" s="4">
        <v>2</v>
      </c>
    </row>
    <row r="30" spans="1:118" ht="57" customHeight="1" x14ac:dyDescent="0.25">
      <c r="A30" s="19"/>
      <c r="B30" s="36"/>
      <c r="C30" s="37">
        <f ca="1">$AZ10</f>
        <v>0</v>
      </c>
      <c r="D30" s="38">
        <f ca="1">$BA10</f>
        <v>0</v>
      </c>
      <c r="E30" s="38" t="str">
        <f>$BB10</f>
        <v>.</v>
      </c>
      <c r="F30" s="39">
        <f ca="1">$BC10</f>
        <v>9</v>
      </c>
      <c r="G30" s="40">
        <f ca="1">$BD10</f>
        <v>1</v>
      </c>
      <c r="H30" s="40">
        <f ca="1">$BE10</f>
        <v>0</v>
      </c>
      <c r="I30" s="41"/>
      <c r="J30" s="42"/>
      <c r="K30" s="36"/>
      <c r="L30" s="37">
        <f ca="1">$AZ11</f>
        <v>0</v>
      </c>
      <c r="M30" s="38">
        <f ca="1">$BA11</f>
        <v>0</v>
      </c>
      <c r="N30" s="38" t="str">
        <f>$BB11</f>
        <v>.</v>
      </c>
      <c r="O30" s="39">
        <f ca="1">$BC11</f>
        <v>2</v>
      </c>
      <c r="P30" s="40">
        <f ca="1">$BD11</f>
        <v>5</v>
      </c>
      <c r="Q30" s="40">
        <f ca="1">$BE11</f>
        <v>7</v>
      </c>
      <c r="R30" s="41"/>
      <c r="S30" s="42"/>
      <c r="T30" s="36"/>
      <c r="U30" s="37">
        <f ca="1">$AZ12</f>
        <v>0</v>
      </c>
      <c r="V30" s="38">
        <f ca="1">$BA12</f>
        <v>0</v>
      </c>
      <c r="W30" s="38" t="str">
        <f>$BB12</f>
        <v>.</v>
      </c>
      <c r="X30" s="39">
        <f ca="1">$BC12</f>
        <v>3</v>
      </c>
      <c r="Y30" s="40">
        <f ca="1">$BD12</f>
        <v>3</v>
      </c>
      <c r="Z30" s="40">
        <f ca="1">$BE12</f>
        <v>1</v>
      </c>
      <c r="AA30" s="27"/>
      <c r="CG30" s="10"/>
      <c r="CH30" s="11"/>
      <c r="CI30" s="11"/>
      <c r="CJ30" s="4"/>
      <c r="CK30" s="4"/>
      <c r="CL30" s="4"/>
      <c r="CM30" s="4"/>
      <c r="CN30" s="10"/>
      <c r="CO30" s="11"/>
      <c r="CP30" s="4"/>
      <c r="CQ30" s="4"/>
      <c r="CR30" s="4"/>
      <c r="CS30" s="4"/>
      <c r="CU30" s="10">
        <f t="shared" ca="1" si="32"/>
        <v>0.89596812680925642</v>
      </c>
      <c r="CV30" s="11">
        <f t="shared" ca="1" si="33"/>
        <v>4</v>
      </c>
      <c r="CW30" s="4"/>
      <c r="CX30" s="4">
        <v>30</v>
      </c>
      <c r="CY30" s="4">
        <v>2</v>
      </c>
      <c r="CZ30" s="4">
        <v>9</v>
      </c>
      <c r="DB30" s="10">
        <f t="shared" ca="1" si="34"/>
        <v>0.20000319178283021</v>
      </c>
      <c r="DC30" s="11">
        <f t="shared" ca="1" si="35"/>
        <v>43</v>
      </c>
      <c r="DD30" s="4"/>
      <c r="DE30" s="4">
        <v>30</v>
      </c>
      <c r="DF30" s="4">
        <v>7</v>
      </c>
      <c r="DG30" s="4">
        <v>3</v>
      </c>
      <c r="DI30" s="10">
        <f t="shared" ca="1" si="36"/>
        <v>0.67947520046659793</v>
      </c>
      <c r="DJ30" s="11">
        <f t="shared" ca="1" si="37"/>
        <v>14</v>
      </c>
      <c r="DK30" s="4"/>
      <c r="DL30" s="4">
        <v>30</v>
      </c>
      <c r="DM30" s="4">
        <v>8</v>
      </c>
      <c r="DN30" s="4">
        <v>3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/>
      <c r="CO31" s="11"/>
      <c r="CP31" s="4"/>
      <c r="CQ31" s="4"/>
      <c r="CR31" s="4"/>
      <c r="CS31" s="4"/>
      <c r="CU31" s="10">
        <f t="shared" ca="1" si="32"/>
        <v>7.4481118116098699E-3</v>
      </c>
      <c r="CV31" s="11">
        <f t="shared" ca="1" si="33"/>
        <v>35</v>
      </c>
      <c r="CW31" s="4"/>
      <c r="CX31" s="4">
        <v>31</v>
      </c>
      <c r="CY31" s="4">
        <v>3</v>
      </c>
      <c r="CZ31" s="4">
        <v>0</v>
      </c>
      <c r="DB31" s="10">
        <f t="shared" ca="1" si="34"/>
        <v>0.19547405159626419</v>
      </c>
      <c r="DC31" s="11">
        <f t="shared" ca="1" si="35"/>
        <v>44</v>
      </c>
      <c r="DD31" s="4"/>
      <c r="DE31" s="4">
        <v>31</v>
      </c>
      <c r="DF31" s="4">
        <v>7</v>
      </c>
      <c r="DG31" s="4">
        <v>4</v>
      </c>
      <c r="DI31" s="10">
        <f t="shared" ca="1" si="36"/>
        <v>0.17943608627335916</v>
      </c>
      <c r="DJ31" s="11">
        <f t="shared" ca="1" si="37"/>
        <v>41</v>
      </c>
      <c r="DK31" s="4"/>
      <c r="DL31" s="4">
        <v>31</v>
      </c>
      <c r="DM31" s="4">
        <v>8</v>
      </c>
      <c r="DN31" s="4">
        <v>4</v>
      </c>
    </row>
    <row r="32" spans="1:118" ht="39.950000000000003" customHeight="1" thickBot="1" x14ac:dyDescent="0.3">
      <c r="A32" s="71" t="str">
        <f>A1</f>
        <v>小数 たし算 小数第三位 (0.11) くり上がり</v>
      </c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2">
        <f t="shared" ref="Y32" si="38">$Y$1</f>
        <v>1</v>
      </c>
      <c r="Z32" s="72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/>
      <c r="CO32" s="11"/>
      <c r="CP32" s="4"/>
      <c r="CQ32" s="4"/>
      <c r="CR32" s="4"/>
      <c r="CS32" s="4"/>
      <c r="CU32" s="10">
        <f t="shared" ca="1" si="32"/>
        <v>9.7719009736531359E-2</v>
      </c>
      <c r="CV32" s="11">
        <f t="shared" ca="1" si="33"/>
        <v>30</v>
      </c>
      <c r="CW32" s="4"/>
      <c r="CX32" s="4">
        <v>32</v>
      </c>
      <c r="CY32" s="4">
        <v>3</v>
      </c>
      <c r="CZ32" s="4">
        <v>1</v>
      </c>
      <c r="DA32" s="4"/>
      <c r="DB32" s="10">
        <f t="shared" ca="1" si="34"/>
        <v>0.20336882048034388</v>
      </c>
      <c r="DC32" s="11">
        <f t="shared" ca="1" si="35"/>
        <v>40</v>
      </c>
      <c r="DD32" s="4"/>
      <c r="DE32" s="4">
        <v>32</v>
      </c>
      <c r="DF32" s="4">
        <v>7</v>
      </c>
      <c r="DG32" s="4">
        <v>5</v>
      </c>
      <c r="DI32" s="10">
        <f t="shared" ca="1" si="36"/>
        <v>0.66289279702051529</v>
      </c>
      <c r="DJ32" s="11">
        <f t="shared" ca="1" si="37"/>
        <v>16</v>
      </c>
      <c r="DK32" s="4"/>
      <c r="DL32" s="4">
        <v>32</v>
      </c>
      <c r="DM32" s="4">
        <v>8</v>
      </c>
      <c r="DN32" s="4">
        <v>5</v>
      </c>
    </row>
    <row r="33" spans="1:118" ht="51.95" customHeight="1" thickBot="1" x14ac:dyDescent="0.3">
      <c r="A33" s="54"/>
      <c r="B33" s="73" t="str">
        <f>B2</f>
        <v>　　月　 　日</v>
      </c>
      <c r="C33" s="74"/>
      <c r="D33" s="74"/>
      <c r="E33" s="74"/>
      <c r="F33" s="74"/>
      <c r="G33" s="75"/>
      <c r="H33" s="76" t="str">
        <f>H2</f>
        <v>名前</v>
      </c>
      <c r="I33" s="77"/>
      <c r="J33" s="77"/>
      <c r="K33" s="77"/>
      <c r="L33" s="78"/>
      <c r="M33" s="79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1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/>
      <c r="CO33" s="11"/>
      <c r="CP33" s="4"/>
      <c r="CQ33" s="4"/>
      <c r="CR33" s="4"/>
      <c r="CS33" s="4"/>
      <c r="CU33" s="10">
        <f t="shared" ca="1" si="32"/>
        <v>0.52878080625490065</v>
      </c>
      <c r="CV33" s="11">
        <f t="shared" ca="1" si="33"/>
        <v>18</v>
      </c>
      <c r="CW33" s="4"/>
      <c r="CX33" s="4">
        <v>33</v>
      </c>
      <c r="CY33" s="4">
        <v>3</v>
      </c>
      <c r="CZ33" s="4">
        <v>2</v>
      </c>
      <c r="DB33" s="10">
        <f t="shared" ca="1" si="34"/>
        <v>0.45188452059971784</v>
      </c>
      <c r="DC33" s="11">
        <f t="shared" ca="1" si="35"/>
        <v>27</v>
      </c>
      <c r="DD33" s="4"/>
      <c r="DE33" s="4">
        <v>33</v>
      </c>
      <c r="DF33" s="4">
        <v>7</v>
      </c>
      <c r="DG33" s="4">
        <v>6</v>
      </c>
      <c r="DI33" s="10">
        <f t="shared" ca="1" si="36"/>
        <v>0.40228358771923367</v>
      </c>
      <c r="DJ33" s="11">
        <f t="shared" ca="1" si="37"/>
        <v>31</v>
      </c>
      <c r="DK33" s="4"/>
      <c r="DL33" s="4">
        <v>33</v>
      </c>
      <c r="DM33" s="4">
        <v>8</v>
      </c>
      <c r="DN33" s="4">
        <v>6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/>
      <c r="CO34" s="11"/>
      <c r="CP34" s="4"/>
      <c r="CQ34" s="4"/>
      <c r="CR34" s="4"/>
      <c r="CS34" s="4"/>
      <c r="CU34" s="10">
        <f t="shared" ca="1" si="32"/>
        <v>0.7272544005108047</v>
      </c>
      <c r="CV34" s="11">
        <f t="shared" ca="1" si="33"/>
        <v>8</v>
      </c>
      <c r="CW34" s="4"/>
      <c r="CX34" s="4">
        <v>34</v>
      </c>
      <c r="CY34" s="4">
        <v>3</v>
      </c>
      <c r="CZ34" s="4">
        <v>3</v>
      </c>
      <c r="DB34" s="10">
        <f t="shared" ca="1" si="34"/>
        <v>0.47885404571324564</v>
      </c>
      <c r="DC34" s="11">
        <f t="shared" ca="1" si="35"/>
        <v>25</v>
      </c>
      <c r="DD34" s="4"/>
      <c r="DE34" s="4">
        <v>34</v>
      </c>
      <c r="DF34" s="4">
        <v>7</v>
      </c>
      <c r="DG34" s="4">
        <v>7</v>
      </c>
      <c r="DI34" s="10">
        <f t="shared" ca="1" si="36"/>
        <v>0.73336292748079979</v>
      </c>
      <c r="DJ34" s="11">
        <f t="shared" ca="1" si="37"/>
        <v>11</v>
      </c>
      <c r="DK34" s="4"/>
      <c r="DL34" s="4">
        <v>34</v>
      </c>
      <c r="DM34" s="4">
        <v>8</v>
      </c>
      <c r="DN34" s="4">
        <v>7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/>
      <c r="CO35" s="11"/>
      <c r="CP35" s="4"/>
      <c r="CQ35" s="4"/>
      <c r="CR35" s="4"/>
      <c r="CS35" s="4"/>
      <c r="CU35" s="10">
        <f t="shared" ca="1" si="32"/>
        <v>1.6544079521806143E-2</v>
      </c>
      <c r="CV35" s="11">
        <f t="shared" ca="1" si="33"/>
        <v>33</v>
      </c>
      <c r="CW35" s="4"/>
      <c r="CX35" s="4">
        <v>35</v>
      </c>
      <c r="CY35" s="4">
        <v>3</v>
      </c>
      <c r="CZ35" s="4">
        <v>4</v>
      </c>
      <c r="DB35" s="10">
        <f t="shared" ca="1" si="34"/>
        <v>0.72004497950562107</v>
      </c>
      <c r="DC35" s="11">
        <f t="shared" ca="1" si="35"/>
        <v>16</v>
      </c>
      <c r="DD35" s="4"/>
      <c r="DE35" s="4">
        <v>35</v>
      </c>
      <c r="DF35" s="4">
        <v>7</v>
      </c>
      <c r="DG35" s="4">
        <v>8</v>
      </c>
      <c r="DI35" s="10">
        <f t="shared" ca="1" si="36"/>
        <v>0.45847554170380966</v>
      </c>
      <c r="DJ35" s="11">
        <f t="shared" ca="1" si="37"/>
        <v>28</v>
      </c>
      <c r="DK35" s="4"/>
      <c r="DL35" s="4">
        <v>35</v>
      </c>
      <c r="DM35" s="4">
        <v>8</v>
      </c>
      <c r="DN35" s="4">
        <v>8</v>
      </c>
    </row>
    <row r="36" spans="1:118" ht="48" customHeight="1" thickBot="1" x14ac:dyDescent="0.3">
      <c r="A36" s="55"/>
      <c r="B36" s="69" t="str">
        <f t="shared" ref="B36:G36" ca="1" si="39">B5</f>
        <v>0.328＋0.092＝</v>
      </c>
      <c r="C36" s="70"/>
      <c r="D36" s="70"/>
      <c r="E36" s="70"/>
      <c r="F36" s="70"/>
      <c r="G36" s="67">
        <f t="shared" ca="1" si="39"/>
        <v>0.42</v>
      </c>
      <c r="H36" s="68"/>
      <c r="I36" s="56"/>
      <c r="J36" s="57"/>
      <c r="K36" s="69" t="str">
        <f t="shared" ref="K36:P36" ca="1" si="40">K5</f>
        <v>0.157＋0.864＝</v>
      </c>
      <c r="L36" s="70"/>
      <c r="M36" s="70"/>
      <c r="N36" s="70"/>
      <c r="O36" s="70"/>
      <c r="P36" s="67">
        <f t="shared" ca="1" si="40"/>
        <v>1.0209999999999999</v>
      </c>
      <c r="Q36" s="68"/>
      <c r="R36" s="27"/>
      <c r="S36" s="23"/>
      <c r="T36" s="69" t="str">
        <f t="shared" ref="T36:Y36" ca="1" si="41">T5</f>
        <v>0.298＋0.167＝</v>
      </c>
      <c r="U36" s="70"/>
      <c r="V36" s="70"/>
      <c r="W36" s="70"/>
      <c r="X36" s="70"/>
      <c r="Y36" s="67">
        <f t="shared" ca="1" si="41"/>
        <v>0.46500000000000002</v>
      </c>
      <c r="Z36" s="68"/>
      <c r="AA36" s="27"/>
      <c r="AF36" s="4" t="s">
        <v>89</v>
      </c>
      <c r="AG36" s="58" t="str">
        <f ca="1">IF(AND($AH36=0,$AI36=0,$AJ36=0),"OKA",IF(AND($AI36=0,$AJ36=0),"OKB",IF($AJ36=0,"OKC","NO")))</f>
        <v>OKC</v>
      </c>
      <c r="AH36" s="59">
        <f t="shared" ref="AH36:AJ47" ca="1" si="42">BC1</f>
        <v>4</v>
      </c>
      <c r="AI36" s="59">
        <f t="shared" ca="1" si="42"/>
        <v>2</v>
      </c>
      <c r="AJ36" s="59">
        <f t="shared" ca="1" si="42"/>
        <v>0</v>
      </c>
      <c r="CG36" s="10"/>
      <c r="CH36" s="11"/>
      <c r="CI36" s="11"/>
      <c r="CJ36" s="4"/>
      <c r="CK36" s="4"/>
      <c r="CL36" s="4"/>
      <c r="CM36" s="4"/>
      <c r="CN36" s="10"/>
      <c r="CO36" s="11"/>
      <c r="CP36" s="4"/>
      <c r="CQ36" s="4"/>
      <c r="CR36" s="4"/>
      <c r="CS36" s="4"/>
      <c r="CU36" s="10">
        <f t="shared" ca="1" si="32"/>
        <v>0.67322598834174308</v>
      </c>
      <c r="CV36" s="11">
        <f t="shared" ca="1" si="33"/>
        <v>10</v>
      </c>
      <c r="CW36" s="4"/>
      <c r="CX36" s="4">
        <v>36</v>
      </c>
      <c r="CY36" s="4">
        <v>3</v>
      </c>
      <c r="CZ36" s="4">
        <v>5</v>
      </c>
      <c r="DB36" s="10">
        <f t="shared" ca="1" si="34"/>
        <v>0.12010272102887309</v>
      </c>
      <c r="DC36" s="11">
        <f t="shared" ca="1" si="35"/>
        <v>49</v>
      </c>
      <c r="DD36" s="4"/>
      <c r="DE36" s="4">
        <v>36</v>
      </c>
      <c r="DF36" s="4">
        <v>7</v>
      </c>
      <c r="DG36" s="4">
        <v>9</v>
      </c>
      <c r="DI36" s="10">
        <f t="shared" ca="1" si="36"/>
        <v>0.40086442835640324</v>
      </c>
      <c r="DJ36" s="11">
        <f t="shared" ca="1" si="37"/>
        <v>32</v>
      </c>
      <c r="DK36" s="4"/>
      <c r="DL36" s="4">
        <v>36</v>
      </c>
      <c r="DM36" s="4">
        <v>8</v>
      </c>
      <c r="DN36" s="4">
        <v>9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3">IF(AND($AH37=0,$AI37=0,$AJ37=0),"OKA",IF(AND($AI37=0,$AJ37=0),"OKB",IF($AJ37=0,"OKC","NO")))</f>
        <v>NO</v>
      </c>
      <c r="AH37" s="59">
        <f t="shared" ca="1" si="42"/>
        <v>0</v>
      </c>
      <c r="AI37" s="59">
        <f t="shared" ca="1" si="42"/>
        <v>2</v>
      </c>
      <c r="AJ37" s="59">
        <f t="shared" ca="1" si="42"/>
        <v>1</v>
      </c>
      <c r="CG37" s="10"/>
      <c r="CH37" s="11"/>
      <c r="CI37" s="11"/>
      <c r="CJ37" s="4"/>
      <c r="CK37" s="4"/>
      <c r="CL37" s="4"/>
      <c r="CM37" s="4"/>
      <c r="CN37" s="10"/>
      <c r="CO37" s="11"/>
      <c r="CP37" s="4"/>
      <c r="CQ37" s="4"/>
      <c r="CR37" s="4"/>
      <c r="CS37" s="4"/>
      <c r="CU37" s="10">
        <f t="shared" ca="1" si="32"/>
        <v>2.8820169647793215E-2</v>
      </c>
      <c r="CV37" s="11">
        <f t="shared" ca="1" si="33"/>
        <v>32</v>
      </c>
      <c r="CW37" s="4"/>
      <c r="CX37" s="4">
        <v>37</v>
      </c>
      <c r="CY37" s="4">
        <v>3</v>
      </c>
      <c r="CZ37" s="4">
        <v>6</v>
      </c>
      <c r="DB37" s="10">
        <f t="shared" ca="1" si="34"/>
        <v>2.1004232416659163E-2</v>
      </c>
      <c r="DC37" s="11">
        <f t="shared" ca="1" si="35"/>
        <v>54</v>
      </c>
      <c r="DD37" s="4"/>
      <c r="DE37" s="4">
        <v>37</v>
      </c>
      <c r="DF37" s="4">
        <v>8</v>
      </c>
      <c r="DG37" s="4">
        <v>1</v>
      </c>
      <c r="DI37" s="10">
        <f t="shared" ca="1" si="36"/>
        <v>2.4493391400894016E-2</v>
      </c>
      <c r="DJ37" s="11">
        <f t="shared" ca="1" si="37"/>
        <v>45</v>
      </c>
      <c r="DK37" s="4"/>
      <c r="DL37" s="4">
        <v>37</v>
      </c>
      <c r="DM37" s="4">
        <v>9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44">C7</f>
        <v>0</v>
      </c>
      <c r="D38" s="30">
        <f t="shared" ca="1" si="44"/>
        <v>0</v>
      </c>
      <c r="E38" s="30" t="str">
        <f t="shared" ca="1" si="44"/>
        <v>.</v>
      </c>
      <c r="F38" s="31">
        <f t="shared" ca="1" si="44"/>
        <v>3</v>
      </c>
      <c r="G38" s="31">
        <f t="shared" ca="1" si="44"/>
        <v>2</v>
      </c>
      <c r="H38" s="31">
        <f t="shared" ca="1" si="44"/>
        <v>8</v>
      </c>
      <c r="I38" s="27"/>
      <c r="J38" s="13"/>
      <c r="K38" s="28"/>
      <c r="L38" s="29">
        <f t="shared" ref="L38:Q38" ca="1" si="45">L7</f>
        <v>0</v>
      </c>
      <c r="M38" s="30">
        <f t="shared" ca="1" si="45"/>
        <v>0</v>
      </c>
      <c r="N38" s="30" t="str">
        <f t="shared" ca="1" si="45"/>
        <v>.</v>
      </c>
      <c r="O38" s="31">
        <f t="shared" ca="1" si="45"/>
        <v>1</v>
      </c>
      <c r="P38" s="31">
        <f t="shared" ca="1" si="45"/>
        <v>5</v>
      </c>
      <c r="Q38" s="31">
        <f t="shared" ca="1" si="45"/>
        <v>7</v>
      </c>
      <c r="R38" s="27"/>
      <c r="S38" s="19"/>
      <c r="T38" s="28"/>
      <c r="U38" s="29">
        <f t="shared" ref="U38:Z38" ca="1" si="46">U7</f>
        <v>0</v>
      </c>
      <c r="V38" s="30">
        <f t="shared" ca="1" si="46"/>
        <v>0</v>
      </c>
      <c r="W38" s="30" t="str">
        <f t="shared" ca="1" si="46"/>
        <v>.</v>
      </c>
      <c r="X38" s="31">
        <f t="shared" ca="1" si="46"/>
        <v>2</v>
      </c>
      <c r="Y38" s="31">
        <f t="shared" ca="1" si="46"/>
        <v>9</v>
      </c>
      <c r="Z38" s="31">
        <f t="shared" ca="1" si="46"/>
        <v>8</v>
      </c>
      <c r="AA38" s="27"/>
      <c r="AF38" s="4" t="s">
        <v>90</v>
      </c>
      <c r="AG38" s="4" t="str">
        <f t="shared" ca="1" si="43"/>
        <v>NO</v>
      </c>
      <c r="AH38" s="59">
        <f t="shared" ca="1" si="42"/>
        <v>4</v>
      </c>
      <c r="AI38" s="59">
        <f t="shared" ca="1" si="42"/>
        <v>6</v>
      </c>
      <c r="AJ38" s="59">
        <f t="shared" ca="1" si="42"/>
        <v>5</v>
      </c>
      <c r="CG38" s="10"/>
      <c r="CH38" s="11"/>
      <c r="CI38" s="11"/>
      <c r="CJ38" s="4"/>
      <c r="CK38" s="4"/>
      <c r="CL38" s="4"/>
      <c r="CM38" s="4"/>
      <c r="CN38" s="10"/>
      <c r="CO38" s="11"/>
      <c r="CP38" s="4"/>
      <c r="CQ38" s="4"/>
      <c r="CR38" s="4"/>
      <c r="CS38" s="4"/>
      <c r="CU38" s="10"/>
      <c r="CV38" s="11"/>
      <c r="CW38" s="4"/>
      <c r="CX38" s="4">
        <v>38</v>
      </c>
      <c r="CY38" s="4">
        <v>3</v>
      </c>
      <c r="CZ38" s="4">
        <v>7</v>
      </c>
      <c r="DB38" s="10">
        <f t="shared" ca="1" si="34"/>
        <v>0.23864334632937545</v>
      </c>
      <c r="DC38" s="11">
        <f t="shared" ca="1" si="35"/>
        <v>37</v>
      </c>
      <c r="DD38" s="4"/>
      <c r="DE38" s="4">
        <v>38</v>
      </c>
      <c r="DF38" s="4">
        <v>8</v>
      </c>
      <c r="DG38" s="4">
        <v>2</v>
      </c>
      <c r="DI38" s="10">
        <f t="shared" ca="1" si="36"/>
        <v>0.26636841633374753</v>
      </c>
      <c r="DJ38" s="11">
        <f t="shared" ca="1" si="37"/>
        <v>38</v>
      </c>
      <c r="DK38" s="4"/>
      <c r="DL38" s="4">
        <v>38</v>
      </c>
      <c r="DM38" s="4">
        <v>9</v>
      </c>
      <c r="DN38" s="4">
        <v>2</v>
      </c>
    </row>
    <row r="39" spans="1:118" ht="56.1" customHeight="1" thickBot="1" x14ac:dyDescent="0.3">
      <c r="A39" s="19"/>
      <c r="B39" s="32" t="str">
        <f t="shared" ca="1" si="44"/>
        <v/>
      </c>
      <c r="C39" s="33" t="str">
        <f t="shared" ca="1" si="44"/>
        <v>＋</v>
      </c>
      <c r="D39" s="34">
        <f t="shared" ca="1" si="44"/>
        <v>0</v>
      </c>
      <c r="E39" s="34" t="str">
        <f t="shared" ca="1" si="44"/>
        <v>.</v>
      </c>
      <c r="F39" s="35">
        <f t="shared" ca="1" si="44"/>
        <v>0</v>
      </c>
      <c r="G39" s="35">
        <f t="shared" ca="1" si="44"/>
        <v>9</v>
      </c>
      <c r="H39" s="35">
        <f t="shared" ca="1" si="44"/>
        <v>2</v>
      </c>
      <c r="I39" s="27"/>
      <c r="J39" s="13"/>
      <c r="K39" s="32" t="str">
        <f t="shared" ref="K39:Q40" ca="1" si="47">K8</f>
        <v/>
      </c>
      <c r="L39" s="33" t="str">
        <f t="shared" ca="1" si="47"/>
        <v>＋</v>
      </c>
      <c r="M39" s="34">
        <f t="shared" ca="1" si="47"/>
        <v>0</v>
      </c>
      <c r="N39" s="34" t="str">
        <f t="shared" ca="1" si="47"/>
        <v>.</v>
      </c>
      <c r="O39" s="35">
        <f t="shared" ca="1" si="47"/>
        <v>8</v>
      </c>
      <c r="P39" s="35">
        <f t="shared" ca="1" si="47"/>
        <v>6</v>
      </c>
      <c r="Q39" s="35">
        <f t="shared" ca="1" si="47"/>
        <v>4</v>
      </c>
      <c r="R39" s="27"/>
      <c r="S39" s="19"/>
      <c r="T39" s="32" t="str">
        <f t="shared" ref="T39:Z40" ca="1" si="48">T8</f>
        <v/>
      </c>
      <c r="U39" s="33" t="str">
        <f t="shared" ca="1" si="48"/>
        <v>＋</v>
      </c>
      <c r="V39" s="34">
        <f t="shared" ca="1" si="48"/>
        <v>0</v>
      </c>
      <c r="W39" s="34" t="str">
        <f t="shared" ca="1" si="48"/>
        <v>.</v>
      </c>
      <c r="X39" s="35">
        <f t="shared" ca="1" si="48"/>
        <v>1</v>
      </c>
      <c r="Y39" s="35">
        <f t="shared" ca="1" si="48"/>
        <v>6</v>
      </c>
      <c r="Z39" s="35">
        <f t="shared" ca="1" si="48"/>
        <v>7</v>
      </c>
      <c r="AA39" s="27"/>
      <c r="AF39" s="4" t="s">
        <v>42</v>
      </c>
      <c r="AG39" s="4" t="str">
        <f t="shared" ca="1" si="43"/>
        <v>NO</v>
      </c>
      <c r="AH39" s="59">
        <f t="shared" ca="1" si="42"/>
        <v>9</v>
      </c>
      <c r="AI39" s="59">
        <f t="shared" ca="1" si="42"/>
        <v>0</v>
      </c>
      <c r="AJ39" s="59">
        <f t="shared" ca="1" si="42"/>
        <v>3</v>
      </c>
      <c r="CG39" s="10"/>
      <c r="CH39" s="11"/>
      <c r="CI39" s="11"/>
      <c r="CJ39" s="4"/>
      <c r="CK39" s="4"/>
      <c r="CL39" s="4"/>
      <c r="CM39" s="4"/>
      <c r="CN39" s="10"/>
      <c r="CO39" s="11"/>
      <c r="CP39" s="4"/>
      <c r="CQ39" s="4"/>
      <c r="CR39" s="4"/>
      <c r="CS39" s="4"/>
      <c r="CU39" s="10"/>
      <c r="CV39" s="11"/>
      <c r="CW39" s="4"/>
      <c r="CX39" s="4">
        <v>39</v>
      </c>
      <c r="CY39" s="4">
        <v>3</v>
      </c>
      <c r="CZ39" s="4">
        <v>8</v>
      </c>
      <c r="DB39" s="10">
        <f t="shared" ca="1" si="34"/>
        <v>0.74449324804359762</v>
      </c>
      <c r="DC39" s="11">
        <f t="shared" ca="1" si="35"/>
        <v>15</v>
      </c>
      <c r="DD39" s="4"/>
      <c r="DE39" s="4">
        <v>39</v>
      </c>
      <c r="DF39" s="4">
        <v>8</v>
      </c>
      <c r="DG39" s="4">
        <v>3</v>
      </c>
      <c r="DI39" s="10">
        <f t="shared" ca="1" si="36"/>
        <v>0.71334582742409269</v>
      </c>
      <c r="DJ39" s="11">
        <f t="shared" ca="1" si="37"/>
        <v>12</v>
      </c>
      <c r="DK39" s="4"/>
      <c r="DL39" s="4">
        <v>39</v>
      </c>
      <c r="DM39" s="4">
        <v>9</v>
      </c>
      <c r="DN39" s="4">
        <v>3</v>
      </c>
    </row>
    <row r="40" spans="1:118" ht="56.1" customHeight="1" x14ac:dyDescent="0.25">
      <c r="A40" s="19"/>
      <c r="B40" s="60"/>
      <c r="C40" s="61">
        <f ca="1">C9</f>
        <v>0</v>
      </c>
      <c r="D40" s="62">
        <f t="shared" ca="1" si="44"/>
        <v>0</v>
      </c>
      <c r="E40" s="62" t="str">
        <f t="shared" si="44"/>
        <v>.</v>
      </c>
      <c r="F40" s="63">
        <f t="shared" ca="1" si="44"/>
        <v>4</v>
      </c>
      <c r="G40" s="64">
        <f t="shared" ca="1" si="44"/>
        <v>2</v>
      </c>
      <c r="H40" s="64">
        <f t="shared" ca="1" si="44"/>
        <v>0</v>
      </c>
      <c r="I40" s="27"/>
      <c r="J40" s="13"/>
      <c r="K40" s="60"/>
      <c r="L40" s="61">
        <f ca="1">L9</f>
        <v>0</v>
      </c>
      <c r="M40" s="62">
        <f t="shared" ca="1" si="47"/>
        <v>1</v>
      </c>
      <c r="N40" s="62" t="str">
        <f t="shared" si="47"/>
        <v>.</v>
      </c>
      <c r="O40" s="63">
        <f t="shared" ca="1" si="47"/>
        <v>0</v>
      </c>
      <c r="P40" s="64">
        <f t="shared" ca="1" si="47"/>
        <v>2</v>
      </c>
      <c r="Q40" s="64">
        <f t="shared" ca="1" si="47"/>
        <v>1</v>
      </c>
      <c r="R40" s="27"/>
      <c r="S40" s="19"/>
      <c r="T40" s="60"/>
      <c r="U40" s="61">
        <f ca="1">U9</f>
        <v>0</v>
      </c>
      <c r="V40" s="62">
        <f t="shared" ca="1" si="48"/>
        <v>0</v>
      </c>
      <c r="W40" s="62" t="str">
        <f t="shared" si="48"/>
        <v>.</v>
      </c>
      <c r="X40" s="63">
        <f t="shared" ca="1" si="48"/>
        <v>4</v>
      </c>
      <c r="Y40" s="64">
        <f t="shared" ca="1" si="48"/>
        <v>6</v>
      </c>
      <c r="Z40" s="64">
        <f t="shared" ca="1" si="48"/>
        <v>5</v>
      </c>
      <c r="AA40" s="27"/>
      <c r="AE40" s="2" t="s">
        <v>55</v>
      </c>
      <c r="AF40" s="4" t="s">
        <v>43</v>
      </c>
      <c r="AG40" s="4" t="str">
        <f t="shared" ca="1" si="43"/>
        <v>NO</v>
      </c>
      <c r="AH40" s="59">
        <f t="shared" ca="1" si="42"/>
        <v>6</v>
      </c>
      <c r="AI40" s="59">
        <f t="shared" ca="1" si="42"/>
        <v>2</v>
      </c>
      <c r="AJ40" s="59">
        <f t="shared" ca="1" si="42"/>
        <v>7</v>
      </c>
      <c r="CG40" s="10"/>
      <c r="CH40" s="11"/>
      <c r="CI40" s="11"/>
      <c r="CJ40" s="4"/>
      <c r="CK40" s="4"/>
      <c r="CL40" s="4"/>
      <c r="CM40" s="4"/>
      <c r="CN40" s="10"/>
      <c r="CO40" s="11"/>
      <c r="CP40" s="4"/>
      <c r="CQ40" s="4"/>
      <c r="CR40" s="4"/>
      <c r="CS40" s="4"/>
      <c r="CU40" s="10"/>
      <c r="CV40" s="11"/>
      <c r="CW40" s="4"/>
      <c r="CX40" s="4">
        <v>40</v>
      </c>
      <c r="CY40" s="4">
        <v>3</v>
      </c>
      <c r="CZ40" s="4">
        <v>9</v>
      </c>
      <c r="DB40" s="10">
        <f t="shared" ca="1" si="34"/>
        <v>0.46026012307999753</v>
      </c>
      <c r="DC40" s="11">
        <f t="shared" ca="1" si="35"/>
        <v>26</v>
      </c>
      <c r="DD40" s="4"/>
      <c r="DE40" s="4">
        <v>40</v>
      </c>
      <c r="DF40" s="4">
        <v>8</v>
      </c>
      <c r="DG40" s="4">
        <v>4</v>
      </c>
      <c r="DI40" s="10">
        <f t="shared" ca="1" si="36"/>
        <v>0.73731621646726209</v>
      </c>
      <c r="DJ40" s="11">
        <f t="shared" ca="1" si="37"/>
        <v>10</v>
      </c>
      <c r="DK40" s="4"/>
      <c r="DL40" s="4">
        <v>40</v>
      </c>
      <c r="DM40" s="4">
        <v>9</v>
      </c>
      <c r="DN40" s="4">
        <v>4</v>
      </c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3"/>
        <v>OKB</v>
      </c>
      <c r="AH41" s="59">
        <f t="shared" ca="1" si="42"/>
        <v>6</v>
      </c>
      <c r="AI41" s="59">
        <f t="shared" ca="1" si="42"/>
        <v>0</v>
      </c>
      <c r="AJ41" s="59">
        <f t="shared" ca="1" si="42"/>
        <v>0</v>
      </c>
      <c r="CG41" s="10"/>
      <c r="CH41" s="11"/>
      <c r="CI41" s="11"/>
      <c r="CJ41" s="4"/>
      <c r="CK41" s="4"/>
      <c r="CL41" s="4"/>
      <c r="CM41" s="4"/>
      <c r="CN41" s="10"/>
      <c r="CO41" s="11"/>
      <c r="CP41" s="4"/>
      <c r="CQ41" s="4"/>
      <c r="CR41" s="4"/>
      <c r="CS41" s="4"/>
      <c r="CU41" s="10"/>
      <c r="CV41" s="11"/>
      <c r="CW41" s="4"/>
      <c r="CX41" s="4">
        <v>41</v>
      </c>
      <c r="CY41" s="4">
        <v>4</v>
      </c>
      <c r="CZ41" s="4">
        <v>0</v>
      </c>
      <c r="DB41" s="10">
        <f t="shared" ca="1" si="34"/>
        <v>0.8612190773731756</v>
      </c>
      <c r="DC41" s="11">
        <f t="shared" ca="1" si="35"/>
        <v>9</v>
      </c>
      <c r="DD41" s="4"/>
      <c r="DE41" s="4">
        <v>41</v>
      </c>
      <c r="DF41" s="4">
        <v>8</v>
      </c>
      <c r="DG41" s="4">
        <v>5</v>
      </c>
      <c r="DI41" s="10">
        <f t="shared" ca="1" si="36"/>
        <v>0.58816808731485049</v>
      </c>
      <c r="DJ41" s="11">
        <f t="shared" ca="1" si="37"/>
        <v>22</v>
      </c>
      <c r="DK41" s="4"/>
      <c r="DL41" s="4">
        <v>41</v>
      </c>
      <c r="DM41" s="4">
        <v>9</v>
      </c>
      <c r="DN41" s="4">
        <v>5</v>
      </c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3"/>
        <v>NO</v>
      </c>
      <c r="AH42" s="59">
        <f t="shared" ca="1" si="42"/>
        <v>6</v>
      </c>
      <c r="AI42" s="59">
        <f t="shared" ca="1" si="42"/>
        <v>5</v>
      </c>
      <c r="AJ42" s="59">
        <f t="shared" ca="1" si="42"/>
        <v>5</v>
      </c>
      <c r="CG42" s="10"/>
      <c r="CH42" s="11"/>
      <c r="CI42" s="11"/>
      <c r="CJ42" s="4"/>
      <c r="CK42" s="4"/>
      <c r="CL42" s="4"/>
      <c r="CM42" s="4"/>
      <c r="CN42" s="10"/>
      <c r="CO42" s="11"/>
      <c r="CP42" s="4"/>
      <c r="CQ42" s="4"/>
      <c r="CR42" s="4"/>
      <c r="CS42" s="4"/>
      <c r="CU42" s="10"/>
      <c r="CV42" s="11"/>
      <c r="CW42" s="4"/>
      <c r="CX42" s="4">
        <v>42</v>
      </c>
      <c r="CY42" s="4">
        <v>4</v>
      </c>
      <c r="CZ42" s="4">
        <v>1</v>
      </c>
      <c r="DB42" s="10">
        <f t="shared" ca="1" si="34"/>
        <v>0.94903599163204477</v>
      </c>
      <c r="DC42" s="11">
        <f t="shared" ca="1" si="35"/>
        <v>3</v>
      </c>
      <c r="DD42" s="4"/>
      <c r="DE42" s="4">
        <v>42</v>
      </c>
      <c r="DF42" s="4">
        <v>8</v>
      </c>
      <c r="DG42" s="4">
        <v>6</v>
      </c>
      <c r="DI42" s="10">
        <f t="shared" ca="1" si="36"/>
        <v>0.68153339427106863</v>
      </c>
      <c r="DJ42" s="11">
        <f t="shared" ca="1" si="37"/>
        <v>13</v>
      </c>
      <c r="DK42" s="4"/>
      <c r="DL42" s="4">
        <v>42</v>
      </c>
      <c r="DM42" s="4">
        <v>9</v>
      </c>
      <c r="DN42" s="4">
        <v>6</v>
      </c>
    </row>
    <row r="43" spans="1:118" ht="48" customHeight="1" thickBot="1" x14ac:dyDescent="0.3">
      <c r="A43" s="23"/>
      <c r="B43" s="69" t="str">
        <f t="shared" ref="B43:G43" ca="1" si="49">B12</f>
        <v>0.017＋0.886＝</v>
      </c>
      <c r="C43" s="70"/>
      <c r="D43" s="70"/>
      <c r="E43" s="70"/>
      <c r="F43" s="70"/>
      <c r="G43" s="67">
        <f t="shared" ca="1" si="49"/>
        <v>0.90300000000000002</v>
      </c>
      <c r="H43" s="68"/>
      <c r="I43" s="27"/>
      <c r="J43" s="23"/>
      <c r="K43" s="69" t="str">
        <f t="shared" ref="K43:P43" ca="1" si="50">K12</f>
        <v>0.288＋0.339＝</v>
      </c>
      <c r="L43" s="70"/>
      <c r="M43" s="70"/>
      <c r="N43" s="70"/>
      <c r="O43" s="70"/>
      <c r="P43" s="67">
        <f t="shared" ca="1" si="50"/>
        <v>0.627</v>
      </c>
      <c r="Q43" s="68"/>
      <c r="R43" s="27"/>
      <c r="S43" s="23"/>
      <c r="T43" s="69" t="str">
        <f t="shared" ref="T43:Y43" ca="1" si="51">T12</f>
        <v>0.123＋0.477＝</v>
      </c>
      <c r="U43" s="70"/>
      <c r="V43" s="70"/>
      <c r="W43" s="70"/>
      <c r="X43" s="70"/>
      <c r="Y43" s="67">
        <f t="shared" ca="1" si="51"/>
        <v>0.6</v>
      </c>
      <c r="Z43" s="68"/>
      <c r="AA43" s="27"/>
      <c r="AF43" s="4" t="s">
        <v>46</v>
      </c>
      <c r="AG43" s="4" t="str">
        <f t="shared" ca="1" si="43"/>
        <v>NO</v>
      </c>
      <c r="AH43" s="59">
        <f t="shared" ca="1" si="42"/>
        <v>1</v>
      </c>
      <c r="AI43" s="59">
        <f t="shared" ca="1" si="42"/>
        <v>4</v>
      </c>
      <c r="AJ43" s="59">
        <f t="shared" ca="1" si="42"/>
        <v>2</v>
      </c>
      <c r="CG43" s="10"/>
      <c r="CH43" s="11"/>
      <c r="CI43" s="11"/>
      <c r="CJ43" s="4"/>
      <c r="CK43" s="4"/>
      <c r="CL43" s="4"/>
      <c r="CM43" s="4"/>
      <c r="CN43" s="10"/>
      <c r="CO43" s="11"/>
      <c r="CP43" s="4"/>
      <c r="CQ43" s="4"/>
      <c r="CR43" s="4"/>
      <c r="CS43" s="4"/>
      <c r="CU43" s="10"/>
      <c r="CV43" s="11"/>
      <c r="CW43" s="4"/>
      <c r="CX43" s="4">
        <v>43</v>
      </c>
      <c r="CY43" s="4">
        <v>4</v>
      </c>
      <c r="CZ43" s="4">
        <v>2</v>
      </c>
      <c r="DB43" s="10">
        <f t="shared" ca="1" si="34"/>
        <v>0.59682620391871899</v>
      </c>
      <c r="DC43" s="11">
        <f t="shared" ca="1" si="35"/>
        <v>20</v>
      </c>
      <c r="DD43" s="4"/>
      <c r="DE43" s="4">
        <v>43</v>
      </c>
      <c r="DF43" s="4">
        <v>8</v>
      </c>
      <c r="DG43" s="4">
        <v>7</v>
      </c>
      <c r="DI43" s="10">
        <f t="shared" ca="1" si="36"/>
        <v>0.66648834557527803</v>
      </c>
      <c r="DJ43" s="11">
        <f t="shared" ca="1" si="37"/>
        <v>15</v>
      </c>
      <c r="DK43" s="4"/>
      <c r="DL43" s="4">
        <v>43</v>
      </c>
      <c r="DM43" s="4">
        <v>9</v>
      </c>
      <c r="DN43" s="4">
        <v>7</v>
      </c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3"/>
        <v>NO</v>
      </c>
      <c r="AH44" s="59">
        <f t="shared" ca="1" si="42"/>
        <v>5</v>
      </c>
      <c r="AI44" s="59">
        <f t="shared" ca="1" si="42"/>
        <v>8</v>
      </c>
      <c r="AJ44" s="59">
        <f t="shared" ca="1" si="42"/>
        <v>2</v>
      </c>
      <c r="CG44" s="10"/>
      <c r="CH44" s="11"/>
      <c r="CI44" s="11"/>
      <c r="CJ44" s="4"/>
      <c r="CK44" s="4"/>
      <c r="CL44" s="4"/>
      <c r="CM44" s="4"/>
      <c r="CN44" s="10"/>
      <c r="CO44" s="11"/>
      <c r="CP44" s="4"/>
      <c r="CQ44" s="4"/>
      <c r="CR44" s="4"/>
      <c r="CS44" s="4"/>
      <c r="CU44" s="10"/>
      <c r="CV44" s="11"/>
      <c r="CW44" s="4"/>
      <c r="CX44" s="4">
        <v>44</v>
      </c>
      <c r="CY44" s="4">
        <v>4</v>
      </c>
      <c r="CZ44" s="4">
        <v>3</v>
      </c>
      <c r="DB44" s="10">
        <f t="shared" ca="1" si="34"/>
        <v>0.57146526926016905</v>
      </c>
      <c r="DC44" s="11">
        <f t="shared" ca="1" si="35"/>
        <v>21</v>
      </c>
      <c r="DD44" s="4"/>
      <c r="DE44" s="4">
        <v>44</v>
      </c>
      <c r="DF44" s="4">
        <v>8</v>
      </c>
      <c r="DG44" s="4">
        <v>8</v>
      </c>
      <c r="DI44" s="10">
        <f t="shared" ca="1" si="36"/>
        <v>0.93458924718917913</v>
      </c>
      <c r="DJ44" s="11">
        <f t="shared" ca="1" si="37"/>
        <v>3</v>
      </c>
      <c r="DK44" s="4"/>
      <c r="DL44" s="4">
        <v>44</v>
      </c>
      <c r="DM44" s="4">
        <v>9</v>
      </c>
      <c r="DN44" s="4">
        <v>8</v>
      </c>
    </row>
    <row r="45" spans="1:118" ht="56.1" customHeight="1" x14ac:dyDescent="0.25">
      <c r="A45" s="19"/>
      <c r="B45" s="28"/>
      <c r="C45" s="29">
        <f t="shared" ref="C45:H45" ca="1" si="52">C14</f>
        <v>0</v>
      </c>
      <c r="D45" s="30">
        <f t="shared" ca="1" si="52"/>
        <v>0</v>
      </c>
      <c r="E45" s="30" t="str">
        <f t="shared" ca="1" si="52"/>
        <v>.</v>
      </c>
      <c r="F45" s="31">
        <f t="shared" ca="1" si="52"/>
        <v>0</v>
      </c>
      <c r="G45" s="31">
        <f t="shared" ca="1" si="52"/>
        <v>1</v>
      </c>
      <c r="H45" s="31">
        <f t="shared" ca="1" si="52"/>
        <v>7</v>
      </c>
      <c r="I45" s="27"/>
      <c r="J45" s="19"/>
      <c r="K45" s="28"/>
      <c r="L45" s="29">
        <f t="shared" ref="L45:Q45" ca="1" si="53">L14</f>
        <v>0</v>
      </c>
      <c r="M45" s="30">
        <f t="shared" ca="1" si="53"/>
        <v>0</v>
      </c>
      <c r="N45" s="30" t="str">
        <f t="shared" ca="1" si="53"/>
        <v>.</v>
      </c>
      <c r="O45" s="31">
        <f t="shared" ca="1" si="53"/>
        <v>2</v>
      </c>
      <c r="P45" s="31">
        <f t="shared" ca="1" si="53"/>
        <v>8</v>
      </c>
      <c r="Q45" s="31">
        <f t="shared" ca="1" si="53"/>
        <v>8</v>
      </c>
      <c r="R45" s="27"/>
      <c r="S45" s="19"/>
      <c r="T45" s="28"/>
      <c r="U45" s="29">
        <f t="shared" ref="U45:Z45" ca="1" si="54">U14</f>
        <v>0</v>
      </c>
      <c r="V45" s="30">
        <f t="shared" ca="1" si="54"/>
        <v>0</v>
      </c>
      <c r="W45" s="30" t="str">
        <f t="shared" ca="1" si="54"/>
        <v>.</v>
      </c>
      <c r="X45" s="31">
        <f t="shared" ca="1" si="54"/>
        <v>1</v>
      </c>
      <c r="Y45" s="31">
        <f t="shared" ca="1" si="54"/>
        <v>2</v>
      </c>
      <c r="Z45" s="31">
        <f t="shared" ca="1" si="54"/>
        <v>3</v>
      </c>
      <c r="AA45" s="27"/>
      <c r="AE45" s="2" t="s">
        <v>56</v>
      </c>
      <c r="AF45" s="4" t="s">
        <v>48</v>
      </c>
      <c r="AG45" s="4" t="str">
        <f t="shared" ca="1" si="43"/>
        <v>OKC</v>
      </c>
      <c r="AH45" s="59">
        <f t="shared" ca="1" si="42"/>
        <v>9</v>
      </c>
      <c r="AI45" s="59">
        <f t="shared" ca="1" si="42"/>
        <v>1</v>
      </c>
      <c r="AJ45" s="59">
        <f t="shared" ca="1" si="42"/>
        <v>0</v>
      </c>
      <c r="CG45" s="10"/>
      <c r="CH45" s="11"/>
      <c r="CI45" s="11"/>
      <c r="CJ45" s="4"/>
      <c r="CK45" s="4"/>
      <c r="CL45" s="4"/>
      <c r="CM45" s="4"/>
      <c r="CN45" s="10"/>
      <c r="CO45" s="11"/>
      <c r="CP45" s="4"/>
      <c r="CQ45" s="4"/>
      <c r="CR45" s="4"/>
      <c r="CS45" s="4"/>
      <c r="CU45" s="10"/>
      <c r="CV45" s="11"/>
      <c r="CW45" s="4"/>
      <c r="CX45" s="4">
        <v>45</v>
      </c>
      <c r="CY45" s="4">
        <v>4</v>
      </c>
      <c r="CZ45" s="4">
        <v>4</v>
      </c>
      <c r="DB45" s="10">
        <f t="shared" ca="1" si="34"/>
        <v>0.16796599649425326</v>
      </c>
      <c r="DC45" s="11">
        <f t="shared" ca="1" si="35"/>
        <v>47</v>
      </c>
      <c r="DD45" s="4"/>
      <c r="DE45" s="4">
        <v>45</v>
      </c>
      <c r="DF45" s="4">
        <v>8</v>
      </c>
      <c r="DG45" s="4">
        <v>9</v>
      </c>
      <c r="DI45" s="10">
        <f t="shared" ca="1" si="36"/>
        <v>0.41487672110858242</v>
      </c>
      <c r="DJ45" s="11">
        <f t="shared" ca="1" si="37"/>
        <v>30</v>
      </c>
      <c r="DK45" s="4"/>
      <c r="DL45" s="4">
        <v>45</v>
      </c>
      <c r="DM45" s="4">
        <v>9</v>
      </c>
      <c r="DN45" s="4">
        <v>9</v>
      </c>
    </row>
    <row r="46" spans="1:118" ht="56.1" customHeight="1" thickBot="1" x14ac:dyDescent="0.3">
      <c r="A46" s="19"/>
      <c r="B46" s="32" t="str">
        <f t="shared" ref="B46:H47" ca="1" si="55">B15</f>
        <v/>
      </c>
      <c r="C46" s="33" t="str">
        <f t="shared" ca="1" si="55"/>
        <v>＋</v>
      </c>
      <c r="D46" s="34">
        <f t="shared" ca="1" si="55"/>
        <v>0</v>
      </c>
      <c r="E46" s="34" t="str">
        <f t="shared" ca="1" si="55"/>
        <v>.</v>
      </c>
      <c r="F46" s="35">
        <f t="shared" ca="1" si="55"/>
        <v>8</v>
      </c>
      <c r="G46" s="35">
        <f t="shared" ca="1" si="55"/>
        <v>8</v>
      </c>
      <c r="H46" s="35">
        <f t="shared" ca="1" si="55"/>
        <v>6</v>
      </c>
      <c r="I46" s="27"/>
      <c r="J46" s="19"/>
      <c r="K46" s="32" t="str">
        <f t="shared" ref="K46:Q47" ca="1" si="56">K15</f>
        <v/>
      </c>
      <c r="L46" s="33" t="str">
        <f t="shared" ca="1" si="56"/>
        <v>＋</v>
      </c>
      <c r="M46" s="34">
        <f t="shared" ca="1" si="56"/>
        <v>0</v>
      </c>
      <c r="N46" s="34" t="str">
        <f t="shared" ca="1" si="56"/>
        <v>.</v>
      </c>
      <c r="O46" s="35">
        <f t="shared" ca="1" si="56"/>
        <v>3</v>
      </c>
      <c r="P46" s="35">
        <f t="shared" ca="1" si="56"/>
        <v>3</v>
      </c>
      <c r="Q46" s="35">
        <f t="shared" ca="1" si="56"/>
        <v>9</v>
      </c>
      <c r="R46" s="27"/>
      <c r="S46" s="19"/>
      <c r="T46" s="32" t="str">
        <f t="shared" ref="T46:Z47" ca="1" si="57">T15</f>
        <v/>
      </c>
      <c r="U46" s="33" t="str">
        <f t="shared" ca="1" si="57"/>
        <v>＋</v>
      </c>
      <c r="V46" s="34">
        <f t="shared" ca="1" si="57"/>
        <v>0</v>
      </c>
      <c r="W46" s="34" t="str">
        <f t="shared" ca="1" si="57"/>
        <v>.</v>
      </c>
      <c r="X46" s="35">
        <f t="shared" ca="1" si="57"/>
        <v>4</v>
      </c>
      <c r="Y46" s="35">
        <f t="shared" ca="1" si="57"/>
        <v>7</v>
      </c>
      <c r="Z46" s="35">
        <f t="shared" ca="1" si="57"/>
        <v>7</v>
      </c>
      <c r="AA46" s="27"/>
      <c r="AE46" s="2" t="s">
        <v>91</v>
      </c>
      <c r="AF46" s="2" t="s">
        <v>49</v>
      </c>
      <c r="AG46" s="4" t="str">
        <f t="shared" ca="1" si="43"/>
        <v>NO</v>
      </c>
      <c r="AH46" s="59">
        <f t="shared" ca="1" si="42"/>
        <v>2</v>
      </c>
      <c r="AI46" s="59">
        <f t="shared" ca="1" si="42"/>
        <v>5</v>
      </c>
      <c r="AJ46" s="59">
        <f t="shared" ca="1" si="42"/>
        <v>7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/>
      <c r="CV46" s="11"/>
      <c r="CW46" s="4"/>
      <c r="CX46" s="4">
        <v>46</v>
      </c>
      <c r="CY46" s="4">
        <v>4</v>
      </c>
      <c r="CZ46" s="4">
        <v>5</v>
      </c>
      <c r="DB46" s="10">
        <f t="shared" ca="1" si="34"/>
        <v>0.25158820376911839</v>
      </c>
      <c r="DC46" s="11">
        <f t="shared" ca="1" si="35"/>
        <v>36</v>
      </c>
      <c r="DD46" s="4"/>
      <c r="DE46" s="4">
        <v>46</v>
      </c>
      <c r="DF46" s="4">
        <v>9</v>
      </c>
      <c r="DG46" s="4">
        <v>1</v>
      </c>
      <c r="DI46" s="10"/>
      <c r="DJ46" s="11"/>
      <c r="DK46" s="4"/>
      <c r="DL46" s="4"/>
    </row>
    <row r="47" spans="1:118" ht="56.1" customHeight="1" x14ac:dyDescent="0.25">
      <c r="A47" s="19"/>
      <c r="B47" s="60"/>
      <c r="C47" s="61">
        <f ca="1">C16</f>
        <v>0</v>
      </c>
      <c r="D47" s="62">
        <f t="shared" ca="1" si="55"/>
        <v>0</v>
      </c>
      <c r="E47" s="62" t="str">
        <f t="shared" si="55"/>
        <v>.</v>
      </c>
      <c r="F47" s="63">
        <f t="shared" ca="1" si="55"/>
        <v>9</v>
      </c>
      <c r="G47" s="64">
        <f t="shared" ca="1" si="55"/>
        <v>0</v>
      </c>
      <c r="H47" s="64">
        <f t="shared" ca="1" si="55"/>
        <v>3</v>
      </c>
      <c r="I47" s="27"/>
      <c r="J47" s="13"/>
      <c r="K47" s="60"/>
      <c r="L47" s="61">
        <f ca="1">L16</f>
        <v>0</v>
      </c>
      <c r="M47" s="62">
        <f t="shared" ca="1" si="56"/>
        <v>0</v>
      </c>
      <c r="N47" s="62" t="str">
        <f t="shared" si="56"/>
        <v>.</v>
      </c>
      <c r="O47" s="63">
        <f t="shared" ca="1" si="56"/>
        <v>6</v>
      </c>
      <c r="P47" s="64">
        <f t="shared" ca="1" si="56"/>
        <v>2</v>
      </c>
      <c r="Q47" s="64">
        <f t="shared" ca="1" si="56"/>
        <v>7</v>
      </c>
      <c r="R47" s="27"/>
      <c r="S47" s="19"/>
      <c r="T47" s="60"/>
      <c r="U47" s="61">
        <f ca="1">U16</f>
        <v>0</v>
      </c>
      <c r="V47" s="62">
        <f t="shared" ca="1" si="57"/>
        <v>0</v>
      </c>
      <c r="W47" s="62" t="str">
        <f t="shared" si="57"/>
        <v>.</v>
      </c>
      <c r="X47" s="63">
        <f t="shared" ca="1" si="57"/>
        <v>6</v>
      </c>
      <c r="Y47" s="64">
        <f t="shared" ca="1" si="57"/>
        <v>0</v>
      </c>
      <c r="Z47" s="64">
        <f t="shared" ca="1" si="57"/>
        <v>0</v>
      </c>
      <c r="AA47" s="27"/>
      <c r="AE47" s="2" t="s">
        <v>58</v>
      </c>
      <c r="AF47" s="2" t="s">
        <v>50</v>
      </c>
      <c r="AG47" s="4" t="str">
        <f t="shared" ca="1" si="43"/>
        <v>NO</v>
      </c>
      <c r="AH47" s="59">
        <f t="shared" ca="1" si="42"/>
        <v>3</v>
      </c>
      <c r="AI47" s="59">
        <f t="shared" ca="1" si="42"/>
        <v>3</v>
      </c>
      <c r="AJ47" s="59">
        <f t="shared" ca="1" si="42"/>
        <v>1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/>
      <c r="CV47" s="11"/>
      <c r="CW47" s="4"/>
      <c r="CX47" s="4">
        <v>47</v>
      </c>
      <c r="CY47" s="4">
        <v>4</v>
      </c>
      <c r="CZ47" s="4">
        <v>6</v>
      </c>
      <c r="DB47" s="10">
        <f t="shared" ca="1" si="34"/>
        <v>0.28042374948357973</v>
      </c>
      <c r="DC47" s="11">
        <f t="shared" ca="1" si="35"/>
        <v>33</v>
      </c>
      <c r="DD47" s="4"/>
      <c r="DE47" s="4">
        <v>47</v>
      </c>
      <c r="DF47" s="4">
        <v>9</v>
      </c>
      <c r="DG47" s="4">
        <v>2</v>
      </c>
      <c r="DI47" s="10"/>
      <c r="DJ47" s="11"/>
      <c r="DK47" s="4"/>
      <c r="DL47" s="4"/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/>
      <c r="CV48" s="11"/>
      <c r="CW48" s="4"/>
      <c r="CX48" s="4">
        <v>48</v>
      </c>
      <c r="CY48" s="4">
        <v>4</v>
      </c>
      <c r="CZ48" s="4">
        <v>7</v>
      </c>
      <c r="DB48" s="10">
        <f t="shared" ca="1" si="34"/>
        <v>0.49649663155918211</v>
      </c>
      <c r="DC48" s="11">
        <f t="shared" ca="1" si="35"/>
        <v>24</v>
      </c>
      <c r="DD48" s="4"/>
      <c r="DE48" s="4">
        <v>48</v>
      </c>
      <c r="DF48" s="4">
        <v>9</v>
      </c>
      <c r="DG48" s="4">
        <v>3</v>
      </c>
      <c r="DI48" s="10"/>
      <c r="DJ48" s="11"/>
      <c r="DK48" s="4"/>
      <c r="DL48" s="4"/>
    </row>
    <row r="49" spans="1:116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/>
      <c r="CV49" s="11"/>
      <c r="CW49" s="4"/>
      <c r="CX49" s="4">
        <v>49</v>
      </c>
      <c r="CY49" s="4">
        <v>4</v>
      </c>
      <c r="CZ49" s="4">
        <v>8</v>
      </c>
      <c r="DB49" s="10">
        <f t="shared" ca="1" si="34"/>
        <v>0.17266606582540023</v>
      </c>
      <c r="DC49" s="11">
        <f t="shared" ca="1" si="35"/>
        <v>46</v>
      </c>
      <c r="DD49" s="4"/>
      <c r="DE49" s="4">
        <v>49</v>
      </c>
      <c r="DF49" s="4">
        <v>9</v>
      </c>
      <c r="DG49" s="4">
        <v>4</v>
      </c>
      <c r="DI49" s="10"/>
      <c r="DJ49" s="11"/>
      <c r="DK49" s="4"/>
      <c r="DL49" s="4"/>
    </row>
    <row r="50" spans="1:116" ht="48" customHeight="1" thickBot="1" x14ac:dyDescent="0.3">
      <c r="A50" s="23"/>
      <c r="B50" s="69" t="str">
        <f t="shared" ref="B50:G50" ca="1" si="58">B19</f>
        <v>0.086＋0.569＝</v>
      </c>
      <c r="C50" s="70"/>
      <c r="D50" s="70"/>
      <c r="E50" s="70"/>
      <c r="F50" s="70"/>
      <c r="G50" s="67">
        <f t="shared" ca="1" si="58"/>
        <v>0.65500000000000003</v>
      </c>
      <c r="H50" s="68"/>
      <c r="I50" s="27"/>
      <c r="J50" s="23"/>
      <c r="K50" s="69" t="str">
        <f t="shared" ref="K50:P50" ca="1" si="59">K19</f>
        <v>0.089＋0.053＝</v>
      </c>
      <c r="L50" s="70"/>
      <c r="M50" s="70"/>
      <c r="N50" s="70"/>
      <c r="O50" s="70"/>
      <c r="P50" s="67">
        <f t="shared" ca="1" si="59"/>
        <v>0.14199999999999999</v>
      </c>
      <c r="Q50" s="68"/>
      <c r="R50" s="27"/>
      <c r="S50" s="23"/>
      <c r="T50" s="69" t="str">
        <f t="shared" ref="T50:Y50" ca="1" si="60">T19</f>
        <v>0.194＋0.388＝</v>
      </c>
      <c r="U50" s="70"/>
      <c r="V50" s="70"/>
      <c r="W50" s="70"/>
      <c r="X50" s="70"/>
      <c r="Y50" s="67">
        <f t="shared" ca="1" si="60"/>
        <v>0.58199999999999996</v>
      </c>
      <c r="Z50" s="68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/>
      <c r="CV50" s="11"/>
      <c r="CW50" s="4"/>
      <c r="CX50" s="4">
        <v>50</v>
      </c>
      <c r="CY50" s="4">
        <v>4</v>
      </c>
      <c r="CZ50" s="4">
        <v>9</v>
      </c>
      <c r="DB50" s="10">
        <f t="shared" ca="1" si="34"/>
        <v>0.13144863529295681</v>
      </c>
      <c r="DC50" s="11">
        <f t="shared" ca="1" si="35"/>
        <v>48</v>
      </c>
      <c r="DD50" s="4"/>
      <c r="DE50" s="4">
        <v>50</v>
      </c>
      <c r="DF50" s="4">
        <v>9</v>
      </c>
      <c r="DG50" s="4">
        <v>5</v>
      </c>
      <c r="DI50" s="10"/>
      <c r="DJ50" s="11"/>
      <c r="DK50" s="4"/>
      <c r="DL50" s="4"/>
    </row>
    <row r="51" spans="1:116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/>
      <c r="CV51" s="11"/>
      <c r="CW51" s="4"/>
      <c r="CX51" s="4">
        <v>51</v>
      </c>
      <c r="CY51" s="4">
        <v>5</v>
      </c>
      <c r="CZ51" s="4">
        <v>0</v>
      </c>
      <c r="DB51" s="10">
        <f t="shared" ca="1" si="34"/>
        <v>0.10570294176584671</v>
      </c>
      <c r="DC51" s="11">
        <f t="shared" ca="1" si="35"/>
        <v>50</v>
      </c>
      <c r="DD51" s="4"/>
      <c r="DE51" s="4">
        <v>51</v>
      </c>
      <c r="DF51" s="4">
        <v>9</v>
      </c>
      <c r="DG51" s="4">
        <v>6</v>
      </c>
      <c r="DI51" s="10"/>
      <c r="DJ51" s="11"/>
      <c r="DK51" s="4"/>
      <c r="DL51" s="4"/>
    </row>
    <row r="52" spans="1:116" ht="56.1" customHeight="1" x14ac:dyDescent="0.25">
      <c r="A52" s="19"/>
      <c r="B52" s="28"/>
      <c r="C52" s="29">
        <f t="shared" ref="C52:H52" ca="1" si="61">C21</f>
        <v>0</v>
      </c>
      <c r="D52" s="30">
        <f t="shared" ca="1" si="61"/>
        <v>0</v>
      </c>
      <c r="E52" s="30" t="str">
        <f t="shared" ca="1" si="61"/>
        <v>.</v>
      </c>
      <c r="F52" s="31">
        <f t="shared" ca="1" si="61"/>
        <v>0</v>
      </c>
      <c r="G52" s="31">
        <f t="shared" ca="1" si="61"/>
        <v>8</v>
      </c>
      <c r="H52" s="31">
        <f t="shared" ca="1" si="61"/>
        <v>6</v>
      </c>
      <c r="I52" s="27"/>
      <c r="J52" s="19"/>
      <c r="K52" s="28"/>
      <c r="L52" s="29">
        <f t="shared" ref="L52:Q52" ca="1" si="62">L21</f>
        <v>0</v>
      </c>
      <c r="M52" s="30">
        <f t="shared" ca="1" si="62"/>
        <v>0</v>
      </c>
      <c r="N52" s="30" t="str">
        <f t="shared" ca="1" si="62"/>
        <v>.</v>
      </c>
      <c r="O52" s="31">
        <f t="shared" ca="1" si="62"/>
        <v>0</v>
      </c>
      <c r="P52" s="31">
        <f t="shared" ca="1" si="62"/>
        <v>8</v>
      </c>
      <c r="Q52" s="31">
        <f t="shared" ca="1" si="62"/>
        <v>9</v>
      </c>
      <c r="R52" s="27"/>
      <c r="S52" s="19"/>
      <c r="T52" s="28"/>
      <c r="U52" s="29">
        <f t="shared" ref="U52:Z52" ca="1" si="63">U21</f>
        <v>0</v>
      </c>
      <c r="V52" s="30">
        <f t="shared" ca="1" si="63"/>
        <v>0</v>
      </c>
      <c r="W52" s="30" t="str">
        <f t="shared" ca="1" si="63"/>
        <v>.</v>
      </c>
      <c r="X52" s="31">
        <f t="shared" ca="1" si="63"/>
        <v>1</v>
      </c>
      <c r="Y52" s="31">
        <f t="shared" ca="1" si="63"/>
        <v>9</v>
      </c>
      <c r="Z52" s="31">
        <f t="shared" ca="1" si="63"/>
        <v>4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/>
      <c r="CV52" s="11"/>
      <c r="CW52" s="4"/>
      <c r="CX52" s="4">
        <v>52</v>
      </c>
      <c r="CY52" s="4">
        <v>5</v>
      </c>
      <c r="CZ52" s="4">
        <v>1</v>
      </c>
      <c r="DB52" s="10">
        <f t="shared" ca="1" si="34"/>
        <v>0.23126876405660535</v>
      </c>
      <c r="DC52" s="11">
        <f t="shared" ca="1" si="35"/>
        <v>38</v>
      </c>
      <c r="DD52" s="4"/>
      <c r="DE52" s="4">
        <v>52</v>
      </c>
      <c r="DF52" s="4">
        <v>9</v>
      </c>
      <c r="DG52" s="4">
        <v>7</v>
      </c>
      <c r="DI52" s="10"/>
      <c r="DJ52" s="11"/>
      <c r="DK52" s="4"/>
      <c r="DL52" s="4"/>
    </row>
    <row r="53" spans="1:116" ht="56.1" customHeight="1" thickBot="1" x14ac:dyDescent="0.3">
      <c r="A53" s="19"/>
      <c r="B53" s="32" t="str">
        <f t="shared" ref="B53:H54" ca="1" si="64">B22</f>
        <v/>
      </c>
      <c r="C53" s="33" t="str">
        <f t="shared" ca="1" si="64"/>
        <v>＋</v>
      </c>
      <c r="D53" s="34">
        <f t="shared" ca="1" si="64"/>
        <v>0</v>
      </c>
      <c r="E53" s="34" t="str">
        <f t="shared" ca="1" si="64"/>
        <v>.</v>
      </c>
      <c r="F53" s="35">
        <f t="shared" ca="1" si="64"/>
        <v>5</v>
      </c>
      <c r="G53" s="35">
        <f t="shared" ca="1" si="64"/>
        <v>6</v>
      </c>
      <c r="H53" s="35">
        <f t="shared" ca="1" si="64"/>
        <v>9</v>
      </c>
      <c r="I53" s="27"/>
      <c r="J53" s="19"/>
      <c r="K53" s="32" t="str">
        <f t="shared" ref="K53:Q54" ca="1" si="65">K22</f>
        <v/>
      </c>
      <c r="L53" s="33" t="str">
        <f t="shared" ca="1" si="65"/>
        <v>＋</v>
      </c>
      <c r="M53" s="34">
        <f t="shared" ca="1" si="65"/>
        <v>0</v>
      </c>
      <c r="N53" s="34" t="str">
        <f t="shared" ca="1" si="65"/>
        <v>.</v>
      </c>
      <c r="O53" s="35">
        <f t="shared" ca="1" si="65"/>
        <v>0</v>
      </c>
      <c r="P53" s="35">
        <f t="shared" ca="1" si="65"/>
        <v>5</v>
      </c>
      <c r="Q53" s="35">
        <f t="shared" ca="1" si="65"/>
        <v>3</v>
      </c>
      <c r="R53" s="27"/>
      <c r="S53" s="19"/>
      <c r="T53" s="32" t="str">
        <f t="shared" ref="T53:Z54" ca="1" si="66">T22</f>
        <v/>
      </c>
      <c r="U53" s="33" t="str">
        <f t="shared" ca="1" si="66"/>
        <v>＋</v>
      </c>
      <c r="V53" s="34">
        <f t="shared" ca="1" si="66"/>
        <v>0</v>
      </c>
      <c r="W53" s="34" t="str">
        <f t="shared" ca="1" si="66"/>
        <v>.</v>
      </c>
      <c r="X53" s="35">
        <f t="shared" ca="1" si="66"/>
        <v>3</v>
      </c>
      <c r="Y53" s="35">
        <f t="shared" ca="1" si="66"/>
        <v>8</v>
      </c>
      <c r="Z53" s="35">
        <f t="shared" ca="1" si="66"/>
        <v>8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/>
      <c r="CV53" s="11"/>
      <c r="CW53" s="4"/>
      <c r="CX53" s="4">
        <v>53</v>
      </c>
      <c r="CY53" s="4">
        <v>5</v>
      </c>
      <c r="CZ53" s="4">
        <v>2</v>
      </c>
      <c r="DB53" s="10">
        <f t="shared" ca="1" si="34"/>
        <v>0.87520665928684138</v>
      </c>
      <c r="DC53" s="11">
        <f t="shared" ca="1" si="35"/>
        <v>7</v>
      </c>
      <c r="DD53" s="4"/>
      <c r="DE53" s="4">
        <v>53</v>
      </c>
      <c r="DF53" s="4">
        <v>9</v>
      </c>
      <c r="DG53" s="4">
        <v>8</v>
      </c>
      <c r="DI53" s="10"/>
      <c r="DJ53" s="11"/>
      <c r="DK53" s="4"/>
      <c r="DL53" s="4"/>
    </row>
    <row r="54" spans="1:116" ht="56.1" customHeight="1" x14ac:dyDescent="0.25">
      <c r="A54" s="19"/>
      <c r="B54" s="60"/>
      <c r="C54" s="61">
        <f ca="1">C23</f>
        <v>0</v>
      </c>
      <c r="D54" s="62">
        <f t="shared" ca="1" si="64"/>
        <v>0</v>
      </c>
      <c r="E54" s="62" t="str">
        <f t="shared" si="64"/>
        <v>.</v>
      </c>
      <c r="F54" s="63">
        <f t="shared" ca="1" si="64"/>
        <v>6</v>
      </c>
      <c r="G54" s="64">
        <f t="shared" ca="1" si="64"/>
        <v>5</v>
      </c>
      <c r="H54" s="64">
        <f t="shared" ca="1" si="64"/>
        <v>5</v>
      </c>
      <c r="I54" s="27"/>
      <c r="J54" s="13"/>
      <c r="K54" s="60"/>
      <c r="L54" s="61">
        <f ca="1">L23</f>
        <v>0</v>
      </c>
      <c r="M54" s="62">
        <f t="shared" ca="1" si="65"/>
        <v>0</v>
      </c>
      <c r="N54" s="62" t="str">
        <f t="shared" si="65"/>
        <v>.</v>
      </c>
      <c r="O54" s="63">
        <f t="shared" ca="1" si="65"/>
        <v>1</v>
      </c>
      <c r="P54" s="64">
        <f t="shared" ca="1" si="65"/>
        <v>4</v>
      </c>
      <c r="Q54" s="64">
        <f t="shared" ca="1" si="65"/>
        <v>2</v>
      </c>
      <c r="R54" s="27"/>
      <c r="S54" s="19"/>
      <c r="T54" s="60"/>
      <c r="U54" s="61">
        <f ca="1">U23</f>
        <v>0</v>
      </c>
      <c r="V54" s="62">
        <f t="shared" ca="1" si="66"/>
        <v>0</v>
      </c>
      <c r="W54" s="62" t="str">
        <f t="shared" si="66"/>
        <v>.</v>
      </c>
      <c r="X54" s="63">
        <f t="shared" ca="1" si="66"/>
        <v>5</v>
      </c>
      <c r="Y54" s="64">
        <f t="shared" ca="1" si="66"/>
        <v>8</v>
      </c>
      <c r="Z54" s="64">
        <f t="shared" ca="1" si="66"/>
        <v>2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/>
      <c r="CV54" s="11"/>
      <c r="CW54" s="4"/>
      <c r="CX54" s="4">
        <v>54</v>
      </c>
      <c r="CY54" s="4">
        <v>5</v>
      </c>
      <c r="CZ54" s="4">
        <v>3</v>
      </c>
      <c r="DB54" s="10">
        <f t="shared" ca="1" si="34"/>
        <v>0.39664529160348816</v>
      </c>
      <c r="DC54" s="11">
        <f t="shared" ca="1" si="35"/>
        <v>29</v>
      </c>
      <c r="DD54" s="4"/>
      <c r="DE54" s="4">
        <v>54</v>
      </c>
      <c r="DF54" s="4">
        <v>9</v>
      </c>
      <c r="DG54" s="4">
        <v>9</v>
      </c>
      <c r="DI54" s="10"/>
      <c r="DJ54" s="11"/>
      <c r="DK54" s="4"/>
      <c r="DL54" s="4"/>
    </row>
    <row r="55" spans="1:116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R55" s="4"/>
      <c r="CS55" s="4"/>
      <c r="CU55" s="10"/>
      <c r="CV55" s="11"/>
      <c r="CW55" s="4"/>
      <c r="CX55" s="4">
        <v>55</v>
      </c>
      <c r="CY55" s="4">
        <v>5</v>
      </c>
      <c r="CZ55" s="4">
        <v>4</v>
      </c>
      <c r="DB55" s="10"/>
      <c r="DC55" s="11"/>
      <c r="DD55" s="4"/>
      <c r="DE55" s="4"/>
      <c r="DI55" s="10"/>
      <c r="DJ55" s="11"/>
      <c r="DK55" s="4"/>
      <c r="DL55" s="4"/>
    </row>
    <row r="56" spans="1:116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R56" s="4"/>
      <c r="CS56" s="4"/>
      <c r="CU56" s="10"/>
      <c r="CV56" s="11"/>
      <c r="CW56" s="4"/>
      <c r="CX56" s="4">
        <v>56</v>
      </c>
      <c r="CY56" s="4">
        <v>5</v>
      </c>
      <c r="CZ56" s="4">
        <v>5</v>
      </c>
      <c r="DB56" s="10"/>
      <c r="DC56" s="11"/>
      <c r="DD56" s="4"/>
      <c r="DE56" s="4"/>
      <c r="DI56" s="10"/>
      <c r="DJ56" s="11"/>
      <c r="DK56" s="4"/>
      <c r="DL56" s="4"/>
    </row>
    <row r="57" spans="1:116" ht="48" customHeight="1" thickBot="1" x14ac:dyDescent="0.3">
      <c r="A57" s="23"/>
      <c r="B57" s="69" t="str">
        <f t="shared" ref="B57:G57" ca="1" si="67">B26</f>
        <v>0.344＋0.566＝</v>
      </c>
      <c r="C57" s="70"/>
      <c r="D57" s="70"/>
      <c r="E57" s="70"/>
      <c r="F57" s="70"/>
      <c r="G57" s="67">
        <f t="shared" ca="1" si="67"/>
        <v>0.91</v>
      </c>
      <c r="H57" s="68"/>
      <c r="I57" s="27"/>
      <c r="J57" s="23"/>
      <c r="K57" s="69" t="str">
        <f t="shared" ref="K57:P57" ca="1" si="68">K26</f>
        <v>0.079＋0.178＝</v>
      </c>
      <c r="L57" s="70"/>
      <c r="M57" s="70"/>
      <c r="N57" s="70"/>
      <c r="O57" s="70"/>
      <c r="P57" s="67">
        <f t="shared" ca="1" si="68"/>
        <v>0.25700000000000001</v>
      </c>
      <c r="Q57" s="68"/>
      <c r="R57" s="27"/>
      <c r="S57" s="23"/>
      <c r="T57" s="69" t="str">
        <f t="shared" ref="T57:Y57" ca="1" si="69">T26</f>
        <v>0.176＋0.155＝</v>
      </c>
      <c r="U57" s="70"/>
      <c r="V57" s="70"/>
      <c r="W57" s="70"/>
      <c r="X57" s="70"/>
      <c r="Y57" s="67">
        <f t="shared" ca="1" si="69"/>
        <v>0.33100000000000002</v>
      </c>
      <c r="Z57" s="68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R57" s="4"/>
      <c r="CS57" s="4"/>
      <c r="CU57" s="10"/>
      <c r="CV57" s="11"/>
      <c r="CW57" s="4"/>
      <c r="CX57" s="4">
        <v>57</v>
      </c>
      <c r="CY57" s="4">
        <v>5</v>
      </c>
      <c r="CZ57" s="4">
        <v>6</v>
      </c>
      <c r="DB57" s="10"/>
      <c r="DC57" s="11"/>
      <c r="DD57" s="4"/>
      <c r="DE57" s="4"/>
      <c r="DI57" s="10"/>
      <c r="DJ57" s="11"/>
      <c r="DK57" s="4"/>
      <c r="DL57" s="4"/>
    </row>
    <row r="58" spans="1:116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R58" s="4"/>
      <c r="CS58" s="4"/>
      <c r="CU58" s="10"/>
      <c r="CV58" s="11"/>
      <c r="CW58" s="4"/>
      <c r="CX58" s="4">
        <v>58</v>
      </c>
      <c r="CY58" s="4">
        <v>5</v>
      </c>
      <c r="CZ58" s="4">
        <v>7</v>
      </c>
      <c r="DB58" s="10"/>
      <c r="DC58" s="11"/>
      <c r="DD58" s="4"/>
      <c r="DE58" s="4"/>
      <c r="DI58" s="10"/>
      <c r="DJ58" s="11"/>
      <c r="DK58" s="4"/>
      <c r="DL58" s="4"/>
    </row>
    <row r="59" spans="1:116" ht="56.1" customHeight="1" x14ac:dyDescent="0.25">
      <c r="A59" s="19"/>
      <c r="B59" s="28"/>
      <c r="C59" s="29">
        <f t="shared" ref="C59:H59" ca="1" si="70">C28</f>
        <v>0</v>
      </c>
      <c r="D59" s="30">
        <f t="shared" ca="1" si="70"/>
        <v>0</v>
      </c>
      <c r="E59" s="30" t="str">
        <f t="shared" ca="1" si="70"/>
        <v>.</v>
      </c>
      <c r="F59" s="31">
        <f t="shared" ca="1" si="70"/>
        <v>3</v>
      </c>
      <c r="G59" s="31">
        <f t="shared" ca="1" si="70"/>
        <v>4</v>
      </c>
      <c r="H59" s="31">
        <f t="shared" ca="1" si="70"/>
        <v>4</v>
      </c>
      <c r="I59" s="27"/>
      <c r="J59" s="19"/>
      <c r="K59" s="28"/>
      <c r="L59" s="29">
        <f t="shared" ref="L59:Q59" ca="1" si="71">L28</f>
        <v>0</v>
      </c>
      <c r="M59" s="30">
        <f t="shared" ca="1" si="71"/>
        <v>0</v>
      </c>
      <c r="N59" s="30" t="str">
        <f t="shared" ca="1" si="71"/>
        <v>.</v>
      </c>
      <c r="O59" s="31">
        <f t="shared" ca="1" si="71"/>
        <v>0</v>
      </c>
      <c r="P59" s="31">
        <f t="shared" ca="1" si="71"/>
        <v>7</v>
      </c>
      <c r="Q59" s="31">
        <f t="shared" ca="1" si="71"/>
        <v>9</v>
      </c>
      <c r="R59" s="27"/>
      <c r="S59" s="19"/>
      <c r="T59" s="28"/>
      <c r="U59" s="29">
        <f t="shared" ref="U59:Z59" ca="1" si="72">U28</f>
        <v>0</v>
      </c>
      <c r="V59" s="30">
        <f t="shared" ca="1" si="72"/>
        <v>0</v>
      </c>
      <c r="W59" s="30" t="str">
        <f t="shared" ca="1" si="72"/>
        <v>.</v>
      </c>
      <c r="X59" s="31">
        <f t="shared" ca="1" si="72"/>
        <v>1</v>
      </c>
      <c r="Y59" s="31">
        <f t="shared" ca="1" si="72"/>
        <v>7</v>
      </c>
      <c r="Z59" s="31">
        <f t="shared" ca="1" si="72"/>
        <v>6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R59" s="4"/>
      <c r="CS59" s="4"/>
      <c r="CU59" s="10"/>
      <c r="CV59" s="11"/>
      <c r="CW59" s="4"/>
      <c r="CX59" s="4">
        <v>59</v>
      </c>
      <c r="CY59" s="4">
        <v>5</v>
      </c>
      <c r="CZ59" s="4">
        <v>8</v>
      </c>
      <c r="DB59" s="10"/>
      <c r="DC59" s="11"/>
      <c r="DD59" s="4"/>
      <c r="DE59" s="4"/>
      <c r="DI59" s="10"/>
      <c r="DJ59" s="11"/>
      <c r="DK59" s="4"/>
      <c r="DL59" s="4"/>
    </row>
    <row r="60" spans="1:116" ht="56.1" customHeight="1" thickBot="1" x14ac:dyDescent="0.3">
      <c r="A60" s="19"/>
      <c r="B60" s="32" t="str">
        <f t="shared" ref="B60:H61" ca="1" si="73">B29</f>
        <v/>
      </c>
      <c r="C60" s="33" t="str">
        <f t="shared" ca="1" si="73"/>
        <v>＋</v>
      </c>
      <c r="D60" s="34">
        <f t="shared" ca="1" si="73"/>
        <v>0</v>
      </c>
      <c r="E60" s="34" t="str">
        <f t="shared" ca="1" si="73"/>
        <v>.</v>
      </c>
      <c r="F60" s="35">
        <f t="shared" ca="1" si="73"/>
        <v>5</v>
      </c>
      <c r="G60" s="35">
        <f t="shared" ca="1" si="73"/>
        <v>6</v>
      </c>
      <c r="H60" s="35">
        <f t="shared" ca="1" si="73"/>
        <v>6</v>
      </c>
      <c r="I60" s="27"/>
      <c r="J60" s="19"/>
      <c r="K60" s="32" t="str">
        <f t="shared" ref="K60:Q61" ca="1" si="74">K29</f>
        <v/>
      </c>
      <c r="L60" s="33" t="str">
        <f t="shared" ca="1" si="74"/>
        <v>＋</v>
      </c>
      <c r="M60" s="34">
        <f t="shared" ca="1" si="74"/>
        <v>0</v>
      </c>
      <c r="N60" s="34" t="str">
        <f t="shared" ca="1" si="74"/>
        <v>.</v>
      </c>
      <c r="O60" s="35">
        <f t="shared" ca="1" si="74"/>
        <v>1</v>
      </c>
      <c r="P60" s="35">
        <f t="shared" ca="1" si="74"/>
        <v>7</v>
      </c>
      <c r="Q60" s="35">
        <f t="shared" ca="1" si="74"/>
        <v>8</v>
      </c>
      <c r="R60" s="27"/>
      <c r="S60" s="19"/>
      <c r="T60" s="32" t="str">
        <f t="shared" ref="T60:Z61" ca="1" si="75">T29</f>
        <v/>
      </c>
      <c r="U60" s="33" t="str">
        <f t="shared" ca="1" si="75"/>
        <v>＋</v>
      </c>
      <c r="V60" s="34">
        <f t="shared" ca="1" si="75"/>
        <v>0</v>
      </c>
      <c r="W60" s="34" t="str">
        <f t="shared" ca="1" si="75"/>
        <v>.</v>
      </c>
      <c r="X60" s="35">
        <f t="shared" ca="1" si="75"/>
        <v>1</v>
      </c>
      <c r="Y60" s="35">
        <f t="shared" ca="1" si="75"/>
        <v>5</v>
      </c>
      <c r="Z60" s="35">
        <f t="shared" ca="1" si="75"/>
        <v>5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R60" s="4"/>
      <c r="CS60" s="4"/>
      <c r="CU60" s="10"/>
      <c r="CV60" s="11"/>
      <c r="CW60" s="4"/>
      <c r="CX60" s="4">
        <v>60</v>
      </c>
      <c r="CY60" s="4">
        <v>5</v>
      </c>
      <c r="CZ60" s="4">
        <v>9</v>
      </c>
      <c r="DB60" s="10"/>
      <c r="DC60" s="11"/>
      <c r="DD60" s="4"/>
      <c r="DE60" s="4"/>
      <c r="DI60" s="10"/>
      <c r="DJ60" s="11"/>
      <c r="DK60" s="4"/>
      <c r="DL60" s="4"/>
    </row>
    <row r="61" spans="1:116" ht="56.1" customHeight="1" x14ac:dyDescent="0.25">
      <c r="A61" s="19"/>
      <c r="B61" s="60"/>
      <c r="C61" s="61">
        <f ca="1">C30</f>
        <v>0</v>
      </c>
      <c r="D61" s="62">
        <f t="shared" ca="1" si="73"/>
        <v>0</v>
      </c>
      <c r="E61" s="62" t="str">
        <f t="shared" si="73"/>
        <v>.</v>
      </c>
      <c r="F61" s="63">
        <f t="shared" ca="1" si="73"/>
        <v>9</v>
      </c>
      <c r="G61" s="64">
        <f t="shared" ca="1" si="73"/>
        <v>1</v>
      </c>
      <c r="H61" s="64">
        <f t="shared" ca="1" si="73"/>
        <v>0</v>
      </c>
      <c r="I61" s="27"/>
      <c r="J61" s="13"/>
      <c r="K61" s="60"/>
      <c r="L61" s="61">
        <f ca="1">L30</f>
        <v>0</v>
      </c>
      <c r="M61" s="62">
        <f t="shared" ca="1" si="74"/>
        <v>0</v>
      </c>
      <c r="N61" s="62" t="str">
        <f t="shared" si="74"/>
        <v>.</v>
      </c>
      <c r="O61" s="63">
        <f t="shared" ca="1" si="74"/>
        <v>2</v>
      </c>
      <c r="P61" s="64">
        <f t="shared" ca="1" si="74"/>
        <v>5</v>
      </c>
      <c r="Q61" s="64">
        <f t="shared" ca="1" si="74"/>
        <v>7</v>
      </c>
      <c r="R61" s="27"/>
      <c r="S61" s="19"/>
      <c r="T61" s="60"/>
      <c r="U61" s="61">
        <f ca="1">U30</f>
        <v>0</v>
      </c>
      <c r="V61" s="62">
        <f t="shared" ca="1" si="75"/>
        <v>0</v>
      </c>
      <c r="W61" s="62" t="str">
        <f t="shared" si="75"/>
        <v>.</v>
      </c>
      <c r="X61" s="63">
        <f t="shared" ca="1" si="75"/>
        <v>3</v>
      </c>
      <c r="Y61" s="64">
        <f t="shared" ca="1" si="75"/>
        <v>3</v>
      </c>
      <c r="Z61" s="64">
        <f t="shared" ca="1" si="75"/>
        <v>1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R61" s="4"/>
      <c r="CS61" s="4"/>
      <c r="CU61" s="10"/>
      <c r="CV61" s="11"/>
      <c r="CW61" s="4"/>
      <c r="CX61" s="4">
        <v>61</v>
      </c>
      <c r="CY61" s="4">
        <v>6</v>
      </c>
      <c r="CZ61" s="4">
        <v>0</v>
      </c>
      <c r="DB61" s="10"/>
      <c r="DC61" s="11"/>
      <c r="DD61" s="4"/>
      <c r="DE61" s="4"/>
      <c r="DI61" s="10"/>
      <c r="DJ61" s="11"/>
      <c r="DK61" s="4"/>
      <c r="DL61" s="4"/>
    </row>
    <row r="62" spans="1:116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R62" s="4"/>
      <c r="CS62" s="4"/>
      <c r="CU62" s="10"/>
      <c r="CV62" s="11"/>
      <c r="CW62" s="4"/>
      <c r="CX62" s="4">
        <v>62</v>
      </c>
      <c r="CY62" s="4">
        <v>6</v>
      </c>
      <c r="CZ62" s="4">
        <v>1</v>
      </c>
      <c r="DB62" s="10"/>
      <c r="DC62" s="11"/>
      <c r="DD62" s="4"/>
      <c r="DE62" s="4"/>
      <c r="DI62" s="10"/>
      <c r="DJ62" s="11"/>
      <c r="DK62" s="4"/>
      <c r="DL62" s="4"/>
    </row>
    <row r="63" spans="1:116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R63" s="4"/>
      <c r="CS63" s="4"/>
      <c r="CU63" s="10"/>
      <c r="CV63" s="11"/>
      <c r="CX63" s="4">
        <v>63</v>
      </c>
      <c r="CY63" s="4">
        <v>6</v>
      </c>
      <c r="CZ63" s="4">
        <v>2</v>
      </c>
      <c r="DB63" s="10"/>
      <c r="DC63" s="11"/>
      <c r="DE63" s="4"/>
      <c r="DI63" s="10"/>
      <c r="DJ63" s="11"/>
      <c r="DL63" s="4"/>
    </row>
    <row r="64" spans="1:116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R64" s="4"/>
      <c r="CS64" s="4"/>
      <c r="CU64" s="10"/>
      <c r="CV64" s="11"/>
      <c r="CX64" s="4">
        <v>64</v>
      </c>
      <c r="CY64" s="4">
        <v>6</v>
      </c>
      <c r="CZ64" s="4">
        <v>3</v>
      </c>
      <c r="DB64" s="10"/>
      <c r="DC64" s="11"/>
      <c r="DE64" s="4"/>
      <c r="DI64" s="10"/>
      <c r="DJ64" s="11"/>
      <c r="DL64" s="4"/>
    </row>
    <row r="65" spans="85:116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R65" s="4"/>
      <c r="CS65" s="4"/>
      <c r="CU65" s="10"/>
      <c r="CV65" s="11"/>
      <c r="CX65" s="4">
        <v>65</v>
      </c>
      <c r="CY65" s="4">
        <v>6</v>
      </c>
      <c r="CZ65" s="4">
        <v>4</v>
      </c>
      <c r="DB65" s="10"/>
      <c r="DC65" s="11"/>
      <c r="DE65" s="4"/>
      <c r="DI65" s="10"/>
      <c r="DJ65" s="11"/>
      <c r="DL65" s="4"/>
    </row>
    <row r="66" spans="85:116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R66" s="4"/>
      <c r="CS66" s="4"/>
      <c r="CU66" s="10"/>
      <c r="CV66" s="11"/>
      <c r="CX66" s="4">
        <v>66</v>
      </c>
      <c r="CY66" s="4">
        <v>6</v>
      </c>
      <c r="CZ66" s="4">
        <v>5</v>
      </c>
      <c r="DB66" s="10"/>
      <c r="DC66" s="11"/>
      <c r="DE66" s="4"/>
      <c r="DI66" s="10"/>
      <c r="DJ66" s="11"/>
      <c r="DL66" s="4"/>
    </row>
    <row r="67" spans="85:116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R67" s="4"/>
      <c r="CS67" s="4"/>
      <c r="CU67" s="10"/>
      <c r="CV67" s="11"/>
      <c r="CX67" s="4">
        <v>67</v>
      </c>
      <c r="CY67" s="4">
        <v>6</v>
      </c>
      <c r="CZ67" s="4">
        <v>6</v>
      </c>
      <c r="DB67" s="10"/>
      <c r="DC67" s="11"/>
      <c r="DE67" s="4"/>
      <c r="DI67" s="10"/>
      <c r="DJ67" s="11"/>
      <c r="DL67" s="4"/>
    </row>
    <row r="68" spans="85:116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R68" s="4"/>
      <c r="CS68" s="4"/>
      <c r="CU68" s="10"/>
      <c r="CV68" s="11"/>
      <c r="CX68" s="4">
        <v>68</v>
      </c>
      <c r="CY68" s="4">
        <v>6</v>
      </c>
      <c r="CZ68" s="4">
        <v>7</v>
      </c>
      <c r="DB68" s="10"/>
      <c r="DC68" s="11"/>
      <c r="DE68" s="4"/>
      <c r="DI68" s="10"/>
      <c r="DJ68" s="11"/>
      <c r="DL68" s="4"/>
    </row>
    <row r="69" spans="85:116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R69" s="4"/>
      <c r="CS69" s="4"/>
      <c r="CU69" s="10"/>
      <c r="CV69" s="11"/>
      <c r="CX69" s="4">
        <v>69</v>
      </c>
      <c r="CY69" s="4">
        <v>6</v>
      </c>
      <c r="CZ69" s="4">
        <v>8</v>
      </c>
      <c r="DB69" s="10"/>
      <c r="DC69" s="11"/>
      <c r="DE69" s="4"/>
      <c r="DI69" s="10"/>
      <c r="DJ69" s="11"/>
      <c r="DL69" s="4"/>
    </row>
    <row r="70" spans="85:116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R70" s="4"/>
      <c r="CS70" s="4"/>
      <c r="CU70" s="10"/>
      <c r="CV70" s="11"/>
      <c r="CX70" s="4">
        <v>70</v>
      </c>
      <c r="CY70" s="4">
        <v>6</v>
      </c>
      <c r="CZ70" s="4">
        <v>9</v>
      </c>
      <c r="DB70" s="10"/>
      <c r="DC70" s="11"/>
      <c r="DE70" s="4"/>
      <c r="DI70" s="10"/>
      <c r="DJ70" s="11"/>
      <c r="DL70" s="4"/>
    </row>
    <row r="71" spans="85:116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R71" s="4"/>
      <c r="CS71" s="4"/>
      <c r="CU71" s="10"/>
      <c r="CV71" s="11"/>
      <c r="CX71" s="4">
        <v>71</v>
      </c>
      <c r="CY71" s="4">
        <v>7</v>
      </c>
      <c r="CZ71" s="4">
        <v>0</v>
      </c>
      <c r="DB71" s="10"/>
      <c r="DC71" s="11"/>
      <c r="DE71" s="4"/>
      <c r="DI71" s="10"/>
      <c r="DJ71" s="11"/>
      <c r="DL71" s="4"/>
    </row>
    <row r="72" spans="85:116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R72" s="4"/>
      <c r="CS72" s="4"/>
      <c r="CU72" s="10"/>
      <c r="CV72" s="11"/>
      <c r="CX72" s="4">
        <v>72</v>
      </c>
      <c r="CY72" s="4">
        <v>7</v>
      </c>
      <c r="CZ72" s="4">
        <v>1</v>
      </c>
      <c r="DB72" s="10"/>
      <c r="DC72" s="11"/>
      <c r="DE72" s="4"/>
      <c r="DI72" s="10"/>
      <c r="DJ72" s="11"/>
      <c r="DL72" s="4"/>
    </row>
    <row r="73" spans="85:116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R73" s="4"/>
      <c r="CS73" s="4"/>
      <c r="CU73" s="10"/>
      <c r="CV73" s="11"/>
      <c r="CX73" s="4">
        <v>73</v>
      </c>
      <c r="CY73" s="4">
        <v>7</v>
      </c>
      <c r="CZ73" s="4">
        <v>2</v>
      </c>
      <c r="DB73" s="10"/>
      <c r="DC73" s="11"/>
      <c r="DE73" s="4"/>
      <c r="DI73" s="10"/>
      <c r="DJ73" s="11"/>
      <c r="DL73" s="4"/>
    </row>
    <row r="74" spans="85:116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R74" s="4"/>
      <c r="CS74" s="4"/>
      <c r="CU74" s="10"/>
      <c r="CV74" s="11"/>
      <c r="CX74" s="4">
        <v>74</v>
      </c>
      <c r="CY74" s="4">
        <v>7</v>
      </c>
      <c r="CZ74" s="4">
        <v>3</v>
      </c>
      <c r="DB74" s="10"/>
      <c r="DC74" s="11"/>
      <c r="DE74" s="4"/>
      <c r="DI74" s="10"/>
      <c r="DJ74" s="11"/>
      <c r="DL74" s="4"/>
    </row>
    <row r="75" spans="85:116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R75" s="4"/>
      <c r="CS75" s="4"/>
      <c r="CU75" s="10"/>
      <c r="CV75" s="11"/>
      <c r="CX75" s="4">
        <v>75</v>
      </c>
      <c r="CY75" s="4">
        <v>7</v>
      </c>
      <c r="CZ75" s="4">
        <v>4</v>
      </c>
      <c r="DB75" s="10"/>
      <c r="DC75" s="11"/>
      <c r="DE75" s="4"/>
      <c r="DI75" s="10"/>
      <c r="DJ75" s="11"/>
      <c r="DL75" s="4"/>
    </row>
    <row r="76" spans="85:116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R76" s="4"/>
      <c r="CS76" s="4"/>
      <c r="CU76" s="10"/>
      <c r="CV76" s="11"/>
      <c r="CX76" s="4">
        <v>76</v>
      </c>
      <c r="CY76" s="4">
        <v>7</v>
      </c>
      <c r="CZ76" s="4">
        <v>5</v>
      </c>
      <c r="DB76" s="10"/>
      <c r="DC76" s="11"/>
      <c r="DE76" s="4"/>
      <c r="DI76" s="10"/>
      <c r="DJ76" s="11"/>
      <c r="DL76" s="4"/>
    </row>
    <row r="77" spans="85:116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R77" s="4"/>
      <c r="CS77" s="4"/>
      <c r="CU77" s="10"/>
      <c r="CV77" s="11"/>
      <c r="CX77" s="4">
        <v>77</v>
      </c>
      <c r="CY77" s="4">
        <v>7</v>
      </c>
      <c r="CZ77" s="4">
        <v>6</v>
      </c>
      <c r="DB77" s="10"/>
      <c r="DC77" s="11"/>
      <c r="DE77" s="4"/>
      <c r="DI77" s="10"/>
      <c r="DJ77" s="11"/>
      <c r="DL77" s="4"/>
    </row>
    <row r="78" spans="85:116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R78" s="4"/>
      <c r="CS78" s="4"/>
      <c r="CU78" s="10"/>
      <c r="CV78" s="11"/>
      <c r="CX78" s="4">
        <v>78</v>
      </c>
      <c r="CY78" s="4">
        <v>7</v>
      </c>
      <c r="CZ78" s="4">
        <v>7</v>
      </c>
      <c r="DB78" s="10"/>
      <c r="DC78" s="11"/>
      <c r="DE78" s="4"/>
      <c r="DI78" s="10"/>
      <c r="DJ78" s="11"/>
      <c r="DL78" s="4"/>
    </row>
    <row r="79" spans="85:116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R79" s="4"/>
      <c r="CS79" s="4"/>
      <c r="CU79" s="10"/>
      <c r="CV79" s="11"/>
      <c r="CX79" s="4">
        <v>79</v>
      </c>
      <c r="CY79" s="4">
        <v>7</v>
      </c>
      <c r="CZ79" s="4">
        <v>8</v>
      </c>
      <c r="DB79" s="10"/>
      <c r="DC79" s="11"/>
      <c r="DE79" s="4"/>
      <c r="DI79" s="10"/>
      <c r="DJ79" s="11"/>
      <c r="DL79" s="4"/>
    </row>
    <row r="80" spans="85:116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R80" s="4"/>
      <c r="CS80" s="4"/>
      <c r="CU80" s="10"/>
      <c r="CV80" s="11"/>
      <c r="CX80" s="4">
        <v>80</v>
      </c>
      <c r="CY80" s="4">
        <v>7</v>
      </c>
      <c r="CZ80" s="4">
        <v>9</v>
      </c>
      <c r="DB80" s="10"/>
      <c r="DC80" s="11"/>
      <c r="DE80" s="4"/>
      <c r="DI80" s="10"/>
      <c r="DJ80" s="11"/>
      <c r="DL80" s="4"/>
    </row>
    <row r="81" spans="85:116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R81" s="4"/>
      <c r="CS81" s="4"/>
      <c r="CU81" s="10"/>
      <c r="CV81" s="11"/>
      <c r="CX81" s="4">
        <v>81</v>
      </c>
      <c r="CY81" s="4">
        <v>8</v>
      </c>
      <c r="CZ81" s="4">
        <v>0</v>
      </c>
      <c r="DB81" s="10"/>
      <c r="DC81" s="11"/>
      <c r="DE81" s="4"/>
      <c r="DI81" s="10"/>
      <c r="DJ81" s="11"/>
      <c r="DL81" s="4"/>
    </row>
    <row r="82" spans="85:116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R82" s="4"/>
      <c r="CS82" s="4"/>
      <c r="CU82" s="10"/>
      <c r="CV82" s="11"/>
      <c r="CX82" s="4">
        <v>82</v>
      </c>
      <c r="CY82" s="4">
        <v>8</v>
      </c>
      <c r="CZ82" s="4">
        <v>1</v>
      </c>
      <c r="DB82" s="10"/>
      <c r="DC82" s="11"/>
      <c r="DE82" s="4"/>
      <c r="DI82" s="10"/>
      <c r="DJ82" s="11"/>
      <c r="DL82" s="4"/>
    </row>
    <row r="83" spans="85:116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R83" s="4"/>
      <c r="CS83" s="4"/>
      <c r="CU83" s="10"/>
      <c r="CV83" s="11"/>
      <c r="CX83" s="4">
        <v>83</v>
      </c>
      <c r="CY83" s="4">
        <v>8</v>
      </c>
      <c r="CZ83" s="4">
        <v>2</v>
      </c>
      <c r="DB83" s="10"/>
      <c r="DC83" s="11"/>
      <c r="DE83" s="4"/>
      <c r="DI83" s="10"/>
      <c r="DJ83" s="11"/>
      <c r="DL83" s="4"/>
    </row>
    <row r="84" spans="85:116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R84" s="4"/>
      <c r="CS84" s="4"/>
      <c r="CU84" s="10"/>
      <c r="CV84" s="11"/>
      <c r="CX84" s="4">
        <v>84</v>
      </c>
      <c r="CY84" s="4">
        <v>8</v>
      </c>
      <c r="CZ84" s="4">
        <v>3</v>
      </c>
      <c r="DB84" s="10"/>
      <c r="DC84" s="11"/>
      <c r="DE84" s="4"/>
      <c r="DI84" s="10"/>
      <c r="DJ84" s="11"/>
      <c r="DL84" s="4"/>
    </row>
    <row r="85" spans="85:116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R85" s="4"/>
      <c r="CS85" s="4"/>
      <c r="CU85" s="10"/>
      <c r="CV85" s="11"/>
      <c r="CX85" s="4">
        <v>85</v>
      </c>
      <c r="CY85" s="4">
        <v>8</v>
      </c>
      <c r="CZ85" s="4">
        <v>4</v>
      </c>
      <c r="DB85" s="10"/>
      <c r="DC85" s="11"/>
      <c r="DE85" s="4"/>
      <c r="DI85" s="10"/>
      <c r="DJ85" s="11"/>
      <c r="DL85" s="4"/>
    </row>
    <row r="86" spans="85:116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R86" s="4"/>
      <c r="CS86" s="4"/>
      <c r="CU86" s="10"/>
      <c r="CV86" s="11"/>
      <c r="CX86" s="4">
        <v>86</v>
      </c>
      <c r="CY86" s="4">
        <v>8</v>
      </c>
      <c r="CZ86" s="4">
        <v>5</v>
      </c>
      <c r="DB86" s="10"/>
      <c r="DC86" s="11"/>
      <c r="DE86" s="4"/>
      <c r="DI86" s="10"/>
      <c r="DJ86" s="11"/>
      <c r="DL86" s="4"/>
    </row>
    <row r="87" spans="85:116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R87" s="4"/>
      <c r="CS87" s="4"/>
      <c r="CU87" s="10"/>
      <c r="CV87" s="11"/>
      <c r="CX87" s="4">
        <v>87</v>
      </c>
      <c r="CY87" s="4">
        <v>8</v>
      </c>
      <c r="CZ87" s="4">
        <v>6</v>
      </c>
      <c r="DB87" s="10"/>
      <c r="DC87" s="11"/>
      <c r="DE87" s="4"/>
      <c r="DI87" s="10"/>
      <c r="DJ87" s="11"/>
      <c r="DL87" s="4"/>
    </row>
    <row r="88" spans="85:116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R88" s="4"/>
      <c r="CS88" s="4"/>
      <c r="CU88" s="10"/>
      <c r="CV88" s="11"/>
      <c r="CX88" s="4">
        <v>88</v>
      </c>
      <c r="CY88" s="4">
        <v>8</v>
      </c>
      <c r="CZ88" s="4">
        <v>7</v>
      </c>
      <c r="DB88" s="10"/>
      <c r="DC88" s="11"/>
      <c r="DE88" s="4"/>
      <c r="DI88" s="10"/>
      <c r="DJ88" s="11"/>
      <c r="DL88" s="4"/>
    </row>
    <row r="89" spans="85:116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R89" s="4"/>
      <c r="CS89" s="4"/>
      <c r="CU89" s="10"/>
      <c r="CV89" s="11"/>
      <c r="CX89" s="4">
        <v>89</v>
      </c>
      <c r="CY89" s="4">
        <v>8</v>
      </c>
      <c r="CZ89" s="4">
        <v>8</v>
      </c>
      <c r="DB89" s="10"/>
      <c r="DC89" s="11"/>
      <c r="DE89" s="4"/>
      <c r="DI89" s="10"/>
      <c r="DJ89" s="11"/>
      <c r="DL89" s="4"/>
    </row>
    <row r="90" spans="85:116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R90" s="4"/>
      <c r="CS90" s="4"/>
      <c r="CU90" s="10"/>
      <c r="CV90" s="11"/>
      <c r="CX90" s="4">
        <v>90</v>
      </c>
      <c r="CY90" s="4">
        <v>8</v>
      </c>
      <c r="CZ90" s="4">
        <v>9</v>
      </c>
      <c r="DB90" s="10"/>
      <c r="DC90" s="11"/>
      <c r="DE90" s="4"/>
      <c r="DI90" s="10"/>
      <c r="DJ90" s="11"/>
      <c r="DL90" s="4"/>
    </row>
    <row r="91" spans="85:116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R91" s="4"/>
      <c r="CS91" s="4"/>
      <c r="CU91" s="10"/>
      <c r="CV91" s="11"/>
      <c r="CX91" s="4">
        <v>91</v>
      </c>
      <c r="CY91" s="4">
        <v>9</v>
      </c>
      <c r="CZ91" s="4">
        <v>0</v>
      </c>
      <c r="DB91" s="10"/>
      <c r="DC91" s="11"/>
      <c r="DE91" s="4"/>
      <c r="DI91" s="10"/>
      <c r="DJ91" s="11"/>
      <c r="DL91" s="4"/>
    </row>
    <row r="92" spans="85:116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R92" s="4"/>
      <c r="CS92" s="4"/>
      <c r="CU92" s="10"/>
      <c r="CV92" s="11"/>
      <c r="CX92" s="4">
        <v>92</v>
      </c>
      <c r="CY92" s="4">
        <v>9</v>
      </c>
      <c r="CZ92" s="4">
        <v>1</v>
      </c>
      <c r="DB92" s="10"/>
      <c r="DC92" s="11"/>
      <c r="DE92" s="4"/>
      <c r="DI92" s="10"/>
      <c r="DJ92" s="11"/>
      <c r="DL92" s="4"/>
    </row>
    <row r="93" spans="85:116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R93" s="4"/>
      <c r="CS93" s="4"/>
      <c r="CU93" s="10"/>
      <c r="CV93" s="11"/>
      <c r="CX93" s="4">
        <v>93</v>
      </c>
      <c r="CY93" s="4">
        <v>9</v>
      </c>
      <c r="CZ93" s="4">
        <v>2</v>
      </c>
      <c r="DB93" s="10"/>
      <c r="DC93" s="11"/>
      <c r="DE93" s="4"/>
      <c r="DI93" s="10"/>
      <c r="DJ93" s="11"/>
      <c r="DL93" s="4"/>
    </row>
    <row r="94" spans="85:116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R94" s="4"/>
      <c r="CS94" s="4"/>
      <c r="CU94" s="10"/>
      <c r="CV94" s="11"/>
      <c r="CX94" s="4">
        <v>94</v>
      </c>
      <c r="CY94" s="4">
        <v>9</v>
      </c>
      <c r="CZ94" s="4">
        <v>3</v>
      </c>
      <c r="DB94" s="10"/>
      <c r="DC94" s="11"/>
      <c r="DE94" s="4"/>
      <c r="DI94" s="10"/>
      <c r="DJ94" s="11"/>
      <c r="DL94" s="4"/>
    </row>
    <row r="95" spans="85:116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R95" s="4"/>
      <c r="CS95" s="4"/>
      <c r="CU95" s="10"/>
      <c r="CV95" s="11"/>
      <c r="CX95" s="4">
        <v>95</v>
      </c>
      <c r="CY95" s="4">
        <v>9</v>
      </c>
      <c r="CZ95" s="4">
        <v>4</v>
      </c>
      <c r="DB95" s="10"/>
      <c r="DC95" s="11"/>
      <c r="DE95" s="4"/>
      <c r="DI95" s="10"/>
      <c r="DJ95" s="11"/>
      <c r="DL95" s="4"/>
    </row>
    <row r="96" spans="85:116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R96" s="4"/>
      <c r="CS96" s="4"/>
      <c r="CU96" s="10"/>
      <c r="CV96" s="11"/>
      <c r="CX96" s="4">
        <v>96</v>
      </c>
      <c r="CY96" s="4">
        <v>9</v>
      </c>
      <c r="CZ96" s="4">
        <v>5</v>
      </c>
      <c r="DB96" s="10"/>
      <c r="DC96" s="11"/>
      <c r="DE96" s="4"/>
      <c r="DI96" s="10"/>
      <c r="DJ96" s="11"/>
      <c r="DL96" s="4"/>
    </row>
    <row r="97" spans="85:116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R97" s="4"/>
      <c r="CS97" s="4"/>
      <c r="CU97" s="10"/>
      <c r="CV97" s="11"/>
      <c r="CX97" s="4">
        <v>97</v>
      </c>
      <c r="CY97" s="4">
        <v>9</v>
      </c>
      <c r="CZ97" s="4">
        <v>6</v>
      </c>
      <c r="DB97" s="10"/>
      <c r="DC97" s="11"/>
      <c r="DE97" s="4"/>
      <c r="DI97" s="10"/>
      <c r="DJ97" s="11"/>
      <c r="DL97" s="4"/>
    </row>
    <row r="98" spans="85:116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R98" s="4"/>
      <c r="CS98" s="4"/>
      <c r="CU98" s="10"/>
      <c r="CV98" s="11"/>
      <c r="CX98" s="4">
        <v>98</v>
      </c>
      <c r="CY98" s="4">
        <v>9</v>
      </c>
      <c r="CZ98" s="4">
        <v>7</v>
      </c>
      <c r="DB98" s="10"/>
      <c r="DC98" s="11"/>
      <c r="DE98" s="4"/>
      <c r="DI98" s="10"/>
      <c r="DJ98" s="11"/>
      <c r="DL98" s="4"/>
    </row>
    <row r="99" spans="85:116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R99" s="4"/>
      <c r="CS99" s="4"/>
      <c r="CU99" s="10"/>
      <c r="CV99" s="11"/>
      <c r="CX99" s="4">
        <v>99</v>
      </c>
      <c r="CY99" s="4">
        <v>9</v>
      </c>
      <c r="CZ99" s="4">
        <v>8</v>
      </c>
      <c r="DB99" s="10"/>
      <c r="DC99" s="11"/>
      <c r="DE99" s="4"/>
      <c r="DI99" s="10"/>
      <c r="DJ99" s="11"/>
      <c r="DL99" s="4"/>
    </row>
    <row r="100" spans="85:116" ht="18.75" x14ac:dyDescent="0.25">
      <c r="CG100" s="10"/>
      <c r="CH100" s="11"/>
      <c r="CI100" s="11"/>
      <c r="CJ100" s="4"/>
      <c r="CM100" s="4"/>
      <c r="CN100" s="10"/>
      <c r="CO100" s="11"/>
      <c r="CQ100" s="4"/>
      <c r="CR100" s="4"/>
      <c r="CS100" s="4"/>
      <c r="CU100" s="10"/>
      <c r="CV100" s="11"/>
      <c r="CX100" s="4">
        <v>100</v>
      </c>
      <c r="CY100" s="4">
        <v>9</v>
      </c>
      <c r="CZ100" s="4">
        <v>9</v>
      </c>
      <c r="DB100" s="10"/>
      <c r="DC100" s="11"/>
      <c r="DE100" s="4"/>
      <c r="DI100" s="10"/>
      <c r="DJ100" s="11"/>
      <c r="DL100" s="4"/>
    </row>
  </sheetData>
  <sheetProtection algorithmName="SHA-512" hashValue="gifdT/MqbL/s8iekBs31nEIL4ebPZ+VpHnSO+6uPVbFPFWu2XWOrfnjaqGdgPj6HdLGLjJE1Agy+zxNqQtcsjA==" saltValue="B9iFh25ahed5BetP7STHSA==" spinCount="100000" sheet="1" objects="1" scenarios="1" selectLockedCells="1"/>
  <mergeCells count="58"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A32:X32"/>
    <mergeCell ref="Y32:Z32"/>
    <mergeCell ref="B33:G33"/>
    <mergeCell ref="H33:L33"/>
    <mergeCell ref="M33:Z33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A1:X1"/>
    <mergeCell ref="Y1:Z1"/>
    <mergeCell ref="B2:G2"/>
    <mergeCell ref="H2:L2"/>
    <mergeCell ref="M2:Z2"/>
  </mergeCells>
  <phoneticPr fontId="5"/>
  <conditionalFormatting sqref="AM15:AM26">
    <cfRule type="expression" dxfId="1928" priority="241">
      <formula>$AM15="NO"</formula>
    </cfRule>
  </conditionalFormatting>
  <conditionalFormatting sqref="H7">
    <cfRule type="expression" dxfId="1927" priority="240">
      <formula>H7=0</formula>
    </cfRule>
  </conditionalFormatting>
  <conditionalFormatting sqref="H8">
    <cfRule type="expression" dxfId="1926" priority="239">
      <formula>H8=0</formula>
    </cfRule>
  </conditionalFormatting>
  <conditionalFormatting sqref="G7">
    <cfRule type="expression" dxfId="1925" priority="238">
      <formula>AND(G7=0,H7=0)</formula>
    </cfRule>
  </conditionalFormatting>
  <conditionalFormatting sqref="G8">
    <cfRule type="expression" dxfId="1924" priority="237">
      <formula>AND(G8=0,H8=0)</formula>
    </cfRule>
  </conditionalFormatting>
  <conditionalFormatting sqref="F7">
    <cfRule type="expression" dxfId="1923" priority="236">
      <formula>AND(F7=0,G7=0,H7=0)</formula>
    </cfRule>
  </conditionalFormatting>
  <conditionalFormatting sqref="F8">
    <cfRule type="expression" dxfId="1922" priority="235">
      <formula>AND(F8=0,G8=0,H8=0)</formula>
    </cfRule>
  </conditionalFormatting>
  <conditionalFormatting sqref="C7">
    <cfRule type="expression" dxfId="1921" priority="234">
      <formula>C7=0</formula>
    </cfRule>
  </conditionalFormatting>
  <conditionalFormatting sqref="C8">
    <cfRule type="expression" dxfId="1920" priority="233">
      <formula>C8=0</formula>
    </cfRule>
  </conditionalFormatting>
  <conditionalFormatting sqref="C9">
    <cfRule type="expression" dxfId="1919" priority="232">
      <formula>C9=0</formula>
    </cfRule>
  </conditionalFormatting>
  <conditionalFormatting sqref="Q7">
    <cfRule type="expression" dxfId="1918" priority="231">
      <formula>Q7=0</formula>
    </cfRule>
  </conditionalFormatting>
  <conditionalFormatting sqref="Q8">
    <cfRule type="expression" dxfId="1917" priority="230">
      <formula>Q8=0</formula>
    </cfRule>
  </conditionalFormatting>
  <conditionalFormatting sqref="P7">
    <cfRule type="expression" dxfId="1916" priority="229">
      <formula>AND(P7=0,Q7=0)</formula>
    </cfRule>
  </conditionalFormatting>
  <conditionalFormatting sqref="P8">
    <cfRule type="expression" dxfId="1915" priority="228">
      <formula>AND(P8=0,Q8=0)</formula>
    </cfRule>
  </conditionalFormatting>
  <conditionalFormatting sqref="O7">
    <cfRule type="expression" dxfId="1914" priority="227">
      <formula>AND(O7=0,P7=0,Q7=0)</formula>
    </cfRule>
  </conditionalFormatting>
  <conditionalFormatting sqref="O8">
    <cfRule type="expression" dxfId="1913" priority="226">
      <formula>AND(O8=0,P8=0,Q8=0)</formula>
    </cfRule>
  </conditionalFormatting>
  <conditionalFormatting sqref="L7">
    <cfRule type="expression" dxfId="1912" priority="225">
      <formula>L7=0</formula>
    </cfRule>
  </conditionalFormatting>
  <conditionalFormatting sqref="L8">
    <cfRule type="expression" dxfId="1911" priority="224">
      <formula>L8=0</formula>
    </cfRule>
  </conditionalFormatting>
  <conditionalFormatting sqref="L9">
    <cfRule type="expression" dxfId="1910" priority="223">
      <formula>L9=0</formula>
    </cfRule>
  </conditionalFormatting>
  <conditionalFormatting sqref="Z7">
    <cfRule type="expression" dxfId="1909" priority="222">
      <formula>Z7=0</formula>
    </cfRule>
  </conditionalFormatting>
  <conditionalFormatting sqref="Z8">
    <cfRule type="expression" dxfId="1908" priority="221">
      <formula>Z8=0</formula>
    </cfRule>
  </conditionalFormatting>
  <conditionalFormatting sqref="Y7">
    <cfRule type="expression" dxfId="1907" priority="220">
      <formula>AND(Y7=0,Z7=0)</formula>
    </cfRule>
  </conditionalFormatting>
  <conditionalFormatting sqref="Y8">
    <cfRule type="expression" dxfId="1906" priority="219">
      <formula>AND(Y8=0,Z8=0)</formula>
    </cfRule>
  </conditionalFormatting>
  <conditionalFormatting sqref="X7">
    <cfRule type="expression" dxfId="1905" priority="218">
      <formula>AND(X7=0,Y7=0,Z7=0)</formula>
    </cfRule>
  </conditionalFormatting>
  <conditionalFormatting sqref="X8">
    <cfRule type="expression" dxfId="1904" priority="217">
      <formula>AND(X8=0,Y8=0,Z8=0)</formula>
    </cfRule>
  </conditionalFormatting>
  <conditionalFormatting sqref="U7">
    <cfRule type="expression" dxfId="1903" priority="216">
      <formula>U7=0</formula>
    </cfRule>
  </conditionalFormatting>
  <conditionalFormatting sqref="U8">
    <cfRule type="expression" dxfId="1902" priority="215">
      <formula>U8=0</formula>
    </cfRule>
  </conditionalFormatting>
  <conditionalFormatting sqref="U9">
    <cfRule type="expression" dxfId="1901" priority="214">
      <formula>U9=0</formula>
    </cfRule>
  </conditionalFormatting>
  <conditionalFormatting sqref="H14">
    <cfRule type="expression" dxfId="1900" priority="213">
      <formula>H14=0</formula>
    </cfRule>
  </conditionalFormatting>
  <conditionalFormatting sqref="H15">
    <cfRule type="expression" dxfId="1899" priority="212">
      <formula>H15=0</formula>
    </cfRule>
  </conditionalFormatting>
  <conditionalFormatting sqref="G14">
    <cfRule type="expression" dxfId="1898" priority="211">
      <formula>AND(G14=0,H14=0)</formula>
    </cfRule>
  </conditionalFormatting>
  <conditionalFormatting sqref="G15">
    <cfRule type="expression" dxfId="1897" priority="210">
      <formula>AND(G15=0,H15=0)</formula>
    </cfRule>
  </conditionalFormatting>
  <conditionalFormatting sqref="F14">
    <cfRule type="expression" dxfId="1896" priority="209">
      <formula>AND(F14=0,G14=0,H14=0)</formula>
    </cfRule>
  </conditionalFormatting>
  <conditionalFormatting sqref="F15">
    <cfRule type="expression" dxfId="1895" priority="208">
      <formula>AND(F15=0,G15=0,H15=0)</formula>
    </cfRule>
  </conditionalFormatting>
  <conditionalFormatting sqref="C14">
    <cfRule type="expression" dxfId="1894" priority="207">
      <formula>C14=0</formula>
    </cfRule>
  </conditionalFormatting>
  <conditionalFormatting sqref="C15">
    <cfRule type="expression" dxfId="1893" priority="206">
      <formula>C15=0</formula>
    </cfRule>
  </conditionalFormatting>
  <conditionalFormatting sqref="C16">
    <cfRule type="expression" dxfId="1892" priority="205">
      <formula>C16=0</formula>
    </cfRule>
  </conditionalFormatting>
  <conditionalFormatting sqref="Q14">
    <cfRule type="expression" dxfId="1891" priority="204">
      <formula>Q14=0</formula>
    </cfRule>
  </conditionalFormatting>
  <conditionalFormatting sqref="Q15">
    <cfRule type="expression" dxfId="1890" priority="203">
      <formula>Q15=0</formula>
    </cfRule>
  </conditionalFormatting>
  <conditionalFormatting sqref="P14">
    <cfRule type="expression" dxfId="1889" priority="202">
      <formula>AND(P14=0,Q14=0)</formula>
    </cfRule>
  </conditionalFormatting>
  <conditionalFormatting sqref="P15">
    <cfRule type="expression" dxfId="1888" priority="201">
      <formula>AND(P15=0,Q15=0)</formula>
    </cfRule>
  </conditionalFormatting>
  <conditionalFormatting sqref="O14">
    <cfRule type="expression" dxfId="1887" priority="200">
      <formula>AND(O14=0,P14=0,Q14=0)</formula>
    </cfRule>
  </conditionalFormatting>
  <conditionalFormatting sqref="O15">
    <cfRule type="expression" dxfId="1886" priority="199">
      <formula>AND(O15=0,P15=0,Q15=0)</formula>
    </cfRule>
  </conditionalFormatting>
  <conditionalFormatting sqref="L14">
    <cfRule type="expression" dxfId="1885" priority="198">
      <formula>L14=0</formula>
    </cfRule>
  </conditionalFormatting>
  <conditionalFormatting sqref="L15">
    <cfRule type="expression" dxfId="1884" priority="197">
      <formula>L15=0</formula>
    </cfRule>
  </conditionalFormatting>
  <conditionalFormatting sqref="L16">
    <cfRule type="expression" dxfId="1883" priority="196">
      <formula>L16=0</formula>
    </cfRule>
  </conditionalFormatting>
  <conditionalFormatting sqref="Z14">
    <cfRule type="expression" dxfId="1882" priority="195">
      <formula>Z14=0</formula>
    </cfRule>
  </conditionalFormatting>
  <conditionalFormatting sqref="Z15">
    <cfRule type="expression" dxfId="1881" priority="194">
      <formula>Z15=0</formula>
    </cfRule>
  </conditionalFormatting>
  <conditionalFormatting sqref="Y14">
    <cfRule type="expression" dxfId="1880" priority="193">
      <formula>AND(Y14=0,Z14=0)</formula>
    </cfRule>
  </conditionalFormatting>
  <conditionalFormatting sqref="Y15">
    <cfRule type="expression" dxfId="1879" priority="192">
      <formula>AND(Y15=0,Z15=0)</formula>
    </cfRule>
  </conditionalFormatting>
  <conditionalFormatting sqref="X14">
    <cfRule type="expression" dxfId="1878" priority="191">
      <formula>AND(X14=0,Y14=0,Z14=0)</formula>
    </cfRule>
  </conditionalFormatting>
  <conditionalFormatting sqref="X15">
    <cfRule type="expression" dxfId="1877" priority="190">
      <formula>AND(X15=0,Y15=0,Z15=0)</formula>
    </cfRule>
  </conditionalFormatting>
  <conditionalFormatting sqref="U14">
    <cfRule type="expression" dxfId="1876" priority="189">
      <formula>U14=0</formula>
    </cfRule>
  </conditionalFormatting>
  <conditionalFormatting sqref="U15">
    <cfRule type="expression" dxfId="1875" priority="188">
      <formula>U15=0</formula>
    </cfRule>
  </conditionalFormatting>
  <conditionalFormatting sqref="U16">
    <cfRule type="expression" dxfId="1874" priority="187">
      <formula>U16=0</formula>
    </cfRule>
  </conditionalFormatting>
  <conditionalFormatting sqref="H21">
    <cfRule type="expression" dxfId="1873" priority="186">
      <formula>H21=0</formula>
    </cfRule>
  </conditionalFormatting>
  <conditionalFormatting sqref="H22">
    <cfRule type="expression" dxfId="1872" priority="185">
      <formula>H22=0</formula>
    </cfRule>
  </conditionalFormatting>
  <conditionalFormatting sqref="G21">
    <cfRule type="expression" dxfId="1871" priority="184">
      <formula>AND(G21=0,H21=0)</formula>
    </cfRule>
  </conditionalFormatting>
  <conditionalFormatting sqref="G22">
    <cfRule type="expression" dxfId="1870" priority="183">
      <formula>AND(G22=0,H22=0)</formula>
    </cfRule>
  </conditionalFormatting>
  <conditionalFormatting sqref="F21">
    <cfRule type="expression" dxfId="1869" priority="182">
      <formula>AND(F21=0,G21=0,H21=0)</formula>
    </cfRule>
  </conditionalFormatting>
  <conditionalFormatting sqref="F22">
    <cfRule type="expression" dxfId="1868" priority="181">
      <formula>AND(F22=0,G22=0,H22=0)</formula>
    </cfRule>
  </conditionalFormatting>
  <conditionalFormatting sqref="C21">
    <cfRule type="expression" dxfId="1867" priority="180">
      <formula>C21=0</formula>
    </cfRule>
  </conditionalFormatting>
  <conditionalFormatting sqref="C22">
    <cfRule type="expression" dxfId="1866" priority="179">
      <formula>C22=0</formula>
    </cfRule>
  </conditionalFormatting>
  <conditionalFormatting sqref="C23">
    <cfRule type="expression" dxfId="1865" priority="178">
      <formula>C23=0</formula>
    </cfRule>
  </conditionalFormatting>
  <conditionalFormatting sqref="Q21">
    <cfRule type="expression" dxfId="1864" priority="177">
      <formula>Q21=0</formula>
    </cfRule>
  </conditionalFormatting>
  <conditionalFormatting sqref="Q22">
    <cfRule type="expression" dxfId="1863" priority="176">
      <formula>Q22=0</formula>
    </cfRule>
  </conditionalFormatting>
  <conditionalFormatting sqref="P21">
    <cfRule type="expression" dxfId="1862" priority="175">
      <formula>AND(P21=0,Q21=0)</formula>
    </cfRule>
  </conditionalFormatting>
  <conditionalFormatting sqref="P22">
    <cfRule type="expression" dxfId="1861" priority="174">
      <formula>AND(P22=0,Q22=0)</formula>
    </cfRule>
  </conditionalFormatting>
  <conditionalFormatting sqref="O21">
    <cfRule type="expression" dxfId="1860" priority="173">
      <formula>AND(O21=0,P21=0,Q21=0)</formula>
    </cfRule>
  </conditionalFormatting>
  <conditionalFormatting sqref="O22">
    <cfRule type="expression" dxfId="1859" priority="172">
      <formula>AND(O22=0,P22=0,Q22=0)</formula>
    </cfRule>
  </conditionalFormatting>
  <conditionalFormatting sqref="L21">
    <cfRule type="expression" dxfId="1858" priority="171">
      <formula>L21=0</formula>
    </cfRule>
  </conditionalFormatting>
  <conditionalFormatting sqref="L22">
    <cfRule type="expression" dxfId="1857" priority="170">
      <formula>L22=0</formula>
    </cfRule>
  </conditionalFormatting>
  <conditionalFormatting sqref="L23">
    <cfRule type="expression" dxfId="1856" priority="169">
      <formula>L23=0</formula>
    </cfRule>
  </conditionalFormatting>
  <conditionalFormatting sqref="Z21">
    <cfRule type="expression" dxfId="1855" priority="168">
      <formula>Z21=0</formula>
    </cfRule>
  </conditionalFormatting>
  <conditionalFormatting sqref="Z22">
    <cfRule type="expression" dxfId="1854" priority="167">
      <formula>Z22=0</formula>
    </cfRule>
  </conditionalFormatting>
  <conditionalFormatting sqref="Y21">
    <cfRule type="expression" dxfId="1853" priority="166">
      <formula>AND(Y21=0,Z21=0)</formula>
    </cfRule>
  </conditionalFormatting>
  <conditionalFormatting sqref="Y22">
    <cfRule type="expression" dxfId="1852" priority="165">
      <formula>AND(Y22=0,Z22=0)</formula>
    </cfRule>
  </conditionalFormatting>
  <conditionalFormatting sqref="X21">
    <cfRule type="expression" dxfId="1851" priority="164">
      <formula>AND(X21=0,Y21=0,Z21=0)</formula>
    </cfRule>
  </conditionalFormatting>
  <conditionalFormatting sqref="X22">
    <cfRule type="expression" dxfId="1850" priority="163">
      <formula>AND(X22=0,Y22=0,Z22=0)</formula>
    </cfRule>
  </conditionalFormatting>
  <conditionalFormatting sqref="U21">
    <cfRule type="expression" dxfId="1849" priority="162">
      <formula>U21=0</formula>
    </cfRule>
  </conditionalFormatting>
  <conditionalFormatting sqref="U22">
    <cfRule type="expression" dxfId="1848" priority="161">
      <formula>U22=0</formula>
    </cfRule>
  </conditionalFormatting>
  <conditionalFormatting sqref="U23">
    <cfRule type="expression" dxfId="1847" priority="160">
      <formula>U23=0</formula>
    </cfRule>
  </conditionalFormatting>
  <conditionalFormatting sqref="H28">
    <cfRule type="expression" dxfId="1846" priority="159">
      <formula>H28=0</formula>
    </cfRule>
  </conditionalFormatting>
  <conditionalFormatting sqref="H29">
    <cfRule type="expression" dxfId="1845" priority="158">
      <formula>H29=0</formula>
    </cfRule>
  </conditionalFormatting>
  <conditionalFormatting sqref="G28">
    <cfRule type="expression" dxfId="1844" priority="157">
      <formula>AND(G28=0,H28=0)</formula>
    </cfRule>
  </conditionalFormatting>
  <conditionalFormatting sqref="G29">
    <cfRule type="expression" dxfId="1843" priority="156">
      <formula>AND(G29=0,H29=0)</formula>
    </cfRule>
  </conditionalFormatting>
  <conditionalFormatting sqref="F28">
    <cfRule type="expression" dxfId="1842" priority="155">
      <formula>AND(F28=0,G28=0,H28=0)</formula>
    </cfRule>
  </conditionalFormatting>
  <conditionalFormatting sqref="F29">
    <cfRule type="expression" dxfId="1841" priority="154">
      <formula>AND(F29=0,G29=0,H29=0)</formula>
    </cfRule>
  </conditionalFormatting>
  <conditionalFormatting sqref="C28">
    <cfRule type="expression" dxfId="1840" priority="153">
      <formula>C28=0</formula>
    </cfRule>
  </conditionalFormatting>
  <conditionalFormatting sqref="C29">
    <cfRule type="expression" dxfId="1839" priority="152">
      <formula>C29=0</formula>
    </cfRule>
  </conditionalFormatting>
  <conditionalFormatting sqref="C30">
    <cfRule type="expression" dxfId="1838" priority="151">
      <formula>C30=0</formula>
    </cfRule>
  </conditionalFormatting>
  <conditionalFormatting sqref="Q28">
    <cfRule type="expression" dxfId="1837" priority="150">
      <formula>Q28=0</formula>
    </cfRule>
  </conditionalFormatting>
  <conditionalFormatting sqref="Q29">
    <cfRule type="expression" dxfId="1836" priority="149">
      <formula>Q29=0</formula>
    </cfRule>
  </conditionalFormatting>
  <conditionalFormatting sqref="P28">
    <cfRule type="expression" dxfId="1835" priority="148">
      <formula>AND(P28=0,Q28=0)</formula>
    </cfRule>
  </conditionalFormatting>
  <conditionalFormatting sqref="P29">
    <cfRule type="expression" dxfId="1834" priority="147">
      <formula>AND(P29=0,Q29=0)</formula>
    </cfRule>
  </conditionalFormatting>
  <conditionalFormatting sqref="O28">
    <cfRule type="expression" dxfId="1833" priority="146">
      <formula>AND(O28=0,P28=0,Q28=0)</formula>
    </cfRule>
  </conditionalFormatting>
  <conditionalFormatting sqref="O29">
    <cfRule type="expression" dxfId="1832" priority="145">
      <formula>AND(O29=0,P29=0,Q29=0)</formula>
    </cfRule>
  </conditionalFormatting>
  <conditionalFormatting sqref="L28">
    <cfRule type="expression" dxfId="1831" priority="144">
      <formula>L28=0</formula>
    </cfRule>
  </conditionalFormatting>
  <conditionalFormatting sqref="L29">
    <cfRule type="expression" dxfId="1830" priority="143">
      <formula>L29=0</formula>
    </cfRule>
  </conditionalFormatting>
  <conditionalFormatting sqref="L30">
    <cfRule type="expression" dxfId="1829" priority="142">
      <formula>L30=0</formula>
    </cfRule>
  </conditionalFormatting>
  <conditionalFormatting sqref="Z28">
    <cfRule type="expression" dxfId="1828" priority="141">
      <formula>Z28=0</formula>
    </cfRule>
  </conditionalFormatting>
  <conditionalFormatting sqref="Z29">
    <cfRule type="expression" dxfId="1827" priority="140">
      <formula>Z29=0</formula>
    </cfRule>
  </conditionalFormatting>
  <conditionalFormatting sqref="Y28">
    <cfRule type="expression" dxfId="1826" priority="139">
      <formula>AND(Y28=0,Z28=0)</formula>
    </cfRule>
  </conditionalFormatting>
  <conditionalFormatting sqref="Y29">
    <cfRule type="expression" dxfId="1825" priority="138">
      <formula>AND(Y29=0,Z29=0)</formula>
    </cfRule>
  </conditionalFormatting>
  <conditionalFormatting sqref="X28">
    <cfRule type="expression" dxfId="1824" priority="137">
      <formula>AND(X28=0,Y28=0,Z28=0)</formula>
    </cfRule>
  </conditionalFormatting>
  <conditionalFormatting sqref="X29">
    <cfRule type="expression" dxfId="1823" priority="136">
      <formula>AND(X29=0,Y29=0,Z29=0)</formula>
    </cfRule>
  </conditionalFormatting>
  <conditionalFormatting sqref="U28">
    <cfRule type="expression" dxfId="1822" priority="135">
      <formula>U28=0</formula>
    </cfRule>
  </conditionalFormatting>
  <conditionalFormatting sqref="U29">
    <cfRule type="expression" dxfId="1821" priority="134">
      <formula>U29=0</formula>
    </cfRule>
  </conditionalFormatting>
  <conditionalFormatting sqref="U30">
    <cfRule type="expression" dxfId="1820" priority="133">
      <formula>U30=0</formula>
    </cfRule>
  </conditionalFormatting>
  <conditionalFormatting sqref="B8">
    <cfRule type="expression" dxfId="1819" priority="132">
      <formula>B8=""</formula>
    </cfRule>
  </conditionalFormatting>
  <conditionalFormatting sqref="K8">
    <cfRule type="expression" dxfId="1818" priority="131">
      <formula>K8=""</formula>
    </cfRule>
  </conditionalFormatting>
  <conditionalFormatting sqref="T8">
    <cfRule type="expression" dxfId="1817" priority="130">
      <formula>T8=""</formula>
    </cfRule>
  </conditionalFormatting>
  <conditionalFormatting sqref="B15">
    <cfRule type="expression" dxfId="1816" priority="129">
      <formula>B15=""</formula>
    </cfRule>
  </conditionalFormatting>
  <conditionalFormatting sqref="K15">
    <cfRule type="expression" dxfId="1815" priority="128">
      <formula>K15=""</formula>
    </cfRule>
  </conditionalFormatting>
  <conditionalFormatting sqref="T15">
    <cfRule type="expression" dxfId="1814" priority="127">
      <formula>T15=""</formula>
    </cfRule>
  </conditionalFormatting>
  <conditionalFormatting sqref="B22">
    <cfRule type="expression" dxfId="1813" priority="126">
      <formula>B22=""</formula>
    </cfRule>
  </conditionalFormatting>
  <conditionalFormatting sqref="K22">
    <cfRule type="expression" dxfId="1812" priority="125">
      <formula>K22=""</formula>
    </cfRule>
  </conditionalFormatting>
  <conditionalFormatting sqref="T22">
    <cfRule type="expression" dxfId="1811" priority="124">
      <formula>T22=""</formula>
    </cfRule>
  </conditionalFormatting>
  <conditionalFormatting sqref="B29">
    <cfRule type="expression" dxfId="1810" priority="123">
      <formula>B29=""</formula>
    </cfRule>
  </conditionalFormatting>
  <conditionalFormatting sqref="K29">
    <cfRule type="expression" dxfId="1809" priority="122">
      <formula>K29=""</formula>
    </cfRule>
  </conditionalFormatting>
  <conditionalFormatting sqref="T29">
    <cfRule type="expression" dxfId="1808" priority="121">
      <formula>T29=""</formula>
    </cfRule>
  </conditionalFormatting>
  <conditionalFormatting sqref="H38">
    <cfRule type="expression" dxfId="1807" priority="120">
      <formula>H38=0</formula>
    </cfRule>
  </conditionalFormatting>
  <conditionalFormatting sqref="H39">
    <cfRule type="expression" dxfId="1806" priority="119">
      <formula>H39=0</formula>
    </cfRule>
  </conditionalFormatting>
  <conditionalFormatting sqref="G38">
    <cfRule type="expression" dxfId="1805" priority="118">
      <formula>AND(G38=0,H38=0)</formula>
    </cfRule>
  </conditionalFormatting>
  <conditionalFormatting sqref="G39">
    <cfRule type="expression" dxfId="1804" priority="117">
      <formula>AND(G39=0,H39=0)</formula>
    </cfRule>
  </conditionalFormatting>
  <conditionalFormatting sqref="F38">
    <cfRule type="expression" dxfId="1803" priority="116">
      <formula>AND(F38=0,G38=0,H38=0)</formula>
    </cfRule>
  </conditionalFormatting>
  <conditionalFormatting sqref="F39">
    <cfRule type="expression" dxfId="1802" priority="115">
      <formula>AND(F39=0,G39=0,H39=0)</formula>
    </cfRule>
  </conditionalFormatting>
  <conditionalFormatting sqref="C38">
    <cfRule type="expression" dxfId="1801" priority="114">
      <formula>C38=0</formula>
    </cfRule>
  </conditionalFormatting>
  <conditionalFormatting sqref="C39">
    <cfRule type="expression" dxfId="1800" priority="113">
      <formula>C39=0</formula>
    </cfRule>
  </conditionalFormatting>
  <conditionalFormatting sqref="C40">
    <cfRule type="expression" dxfId="1799" priority="112">
      <formula>C40=0</formula>
    </cfRule>
  </conditionalFormatting>
  <conditionalFormatting sqref="B39">
    <cfRule type="expression" dxfId="1798" priority="111">
      <formula>B39=""</formula>
    </cfRule>
  </conditionalFormatting>
  <conditionalFormatting sqref="Q38">
    <cfRule type="expression" dxfId="1797" priority="110">
      <formula>Q38=0</formula>
    </cfRule>
  </conditionalFormatting>
  <conditionalFormatting sqref="Q39">
    <cfRule type="expression" dxfId="1796" priority="109">
      <formula>Q39=0</formula>
    </cfRule>
  </conditionalFormatting>
  <conditionalFormatting sqref="P38">
    <cfRule type="expression" dxfId="1795" priority="108">
      <formula>AND(P38=0,Q38=0)</formula>
    </cfRule>
  </conditionalFormatting>
  <conditionalFormatting sqref="P39">
    <cfRule type="expression" dxfId="1794" priority="107">
      <formula>AND(P39=0,Q39=0)</formula>
    </cfRule>
  </conditionalFormatting>
  <conditionalFormatting sqref="O38">
    <cfRule type="expression" dxfId="1793" priority="106">
      <formula>AND(O38=0,P38=0,Q38=0)</formula>
    </cfRule>
  </conditionalFormatting>
  <conditionalFormatting sqref="O39">
    <cfRule type="expression" dxfId="1792" priority="105">
      <formula>AND(O39=0,P39=0,Q39=0)</formula>
    </cfRule>
  </conditionalFormatting>
  <conditionalFormatting sqref="L38">
    <cfRule type="expression" dxfId="1791" priority="104">
      <formula>L38=0</formula>
    </cfRule>
  </conditionalFormatting>
  <conditionalFormatting sqref="L39">
    <cfRule type="expression" dxfId="1790" priority="103">
      <formula>L39=0</formula>
    </cfRule>
  </conditionalFormatting>
  <conditionalFormatting sqref="L40">
    <cfRule type="expression" dxfId="1789" priority="102">
      <formula>L40=0</formula>
    </cfRule>
  </conditionalFormatting>
  <conditionalFormatting sqref="K39">
    <cfRule type="expression" dxfId="1788" priority="101">
      <formula>K39=""</formula>
    </cfRule>
  </conditionalFormatting>
  <conditionalFormatting sqref="Z38">
    <cfRule type="expression" dxfId="1787" priority="100">
      <formula>Z38=0</formula>
    </cfRule>
  </conditionalFormatting>
  <conditionalFormatting sqref="Z39">
    <cfRule type="expression" dxfId="1786" priority="99">
      <formula>Z39=0</formula>
    </cfRule>
  </conditionalFormatting>
  <conditionalFormatting sqref="Y38">
    <cfRule type="expression" dxfId="1785" priority="98">
      <formula>AND(Y38=0,Z38=0)</formula>
    </cfRule>
  </conditionalFormatting>
  <conditionalFormatting sqref="Y39">
    <cfRule type="expression" dxfId="1784" priority="97">
      <formula>AND(Y39=0,Z39=0)</formula>
    </cfRule>
  </conditionalFormatting>
  <conditionalFormatting sqref="X38">
    <cfRule type="expression" dxfId="1783" priority="96">
      <formula>AND(X38=0,Y38=0,Z38=0)</formula>
    </cfRule>
  </conditionalFormatting>
  <conditionalFormatting sqref="X39">
    <cfRule type="expression" dxfId="1782" priority="95">
      <formula>AND(X39=0,Y39=0,Z39=0)</formula>
    </cfRule>
  </conditionalFormatting>
  <conditionalFormatting sqref="U38">
    <cfRule type="expression" dxfId="1781" priority="94">
      <formula>U38=0</formula>
    </cfRule>
  </conditionalFormatting>
  <conditionalFormatting sqref="U39">
    <cfRule type="expression" dxfId="1780" priority="93">
      <formula>U39=0</formula>
    </cfRule>
  </conditionalFormatting>
  <conditionalFormatting sqref="U40">
    <cfRule type="expression" dxfId="1779" priority="92">
      <formula>U40=0</formula>
    </cfRule>
  </conditionalFormatting>
  <conditionalFormatting sqref="T39">
    <cfRule type="expression" dxfId="1778" priority="91">
      <formula>T39=""</formula>
    </cfRule>
  </conditionalFormatting>
  <conditionalFormatting sqref="H45">
    <cfRule type="expression" dxfId="1777" priority="90">
      <formula>H45=0</formula>
    </cfRule>
  </conditionalFormatting>
  <conditionalFormatting sqref="H46">
    <cfRule type="expression" dxfId="1776" priority="89">
      <formula>H46=0</formula>
    </cfRule>
  </conditionalFormatting>
  <conditionalFormatting sqref="G45">
    <cfRule type="expression" dxfId="1775" priority="88">
      <formula>AND(G45=0,H45=0)</formula>
    </cfRule>
  </conditionalFormatting>
  <conditionalFormatting sqref="G46">
    <cfRule type="expression" dxfId="1774" priority="87">
      <formula>AND(G46=0,H46=0)</formula>
    </cfRule>
  </conditionalFormatting>
  <conditionalFormatting sqref="F45">
    <cfRule type="expression" dxfId="1773" priority="86">
      <formula>AND(F45=0,G45=0,H45=0)</formula>
    </cfRule>
  </conditionalFormatting>
  <conditionalFormatting sqref="F46">
    <cfRule type="expression" dxfId="1772" priority="85">
      <formula>AND(F46=0,G46=0,H46=0)</formula>
    </cfRule>
  </conditionalFormatting>
  <conditionalFormatting sqref="C45">
    <cfRule type="expression" dxfId="1771" priority="84">
      <formula>C45=0</formula>
    </cfRule>
  </conditionalFormatting>
  <conditionalFormatting sqref="C46">
    <cfRule type="expression" dxfId="1770" priority="83">
      <formula>C46=0</formula>
    </cfRule>
  </conditionalFormatting>
  <conditionalFormatting sqref="C47">
    <cfRule type="expression" dxfId="1769" priority="82">
      <formula>C47=0</formula>
    </cfRule>
  </conditionalFormatting>
  <conditionalFormatting sqref="B46">
    <cfRule type="expression" dxfId="1768" priority="81">
      <formula>B46=""</formula>
    </cfRule>
  </conditionalFormatting>
  <conditionalFormatting sqref="Q45">
    <cfRule type="expression" dxfId="1767" priority="80">
      <formula>Q45=0</formula>
    </cfRule>
  </conditionalFormatting>
  <conditionalFormatting sqref="Q46">
    <cfRule type="expression" dxfId="1766" priority="79">
      <formula>Q46=0</formula>
    </cfRule>
  </conditionalFormatting>
  <conditionalFormatting sqref="P45">
    <cfRule type="expression" dxfId="1765" priority="78">
      <formula>AND(P45=0,Q45=0)</formula>
    </cfRule>
  </conditionalFormatting>
  <conditionalFormatting sqref="P46">
    <cfRule type="expression" dxfId="1764" priority="77">
      <formula>AND(P46=0,Q46=0)</formula>
    </cfRule>
  </conditionalFormatting>
  <conditionalFormatting sqref="O45">
    <cfRule type="expression" dxfId="1763" priority="76">
      <formula>AND(O45=0,P45=0,Q45=0)</formula>
    </cfRule>
  </conditionalFormatting>
  <conditionalFormatting sqref="O46">
    <cfRule type="expression" dxfId="1762" priority="75">
      <formula>AND(O46=0,P46=0,Q46=0)</formula>
    </cfRule>
  </conditionalFormatting>
  <conditionalFormatting sqref="L45">
    <cfRule type="expression" dxfId="1761" priority="74">
      <formula>L45=0</formula>
    </cfRule>
  </conditionalFormatting>
  <conditionalFormatting sqref="L46">
    <cfRule type="expression" dxfId="1760" priority="73">
      <formula>L46=0</formula>
    </cfRule>
  </conditionalFormatting>
  <conditionalFormatting sqref="L47">
    <cfRule type="expression" dxfId="1759" priority="72">
      <formula>L47=0</formula>
    </cfRule>
  </conditionalFormatting>
  <conditionalFormatting sqref="K46">
    <cfRule type="expression" dxfId="1758" priority="71">
      <formula>K46=""</formula>
    </cfRule>
  </conditionalFormatting>
  <conditionalFormatting sqref="Z45">
    <cfRule type="expression" dxfId="1757" priority="70">
      <formula>Z45=0</formula>
    </cfRule>
  </conditionalFormatting>
  <conditionalFormatting sqref="Z46">
    <cfRule type="expression" dxfId="1756" priority="69">
      <formula>Z46=0</formula>
    </cfRule>
  </conditionalFormatting>
  <conditionalFormatting sqref="Y45">
    <cfRule type="expression" dxfId="1755" priority="68">
      <formula>AND(Y45=0,Z45=0)</formula>
    </cfRule>
  </conditionalFormatting>
  <conditionalFormatting sqref="Y46">
    <cfRule type="expression" dxfId="1754" priority="67">
      <formula>AND(Y46=0,Z46=0)</formula>
    </cfRule>
  </conditionalFormatting>
  <conditionalFormatting sqref="X45">
    <cfRule type="expression" dxfId="1753" priority="66">
      <formula>AND(X45=0,Y45=0,Z45=0)</formula>
    </cfRule>
  </conditionalFormatting>
  <conditionalFormatting sqref="X46">
    <cfRule type="expression" dxfId="1752" priority="65">
      <formula>AND(X46=0,Y46=0,Z46=0)</formula>
    </cfRule>
  </conditionalFormatting>
  <conditionalFormatting sqref="U45">
    <cfRule type="expression" dxfId="1751" priority="64">
      <formula>U45=0</formula>
    </cfRule>
  </conditionalFormatting>
  <conditionalFormatting sqref="U46">
    <cfRule type="expression" dxfId="1750" priority="63">
      <formula>U46=0</formula>
    </cfRule>
  </conditionalFormatting>
  <conditionalFormatting sqref="U47">
    <cfRule type="expression" dxfId="1749" priority="62">
      <formula>U47=0</formula>
    </cfRule>
  </conditionalFormatting>
  <conditionalFormatting sqref="T46">
    <cfRule type="expression" dxfId="1748" priority="61">
      <formula>T46=""</formula>
    </cfRule>
  </conditionalFormatting>
  <conditionalFormatting sqref="H52">
    <cfRule type="expression" dxfId="1747" priority="60">
      <formula>H52=0</formula>
    </cfRule>
  </conditionalFormatting>
  <conditionalFormatting sqref="H53">
    <cfRule type="expression" dxfId="1746" priority="59">
      <formula>H53=0</formula>
    </cfRule>
  </conditionalFormatting>
  <conditionalFormatting sqref="G52">
    <cfRule type="expression" dxfId="1745" priority="58">
      <formula>AND(G52=0,H52=0)</formula>
    </cfRule>
  </conditionalFormatting>
  <conditionalFormatting sqref="G53">
    <cfRule type="expression" dxfId="1744" priority="57">
      <formula>AND(G53=0,H53=0)</formula>
    </cfRule>
  </conditionalFormatting>
  <conditionalFormatting sqref="F52">
    <cfRule type="expression" dxfId="1743" priority="56">
      <formula>AND(F52=0,G52=0,H52=0)</formula>
    </cfRule>
  </conditionalFormatting>
  <conditionalFormatting sqref="F53">
    <cfRule type="expression" dxfId="1742" priority="55">
      <formula>AND(F53=0,G53=0,H53=0)</formula>
    </cfRule>
  </conditionalFormatting>
  <conditionalFormatting sqref="C52">
    <cfRule type="expression" dxfId="1741" priority="54">
      <formula>C52=0</formula>
    </cfRule>
  </conditionalFormatting>
  <conditionalFormatting sqref="C53">
    <cfRule type="expression" dxfId="1740" priority="53">
      <formula>C53=0</formula>
    </cfRule>
  </conditionalFormatting>
  <conditionalFormatting sqref="C54">
    <cfRule type="expression" dxfId="1739" priority="52">
      <formula>C54=0</formula>
    </cfRule>
  </conditionalFormatting>
  <conditionalFormatting sqref="B53">
    <cfRule type="expression" dxfId="1738" priority="51">
      <formula>B53=""</formula>
    </cfRule>
  </conditionalFormatting>
  <conditionalFormatting sqref="Q52">
    <cfRule type="expression" dxfId="1737" priority="50">
      <formula>Q52=0</formula>
    </cfRule>
  </conditionalFormatting>
  <conditionalFormatting sqref="Q53">
    <cfRule type="expression" dxfId="1736" priority="49">
      <formula>Q53=0</formula>
    </cfRule>
  </conditionalFormatting>
  <conditionalFormatting sqref="P52">
    <cfRule type="expression" dxfId="1735" priority="48">
      <formula>AND(P52=0,Q52=0)</formula>
    </cfRule>
  </conditionalFormatting>
  <conditionalFormatting sqref="P53">
    <cfRule type="expression" dxfId="1734" priority="47">
      <formula>AND(P53=0,Q53=0)</formula>
    </cfRule>
  </conditionalFormatting>
  <conditionalFormatting sqref="O52">
    <cfRule type="expression" dxfId="1733" priority="46">
      <formula>AND(O52=0,P52=0,Q52=0)</formula>
    </cfRule>
  </conditionalFormatting>
  <conditionalFormatting sqref="O53">
    <cfRule type="expression" dxfId="1732" priority="45">
      <formula>AND(O53=0,P53=0,Q53=0)</formula>
    </cfRule>
  </conditionalFormatting>
  <conditionalFormatting sqref="L52">
    <cfRule type="expression" dxfId="1731" priority="44">
      <formula>L52=0</formula>
    </cfRule>
  </conditionalFormatting>
  <conditionalFormatting sqref="L53">
    <cfRule type="expression" dxfId="1730" priority="43">
      <formula>L53=0</formula>
    </cfRule>
  </conditionalFormatting>
  <conditionalFormatting sqref="L54">
    <cfRule type="expression" dxfId="1729" priority="42">
      <formula>L54=0</formula>
    </cfRule>
  </conditionalFormatting>
  <conditionalFormatting sqref="K53">
    <cfRule type="expression" dxfId="1728" priority="41">
      <formula>K53=""</formula>
    </cfRule>
  </conditionalFormatting>
  <conditionalFormatting sqref="Z52">
    <cfRule type="expression" dxfId="1727" priority="40">
      <formula>Z52=0</formula>
    </cfRule>
  </conditionalFormatting>
  <conditionalFormatting sqref="Z53">
    <cfRule type="expression" dxfId="1726" priority="39">
      <formula>Z53=0</formula>
    </cfRule>
  </conditionalFormatting>
  <conditionalFormatting sqref="Y52">
    <cfRule type="expression" dxfId="1725" priority="38">
      <formula>AND(Y52=0,Z52=0)</formula>
    </cfRule>
  </conditionalFormatting>
  <conditionalFormatting sqref="Y53">
    <cfRule type="expression" dxfId="1724" priority="37">
      <formula>AND(Y53=0,Z53=0)</formula>
    </cfRule>
  </conditionalFormatting>
  <conditionalFormatting sqref="X52">
    <cfRule type="expression" dxfId="1723" priority="36">
      <formula>AND(X52=0,Y52=0,Z52=0)</formula>
    </cfRule>
  </conditionalFormatting>
  <conditionalFormatting sqref="X53">
    <cfRule type="expression" dxfId="1722" priority="35">
      <formula>AND(X53=0,Y53=0,Z53=0)</formula>
    </cfRule>
  </conditionalFormatting>
  <conditionalFormatting sqref="U52">
    <cfRule type="expression" dxfId="1721" priority="34">
      <formula>U52=0</formula>
    </cfRule>
  </conditionalFormatting>
  <conditionalFormatting sqref="U53">
    <cfRule type="expression" dxfId="1720" priority="33">
      <formula>U53=0</formula>
    </cfRule>
  </conditionalFormatting>
  <conditionalFormatting sqref="U54">
    <cfRule type="expression" dxfId="1719" priority="32">
      <formula>U54=0</formula>
    </cfRule>
  </conditionalFormatting>
  <conditionalFormatting sqref="T53">
    <cfRule type="expression" dxfId="1718" priority="31">
      <formula>T53=""</formula>
    </cfRule>
  </conditionalFormatting>
  <conditionalFormatting sqref="H59">
    <cfRule type="expression" dxfId="1717" priority="30">
      <formula>H59=0</formula>
    </cfRule>
  </conditionalFormatting>
  <conditionalFormatting sqref="H60">
    <cfRule type="expression" dxfId="1716" priority="29">
      <formula>H60=0</formula>
    </cfRule>
  </conditionalFormatting>
  <conditionalFormatting sqref="G59">
    <cfRule type="expression" dxfId="1715" priority="28">
      <formula>AND(G59=0,H59=0)</formula>
    </cfRule>
  </conditionalFormatting>
  <conditionalFormatting sqref="G60">
    <cfRule type="expression" dxfId="1714" priority="27">
      <formula>AND(G60=0,H60=0)</formula>
    </cfRule>
  </conditionalFormatting>
  <conditionalFormatting sqref="F59">
    <cfRule type="expression" dxfId="1713" priority="26">
      <formula>AND(F59=0,G59=0,H59=0)</formula>
    </cfRule>
  </conditionalFormatting>
  <conditionalFormatting sqref="F60">
    <cfRule type="expression" dxfId="1712" priority="25">
      <formula>AND(F60=0,G60=0,H60=0)</formula>
    </cfRule>
  </conditionalFormatting>
  <conditionalFormatting sqref="C59">
    <cfRule type="expression" dxfId="1711" priority="24">
      <formula>C59=0</formula>
    </cfRule>
  </conditionalFormatting>
  <conditionalFormatting sqref="C60">
    <cfRule type="expression" dxfId="1710" priority="23">
      <formula>C60=0</formula>
    </cfRule>
  </conditionalFormatting>
  <conditionalFormatting sqref="C61">
    <cfRule type="expression" dxfId="1709" priority="22">
      <formula>C61=0</formula>
    </cfRule>
  </conditionalFormatting>
  <conditionalFormatting sqref="B60">
    <cfRule type="expression" dxfId="1708" priority="21">
      <formula>B60=""</formula>
    </cfRule>
  </conditionalFormatting>
  <conditionalFormatting sqref="Q59">
    <cfRule type="expression" dxfId="1707" priority="20">
      <formula>Q59=0</formula>
    </cfRule>
  </conditionalFormatting>
  <conditionalFormatting sqref="Q60">
    <cfRule type="expression" dxfId="1706" priority="19">
      <formula>Q60=0</formula>
    </cfRule>
  </conditionalFormatting>
  <conditionalFormatting sqref="P59">
    <cfRule type="expression" dxfId="1705" priority="18">
      <formula>AND(P59=0,Q59=0)</formula>
    </cfRule>
  </conditionalFormatting>
  <conditionalFormatting sqref="P60">
    <cfRule type="expression" dxfId="1704" priority="17">
      <formula>AND(P60=0,Q60=0)</formula>
    </cfRule>
  </conditionalFormatting>
  <conditionalFormatting sqref="O59">
    <cfRule type="expression" dxfId="1703" priority="16">
      <formula>AND(O59=0,P59=0,Q59=0)</formula>
    </cfRule>
  </conditionalFormatting>
  <conditionalFormatting sqref="O60">
    <cfRule type="expression" dxfId="1702" priority="15">
      <formula>AND(O60=0,P60=0,Q60=0)</formula>
    </cfRule>
  </conditionalFormatting>
  <conditionalFormatting sqref="L59">
    <cfRule type="expression" dxfId="1701" priority="14">
      <formula>L59=0</formula>
    </cfRule>
  </conditionalFormatting>
  <conditionalFormatting sqref="L60">
    <cfRule type="expression" dxfId="1700" priority="13">
      <formula>L60=0</formula>
    </cfRule>
  </conditionalFormatting>
  <conditionalFormatting sqref="L61">
    <cfRule type="expression" dxfId="1699" priority="12">
      <formula>L61=0</formula>
    </cfRule>
  </conditionalFormatting>
  <conditionalFormatting sqref="K60">
    <cfRule type="expression" dxfId="1698" priority="11">
      <formula>K60=""</formula>
    </cfRule>
  </conditionalFormatting>
  <conditionalFormatting sqref="Z59">
    <cfRule type="expression" dxfId="1697" priority="10">
      <formula>Z59=0</formula>
    </cfRule>
  </conditionalFormatting>
  <conditionalFormatting sqref="Z60">
    <cfRule type="expression" dxfId="1696" priority="9">
      <formula>Z60=0</formula>
    </cfRule>
  </conditionalFormatting>
  <conditionalFormatting sqref="Y59">
    <cfRule type="expression" dxfId="1695" priority="8">
      <formula>AND(Y59=0,Z59=0)</formula>
    </cfRule>
  </conditionalFormatting>
  <conditionalFormatting sqref="Y60">
    <cfRule type="expression" dxfId="1694" priority="7">
      <formula>AND(Y60=0,Z60=0)</formula>
    </cfRule>
  </conditionalFormatting>
  <conditionalFormatting sqref="X59">
    <cfRule type="expression" dxfId="1693" priority="6">
      <formula>AND(X59=0,Y59=0,Z59=0)</formula>
    </cfRule>
  </conditionalFormatting>
  <conditionalFormatting sqref="X60">
    <cfRule type="expression" dxfId="1692" priority="5">
      <formula>AND(X60=0,Y60=0,Z60=0)</formula>
    </cfRule>
  </conditionalFormatting>
  <conditionalFormatting sqref="U59">
    <cfRule type="expression" dxfId="1691" priority="4">
      <formula>U59=0</formula>
    </cfRule>
  </conditionalFormatting>
  <conditionalFormatting sqref="U60">
    <cfRule type="expression" dxfId="1690" priority="3">
      <formula>U60=0</formula>
    </cfRule>
  </conditionalFormatting>
  <conditionalFormatting sqref="U61">
    <cfRule type="expression" dxfId="1689" priority="2">
      <formula>U61=0</formula>
    </cfRule>
  </conditionalFormatting>
  <conditionalFormatting sqref="T60">
    <cfRule type="expression" dxfId="1688" priority="1">
      <formula>T60=""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tabSelected="1" topLeftCell="M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86" t="s">
        <v>92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7">
        <v>1</v>
      </c>
      <c r="Z1" s="87"/>
      <c r="AA1" s="1"/>
      <c r="AE1" s="3" t="s">
        <v>61</v>
      </c>
      <c r="AF1" s="4">
        <f ca="1">BI1*10000+BN1*1000+BS1*100+BX1*10+CC1</f>
        <v>979</v>
      </c>
      <c r="AG1" s="4" t="s">
        <v>69</v>
      </c>
      <c r="AH1" s="4">
        <f ca="1">BJ1*10000+BO1*1000+BT1*100+BY1*10+CD1</f>
        <v>16</v>
      </c>
      <c r="AI1" s="4" t="s">
        <v>62</v>
      </c>
      <c r="AJ1" s="4">
        <f ca="1">AF1+AH1</f>
        <v>995</v>
      </c>
      <c r="AL1" s="4">
        <f ca="1">BI1</f>
        <v>0</v>
      </c>
      <c r="AM1" s="4">
        <f ca="1">BN1</f>
        <v>0</v>
      </c>
      <c r="AN1" s="4" t="s">
        <v>63</v>
      </c>
      <c r="AO1" s="4">
        <f ca="1">BS1</f>
        <v>9</v>
      </c>
      <c r="AP1" s="4">
        <f ca="1">BX1</f>
        <v>7</v>
      </c>
      <c r="AQ1" s="4">
        <f ca="1">CC1</f>
        <v>9</v>
      </c>
      <c r="AR1" s="4" t="s">
        <v>235</v>
      </c>
      <c r="AS1" s="4">
        <f ca="1">BJ1</f>
        <v>0</v>
      </c>
      <c r="AT1" s="4">
        <f ca="1">BO1</f>
        <v>0</v>
      </c>
      <c r="AU1" s="4" t="s">
        <v>236</v>
      </c>
      <c r="AV1" s="4">
        <f ca="1">BT1</f>
        <v>0</v>
      </c>
      <c r="AW1" s="4">
        <f ca="1">BY1</f>
        <v>1</v>
      </c>
      <c r="AX1" s="4">
        <f ca="1">CD1</f>
        <v>6</v>
      </c>
      <c r="AY1" s="4" t="s">
        <v>62</v>
      </c>
      <c r="AZ1" s="4">
        <f ca="1">MOD(ROUNDDOWN(AJ1/10000,0),10)</f>
        <v>0</v>
      </c>
      <c r="BA1" s="4">
        <f ca="1">MOD(ROUNDDOWN(AJ1/1000,0),10)</f>
        <v>0</v>
      </c>
      <c r="BB1" s="4" t="s">
        <v>236</v>
      </c>
      <c r="BC1" s="4">
        <f ca="1">MOD(ROUNDDOWN(AJ1/100,0),10)</f>
        <v>9</v>
      </c>
      <c r="BD1" s="4">
        <f ca="1">MOD(ROUNDDOWN(AJ1/10,0),10)</f>
        <v>9</v>
      </c>
      <c r="BE1" s="4">
        <f ca="1">MOD(ROUNDDOWN(AJ1/1,0),10)</f>
        <v>5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0</v>
      </c>
      <c r="BO1" s="6">
        <f ca="1">VLOOKUP($CO1,$CQ$1:$CS$100,3,FALSE)</f>
        <v>0</v>
      </c>
      <c r="BP1" s="7"/>
      <c r="BQ1" s="5" t="s">
        <v>7</v>
      </c>
      <c r="BR1" s="4">
        <v>1</v>
      </c>
      <c r="BS1" s="8">
        <f ca="1">VLOOKUP($CV1,$CX$1:$CZ$100,2,FALSE)</f>
        <v>9</v>
      </c>
      <c r="BT1" s="8">
        <f t="shared" ref="BT1:BT12" ca="1" si="0">VLOOKUP($CV1,$CX$1:$CZ$100,3,FALSE)</f>
        <v>0</v>
      </c>
      <c r="BU1" s="9"/>
      <c r="BV1" s="5" t="s">
        <v>8</v>
      </c>
      <c r="BW1" s="4">
        <v>1</v>
      </c>
      <c r="BX1" s="8">
        <f ca="1">VLOOKUP($DC1,$DE$1:$DG$100,2,FALSE)</f>
        <v>7</v>
      </c>
      <c r="BY1" s="8">
        <f ca="1">VLOOKUP($DC1,$DE$1:$DG$100,3,FALSE)</f>
        <v>1</v>
      </c>
      <c r="BZ1" s="9"/>
      <c r="CA1" s="5" t="s">
        <v>9</v>
      </c>
      <c r="CB1" s="4">
        <v>1</v>
      </c>
      <c r="CC1" s="8">
        <f ca="1">VLOOKUP($DJ1,$DL$1:$DN$100,2,FALSE)</f>
        <v>9</v>
      </c>
      <c r="CD1" s="8">
        <f ca="1">VLOOKUP($DJ1,$DL$1:$DN$100,3,FALSE)</f>
        <v>6</v>
      </c>
      <c r="CE1" s="9"/>
      <c r="CF1" s="7"/>
      <c r="CG1" s="10">
        <f ca="1">RAND()</f>
        <v>0.15996144307935078</v>
      </c>
      <c r="CH1" s="11">
        <f ca="1">RANK(CG1,$CG$1:$CG$100,)</f>
        <v>16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0.16515395449606218</v>
      </c>
      <c r="CO1" s="11">
        <f ca="1">RANK(CN1,$CN$1:$CN$100,)</f>
        <v>15</v>
      </c>
      <c r="CP1" s="4"/>
      <c r="CQ1" s="4">
        <v>1</v>
      </c>
      <c r="CR1" s="4">
        <v>0</v>
      </c>
      <c r="CS1" s="4">
        <v>0</v>
      </c>
      <c r="CU1" s="10">
        <f ca="1">RAND()</f>
        <v>8.4787150709676684E-2</v>
      </c>
      <c r="CV1" s="11">
        <f ca="1">RANK(CU1,$CU$1:$CU$100,)</f>
        <v>91</v>
      </c>
      <c r="CW1" s="4"/>
      <c r="CX1" s="4">
        <v>1</v>
      </c>
      <c r="CY1" s="4">
        <v>0</v>
      </c>
      <c r="CZ1" s="4">
        <v>0</v>
      </c>
      <c r="DA1" s="4"/>
      <c r="DB1" s="10">
        <f ca="1">RAND()</f>
        <v>0.27257449704600423</v>
      </c>
      <c r="DC1" s="11">
        <f ca="1">RANK(DB1,$DB$1:$DB$100,)</f>
        <v>72</v>
      </c>
      <c r="DD1" s="4"/>
      <c r="DE1" s="4">
        <v>1</v>
      </c>
      <c r="DF1" s="4">
        <v>0</v>
      </c>
      <c r="DG1" s="4">
        <v>0</v>
      </c>
      <c r="DI1" s="10">
        <f ca="1">RAND()</f>
        <v>1.7838720538455033E-2</v>
      </c>
      <c r="DJ1" s="11">
        <f ca="1">RANK(DI1,$DI$1:$DI$100,)</f>
        <v>78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88" t="s">
        <v>10</v>
      </c>
      <c r="C2" s="89"/>
      <c r="D2" s="89"/>
      <c r="E2" s="89"/>
      <c r="F2" s="89"/>
      <c r="G2" s="90"/>
      <c r="H2" s="91" t="s">
        <v>11</v>
      </c>
      <c r="I2" s="92"/>
      <c r="J2" s="92"/>
      <c r="K2" s="92"/>
      <c r="L2" s="93"/>
      <c r="M2" s="94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6"/>
      <c r="AE2" s="2" t="s">
        <v>237</v>
      </c>
      <c r="AF2" s="4">
        <f t="shared" ref="AF2:AF12" ca="1" si="1">BI2*10000+BN2*1000+BS2*100+BX2*10+CC2</f>
        <v>844</v>
      </c>
      <c r="AG2" s="4" t="s">
        <v>238</v>
      </c>
      <c r="AH2" s="4">
        <f t="shared" ref="AH2:AH12" ca="1" si="2">BJ2*10000+BO2*1000+BT2*100+BY2*10+CD2</f>
        <v>896</v>
      </c>
      <c r="AI2" s="4" t="s">
        <v>62</v>
      </c>
      <c r="AJ2" s="4">
        <f t="shared" ref="AJ2:AJ12" ca="1" si="3">AF2+AH2</f>
        <v>1740</v>
      </c>
      <c r="AL2" s="4">
        <f t="shared" ref="AL2:AL12" ca="1" si="4">BI2</f>
        <v>0</v>
      </c>
      <c r="AM2" s="4">
        <f t="shared" ref="AM2:AM12" ca="1" si="5">BN2</f>
        <v>0</v>
      </c>
      <c r="AN2" s="4" t="s">
        <v>236</v>
      </c>
      <c r="AO2" s="4">
        <f t="shared" ref="AO2:AO12" ca="1" si="6">BS2</f>
        <v>8</v>
      </c>
      <c r="AP2" s="4">
        <f t="shared" ref="AP2:AP12" ca="1" si="7">BX2</f>
        <v>4</v>
      </c>
      <c r="AQ2" s="4">
        <f t="shared" ref="AQ2:AQ12" ca="1" si="8">CC2</f>
        <v>4</v>
      </c>
      <c r="AR2" s="4" t="s">
        <v>69</v>
      </c>
      <c r="AS2" s="4">
        <f t="shared" ref="AS2:AS12" ca="1" si="9">BJ2</f>
        <v>0</v>
      </c>
      <c r="AT2" s="4">
        <f t="shared" ref="AT2:AT12" ca="1" si="10">BO2</f>
        <v>0</v>
      </c>
      <c r="AU2" s="4" t="s">
        <v>63</v>
      </c>
      <c r="AV2" s="4">
        <f t="shared" ref="AV2:AV12" ca="1" si="11">BT2</f>
        <v>8</v>
      </c>
      <c r="AW2" s="4">
        <f t="shared" ref="AW2:AW12" ca="1" si="12">BY2</f>
        <v>9</v>
      </c>
      <c r="AX2" s="4">
        <f t="shared" ref="AX2:AX12" ca="1" si="13">CD2</f>
        <v>6</v>
      </c>
      <c r="AY2" s="4" t="s">
        <v>62</v>
      </c>
      <c r="AZ2" s="4">
        <f t="shared" ref="AZ2:AZ12" ca="1" si="14">MOD(ROUNDDOWN(AJ2/10000,0),10)</f>
        <v>0</v>
      </c>
      <c r="BA2" s="4">
        <f t="shared" ref="BA2:BA12" ca="1" si="15">MOD(ROUNDDOWN(AJ2/1000,0),10)</f>
        <v>1</v>
      </c>
      <c r="BB2" s="4" t="s">
        <v>236</v>
      </c>
      <c r="BC2" s="4">
        <f t="shared" ref="BC2:BC12" ca="1" si="16">MOD(ROUNDDOWN(AJ2/100,0),10)</f>
        <v>7</v>
      </c>
      <c r="BD2" s="4">
        <f t="shared" ref="BD2:BD12" ca="1" si="17">MOD(ROUNDDOWN(AJ2/10,0),10)</f>
        <v>4</v>
      </c>
      <c r="BE2" s="4">
        <f t="shared" ref="BE2:BE12" ca="1" si="18">MOD(ROUNDDOWN(AJ2/1,0),10)</f>
        <v>0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0</v>
      </c>
      <c r="BO2" s="6">
        <f t="shared" ref="BO2:BO12" ca="1" si="22">VLOOKUP($CO2,$CQ$1:$CS$100,3,FALSE)</f>
        <v>0</v>
      </c>
      <c r="BP2" s="7"/>
      <c r="BR2" s="4">
        <v>2</v>
      </c>
      <c r="BS2" s="8">
        <f t="shared" ref="BS2:BS12" ca="1" si="23">VLOOKUP($CV2,$CX$1:$CZ$100,2,FALSE)</f>
        <v>8</v>
      </c>
      <c r="BT2" s="8">
        <f t="shared" ca="1" si="0"/>
        <v>8</v>
      </c>
      <c r="BU2" s="9"/>
      <c r="BW2" s="4">
        <v>2</v>
      </c>
      <c r="BX2" s="8">
        <f t="shared" ref="BX2:BX12" ca="1" si="24">VLOOKUP($DC2,$DE$1:$DG$100,2,FALSE)</f>
        <v>4</v>
      </c>
      <c r="BY2" s="8">
        <f t="shared" ref="BY2:BY12" ca="1" si="25">VLOOKUP($DC2,$DE$1:$DG$100,3,FALSE)</f>
        <v>9</v>
      </c>
      <c r="BZ2" s="9"/>
      <c r="CB2" s="4">
        <v>2</v>
      </c>
      <c r="CC2" s="8">
        <f t="shared" ref="CC2:CC12" ca="1" si="26">VLOOKUP($DJ2,$DL$1:$DN$100,2,FALSE)</f>
        <v>4</v>
      </c>
      <c r="CD2" s="8">
        <f t="shared" ref="CD2:CD12" ca="1" si="27">VLOOKUP($DJ2,$DL$1:$DN$100,3,FALSE)</f>
        <v>6</v>
      </c>
      <c r="CE2" s="9"/>
      <c r="CF2" s="7"/>
      <c r="CG2" s="10">
        <f t="shared" ref="CG2:CG18" ca="1" si="28">RAND()</f>
        <v>0.84614896167923748</v>
      </c>
      <c r="CH2" s="11">
        <f t="shared" ref="CH2:CH18" ca="1" si="29">RANK(CG2,$CG$1:$CG$100,)</f>
        <v>3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18" ca="1" si="30">RAND()</f>
        <v>0.39752384123880524</v>
      </c>
      <c r="CO2" s="11">
        <f t="shared" ref="CO2:CO18" ca="1" si="31">RANK(CN2,$CN$1:$CN$100,)</f>
        <v>11</v>
      </c>
      <c r="CP2" s="4"/>
      <c r="CQ2" s="4">
        <v>2</v>
      </c>
      <c r="CR2" s="4">
        <v>0</v>
      </c>
      <c r="CS2" s="4">
        <v>0</v>
      </c>
      <c r="CU2" s="10">
        <f t="shared" ref="CU2:CU65" ca="1" si="32">RAND()</f>
        <v>9.194550906868737E-2</v>
      </c>
      <c r="CV2" s="11">
        <f t="shared" ref="CV2:CV65" ca="1" si="33">RANK(CU2,$CU$1:$CU$100,)</f>
        <v>89</v>
      </c>
      <c r="CW2" s="4"/>
      <c r="CX2" s="4">
        <v>2</v>
      </c>
      <c r="CY2" s="4">
        <v>0</v>
      </c>
      <c r="CZ2" s="4">
        <v>1</v>
      </c>
      <c r="DB2" s="10">
        <f t="shared" ref="DB2:DB65" ca="1" si="34">RAND()</f>
        <v>0.43135462945942038</v>
      </c>
      <c r="DC2" s="11">
        <f t="shared" ref="DC2:DC65" ca="1" si="35">RANK(DB2,$DB$1:$DB$100,)</f>
        <v>50</v>
      </c>
      <c r="DD2" s="4"/>
      <c r="DE2" s="4">
        <v>2</v>
      </c>
      <c r="DF2" s="4">
        <v>0</v>
      </c>
      <c r="DG2" s="4">
        <v>1</v>
      </c>
      <c r="DI2" s="10">
        <f t="shared" ref="DI2:DI65" ca="1" si="36">RAND()</f>
        <v>0.59499361478494417</v>
      </c>
      <c r="DJ2" s="11">
        <f t="shared" ref="DJ2:DJ65" ca="1" si="37">RANK(DI2,$DI$1:$DI$100,)</f>
        <v>33</v>
      </c>
      <c r="DK2" s="4"/>
      <c r="DL2" s="4">
        <v>2</v>
      </c>
      <c r="DM2" s="4">
        <v>1</v>
      </c>
      <c r="DN2" s="4">
        <v>2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68</v>
      </c>
      <c r="AF3" s="4">
        <f t="shared" ca="1" si="1"/>
        <v>954</v>
      </c>
      <c r="AG3" s="4" t="s">
        <v>239</v>
      </c>
      <c r="AH3" s="4">
        <f t="shared" ca="1" si="2"/>
        <v>915</v>
      </c>
      <c r="AI3" s="4" t="s">
        <v>62</v>
      </c>
      <c r="AJ3" s="4">
        <f t="shared" ca="1" si="3"/>
        <v>1869</v>
      </c>
      <c r="AL3" s="4">
        <f t="shared" ca="1" si="4"/>
        <v>0</v>
      </c>
      <c r="AM3" s="4">
        <f t="shared" ca="1" si="5"/>
        <v>0</v>
      </c>
      <c r="AN3" s="4" t="s">
        <v>240</v>
      </c>
      <c r="AO3" s="4">
        <f t="shared" ca="1" si="6"/>
        <v>9</v>
      </c>
      <c r="AP3" s="4">
        <f t="shared" ca="1" si="7"/>
        <v>5</v>
      </c>
      <c r="AQ3" s="4">
        <f t="shared" ca="1" si="8"/>
        <v>4</v>
      </c>
      <c r="AR3" s="4" t="s">
        <v>239</v>
      </c>
      <c r="AS3" s="4">
        <f t="shared" ca="1" si="9"/>
        <v>0</v>
      </c>
      <c r="AT3" s="4">
        <f t="shared" ca="1" si="10"/>
        <v>0</v>
      </c>
      <c r="AU3" s="4" t="s">
        <v>240</v>
      </c>
      <c r="AV3" s="4">
        <f t="shared" ca="1" si="11"/>
        <v>9</v>
      </c>
      <c r="AW3" s="4">
        <f t="shared" ca="1" si="12"/>
        <v>1</v>
      </c>
      <c r="AX3" s="4">
        <f t="shared" ca="1" si="13"/>
        <v>5</v>
      </c>
      <c r="AY3" s="4" t="s">
        <v>62</v>
      </c>
      <c r="AZ3" s="4">
        <f t="shared" ca="1" si="14"/>
        <v>0</v>
      </c>
      <c r="BA3" s="4">
        <f t="shared" ca="1" si="15"/>
        <v>1</v>
      </c>
      <c r="BB3" s="4" t="s">
        <v>63</v>
      </c>
      <c r="BC3" s="4">
        <f t="shared" ca="1" si="16"/>
        <v>8</v>
      </c>
      <c r="BD3" s="4">
        <f t="shared" ca="1" si="17"/>
        <v>6</v>
      </c>
      <c r="BE3" s="4">
        <f t="shared" ca="1" si="18"/>
        <v>9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0</v>
      </c>
      <c r="BO3" s="6">
        <f t="shared" ca="1" si="22"/>
        <v>0</v>
      </c>
      <c r="BP3" s="7"/>
      <c r="BR3" s="4">
        <v>3</v>
      </c>
      <c r="BS3" s="8">
        <f t="shared" ca="1" si="23"/>
        <v>9</v>
      </c>
      <c r="BT3" s="8">
        <f t="shared" ca="1" si="0"/>
        <v>9</v>
      </c>
      <c r="BU3" s="9"/>
      <c r="BW3" s="4">
        <v>3</v>
      </c>
      <c r="BX3" s="8">
        <f t="shared" ca="1" si="24"/>
        <v>5</v>
      </c>
      <c r="BY3" s="8">
        <f t="shared" ca="1" si="25"/>
        <v>1</v>
      </c>
      <c r="BZ3" s="9"/>
      <c r="CB3" s="4">
        <v>3</v>
      </c>
      <c r="CC3" s="8">
        <f t="shared" ca="1" si="26"/>
        <v>4</v>
      </c>
      <c r="CD3" s="8">
        <f t="shared" ca="1" si="27"/>
        <v>5</v>
      </c>
      <c r="CE3" s="9"/>
      <c r="CF3" s="7"/>
      <c r="CG3" s="10">
        <f t="shared" ca="1" si="28"/>
        <v>0.90981465564741071</v>
      </c>
      <c r="CH3" s="11">
        <f t="shared" ca="1" si="29"/>
        <v>2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0.82682559626982677</v>
      </c>
      <c r="CO3" s="11">
        <f t="shared" ca="1" si="31"/>
        <v>3</v>
      </c>
      <c r="CP3" s="4"/>
      <c r="CQ3" s="4">
        <v>3</v>
      </c>
      <c r="CR3" s="4">
        <v>0</v>
      </c>
      <c r="CS3" s="4">
        <v>0</v>
      </c>
      <c r="CU3" s="10">
        <f t="shared" ca="1" si="32"/>
        <v>4.9694641047802746E-3</v>
      </c>
      <c r="CV3" s="11">
        <f t="shared" ca="1" si="33"/>
        <v>100</v>
      </c>
      <c r="CW3" s="4"/>
      <c r="CX3" s="4">
        <v>3</v>
      </c>
      <c r="CY3" s="4">
        <v>0</v>
      </c>
      <c r="CZ3" s="4">
        <v>2</v>
      </c>
      <c r="DB3" s="10">
        <f t="shared" ca="1" si="34"/>
        <v>0.40989727006645327</v>
      </c>
      <c r="DC3" s="11">
        <f t="shared" ca="1" si="35"/>
        <v>52</v>
      </c>
      <c r="DD3" s="4"/>
      <c r="DE3" s="4">
        <v>3</v>
      </c>
      <c r="DF3" s="4">
        <v>0</v>
      </c>
      <c r="DG3" s="4">
        <v>2</v>
      </c>
      <c r="DI3" s="10">
        <f t="shared" ca="1" si="36"/>
        <v>0.61124350940448902</v>
      </c>
      <c r="DJ3" s="11">
        <f t="shared" ca="1" si="37"/>
        <v>32</v>
      </c>
      <c r="DK3" s="4"/>
      <c r="DL3" s="4">
        <v>3</v>
      </c>
      <c r="DM3" s="4">
        <v>1</v>
      </c>
      <c r="DN3" s="4">
        <v>3</v>
      </c>
    </row>
    <row r="4" spans="1:118" ht="19.5" thickBot="1" x14ac:dyDescent="0.3">
      <c r="A4" s="14"/>
      <c r="B4" s="15" t="s">
        <v>61</v>
      </c>
      <c r="C4" s="16"/>
      <c r="D4" s="17"/>
      <c r="E4" s="16"/>
      <c r="F4" s="16"/>
      <c r="G4" s="16"/>
      <c r="H4" s="16"/>
      <c r="I4" s="18"/>
      <c r="J4" s="14"/>
      <c r="K4" s="15" t="s">
        <v>241</v>
      </c>
      <c r="L4" s="16"/>
      <c r="M4" s="16"/>
      <c r="N4" s="16"/>
      <c r="O4" s="16"/>
      <c r="P4" s="16"/>
      <c r="Q4" s="16"/>
      <c r="R4" s="18"/>
      <c r="S4" s="14"/>
      <c r="T4" s="15" t="s">
        <v>68</v>
      </c>
      <c r="U4" s="16"/>
      <c r="V4" s="16"/>
      <c r="W4" s="16"/>
      <c r="X4" s="16"/>
      <c r="Y4" s="16"/>
      <c r="Z4" s="16"/>
      <c r="AA4" s="18"/>
      <c r="AE4" s="2" t="s">
        <v>242</v>
      </c>
      <c r="AF4" s="4">
        <f t="shared" ca="1" si="1"/>
        <v>636</v>
      </c>
      <c r="AG4" s="4" t="s">
        <v>239</v>
      </c>
      <c r="AH4" s="4">
        <f t="shared" ca="1" si="2"/>
        <v>944</v>
      </c>
      <c r="AI4" s="4" t="s">
        <v>62</v>
      </c>
      <c r="AJ4" s="4">
        <f t="shared" ca="1" si="3"/>
        <v>1580</v>
      </c>
      <c r="AL4" s="4">
        <f t="shared" ca="1" si="4"/>
        <v>0</v>
      </c>
      <c r="AM4" s="4">
        <f t="shared" ca="1" si="5"/>
        <v>0</v>
      </c>
      <c r="AN4" s="4" t="s">
        <v>63</v>
      </c>
      <c r="AO4" s="4">
        <f t="shared" ca="1" si="6"/>
        <v>6</v>
      </c>
      <c r="AP4" s="4">
        <f t="shared" ca="1" si="7"/>
        <v>3</v>
      </c>
      <c r="AQ4" s="4">
        <f t="shared" ca="1" si="8"/>
        <v>6</v>
      </c>
      <c r="AR4" s="4" t="s">
        <v>69</v>
      </c>
      <c r="AS4" s="4">
        <f t="shared" ca="1" si="9"/>
        <v>0</v>
      </c>
      <c r="AT4" s="4">
        <f t="shared" ca="1" si="10"/>
        <v>0</v>
      </c>
      <c r="AU4" s="4" t="s">
        <v>63</v>
      </c>
      <c r="AV4" s="4">
        <f t="shared" ca="1" si="11"/>
        <v>9</v>
      </c>
      <c r="AW4" s="4">
        <f t="shared" ca="1" si="12"/>
        <v>4</v>
      </c>
      <c r="AX4" s="4">
        <f t="shared" ca="1" si="13"/>
        <v>4</v>
      </c>
      <c r="AY4" s="4" t="s">
        <v>62</v>
      </c>
      <c r="AZ4" s="4">
        <f t="shared" ca="1" si="14"/>
        <v>0</v>
      </c>
      <c r="BA4" s="4">
        <f t="shared" ca="1" si="15"/>
        <v>1</v>
      </c>
      <c r="BB4" s="4" t="s">
        <v>63</v>
      </c>
      <c r="BC4" s="4">
        <f t="shared" ca="1" si="16"/>
        <v>5</v>
      </c>
      <c r="BD4" s="4">
        <f t="shared" ca="1" si="17"/>
        <v>8</v>
      </c>
      <c r="BE4" s="4">
        <f t="shared" ca="1" si="18"/>
        <v>0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0</v>
      </c>
      <c r="BO4" s="6">
        <f t="shared" ca="1" si="22"/>
        <v>0</v>
      </c>
      <c r="BP4" s="7"/>
      <c r="BR4" s="4">
        <v>4</v>
      </c>
      <c r="BS4" s="8">
        <f t="shared" ca="1" si="23"/>
        <v>6</v>
      </c>
      <c r="BT4" s="8">
        <f t="shared" ca="1" si="0"/>
        <v>9</v>
      </c>
      <c r="BU4" s="9"/>
      <c r="BW4" s="4">
        <v>4</v>
      </c>
      <c r="BX4" s="8">
        <f t="shared" ca="1" si="24"/>
        <v>3</v>
      </c>
      <c r="BY4" s="8">
        <f t="shared" ca="1" si="25"/>
        <v>4</v>
      </c>
      <c r="BZ4" s="9"/>
      <c r="CB4" s="4">
        <v>4</v>
      </c>
      <c r="CC4" s="8">
        <f t="shared" ca="1" si="26"/>
        <v>6</v>
      </c>
      <c r="CD4" s="8">
        <f t="shared" ca="1" si="27"/>
        <v>4</v>
      </c>
      <c r="CE4" s="9"/>
      <c r="CF4" s="7"/>
      <c r="CG4" s="10">
        <f t="shared" ca="1" si="28"/>
        <v>0.40193730495496771</v>
      </c>
      <c r="CH4" s="11">
        <f t="shared" ca="1" si="29"/>
        <v>10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0.8860099566306866</v>
      </c>
      <c r="CO4" s="11">
        <f t="shared" ca="1" si="31"/>
        <v>1</v>
      </c>
      <c r="CP4" s="4"/>
      <c r="CQ4" s="4">
        <v>4</v>
      </c>
      <c r="CR4" s="4">
        <v>0</v>
      </c>
      <c r="CS4" s="4">
        <v>0</v>
      </c>
      <c r="CU4" s="10">
        <f t="shared" ca="1" si="32"/>
        <v>0.24330070133849047</v>
      </c>
      <c r="CV4" s="11">
        <f t="shared" ca="1" si="33"/>
        <v>70</v>
      </c>
      <c r="CW4" s="4"/>
      <c r="CX4" s="4">
        <v>4</v>
      </c>
      <c r="CY4" s="4">
        <v>0</v>
      </c>
      <c r="CZ4" s="4">
        <v>3</v>
      </c>
      <c r="DB4" s="10">
        <f t="shared" ca="1" si="34"/>
        <v>0.60362256302141348</v>
      </c>
      <c r="DC4" s="11">
        <f t="shared" ca="1" si="35"/>
        <v>35</v>
      </c>
      <c r="DD4" s="4"/>
      <c r="DE4" s="4">
        <v>4</v>
      </c>
      <c r="DF4" s="4">
        <v>0</v>
      </c>
      <c r="DG4" s="4">
        <v>3</v>
      </c>
      <c r="DI4" s="10">
        <f t="shared" ca="1" si="36"/>
        <v>0.49452796742817973</v>
      </c>
      <c r="DJ4" s="11">
        <f t="shared" ca="1" si="37"/>
        <v>49</v>
      </c>
      <c r="DK4" s="4"/>
      <c r="DL4" s="4">
        <v>4</v>
      </c>
      <c r="DM4" s="4">
        <v>1</v>
      </c>
      <c r="DN4" s="4">
        <v>4</v>
      </c>
    </row>
    <row r="5" spans="1:118" ht="48" customHeight="1" thickBot="1" x14ac:dyDescent="0.3">
      <c r="A5" s="19"/>
      <c r="B5" s="84" t="str">
        <f ca="1">$AF1/1000&amp;$AG1&amp;$AH1/1000&amp;$AI1</f>
        <v>0.979＋0.016＝</v>
      </c>
      <c r="C5" s="85"/>
      <c r="D5" s="85"/>
      <c r="E5" s="85"/>
      <c r="F5" s="85"/>
      <c r="G5" s="82">
        <f ca="1">$AJ1/1000</f>
        <v>0.995</v>
      </c>
      <c r="H5" s="83"/>
      <c r="I5" s="20"/>
      <c r="J5" s="19"/>
      <c r="K5" s="84" t="str">
        <f ca="1">$AF2/1000&amp;$AG2&amp;$AH2/1000&amp;$AI2</f>
        <v>0.844＋0.896＝</v>
      </c>
      <c r="L5" s="85"/>
      <c r="M5" s="85"/>
      <c r="N5" s="85"/>
      <c r="O5" s="85"/>
      <c r="P5" s="82">
        <f ca="1">$AJ2/1000</f>
        <v>1.74</v>
      </c>
      <c r="Q5" s="83"/>
      <c r="R5" s="21"/>
      <c r="S5" s="19"/>
      <c r="T5" s="84" t="str">
        <f ca="1">$AF3/1000&amp;$AG3&amp;$AH3/1000&amp;$AI3</f>
        <v>0.954＋0.915＝</v>
      </c>
      <c r="U5" s="85"/>
      <c r="V5" s="85"/>
      <c r="W5" s="85"/>
      <c r="X5" s="85"/>
      <c r="Y5" s="82">
        <f ca="1">$AJ3/1000</f>
        <v>1.869</v>
      </c>
      <c r="Z5" s="83"/>
      <c r="AA5" s="22"/>
      <c r="AE5" s="2" t="s">
        <v>243</v>
      </c>
      <c r="AF5" s="4">
        <f t="shared" ca="1" si="1"/>
        <v>284</v>
      </c>
      <c r="AG5" s="4" t="s">
        <v>235</v>
      </c>
      <c r="AH5" s="4">
        <f t="shared" ca="1" si="2"/>
        <v>159</v>
      </c>
      <c r="AI5" s="4" t="s">
        <v>244</v>
      </c>
      <c r="AJ5" s="4">
        <f t="shared" ca="1" si="3"/>
        <v>443</v>
      </c>
      <c r="AL5" s="4">
        <f t="shared" ca="1" si="4"/>
        <v>0</v>
      </c>
      <c r="AM5" s="4">
        <f t="shared" ca="1" si="5"/>
        <v>0</v>
      </c>
      <c r="AN5" s="4" t="s">
        <v>245</v>
      </c>
      <c r="AO5" s="4">
        <f t="shared" ca="1" si="6"/>
        <v>2</v>
      </c>
      <c r="AP5" s="4">
        <f t="shared" ca="1" si="7"/>
        <v>8</v>
      </c>
      <c r="AQ5" s="4">
        <f t="shared" ca="1" si="8"/>
        <v>4</v>
      </c>
      <c r="AR5" s="4" t="s">
        <v>69</v>
      </c>
      <c r="AS5" s="4">
        <f t="shared" ca="1" si="9"/>
        <v>0</v>
      </c>
      <c r="AT5" s="4">
        <f t="shared" ca="1" si="10"/>
        <v>0</v>
      </c>
      <c r="AU5" s="4" t="s">
        <v>236</v>
      </c>
      <c r="AV5" s="4">
        <f t="shared" ca="1" si="11"/>
        <v>1</v>
      </c>
      <c r="AW5" s="4">
        <f t="shared" ca="1" si="12"/>
        <v>5</v>
      </c>
      <c r="AX5" s="4">
        <f t="shared" ca="1" si="13"/>
        <v>9</v>
      </c>
      <c r="AY5" s="4" t="s">
        <v>244</v>
      </c>
      <c r="AZ5" s="4">
        <f t="shared" ca="1" si="14"/>
        <v>0</v>
      </c>
      <c r="BA5" s="4">
        <f t="shared" ca="1" si="15"/>
        <v>0</v>
      </c>
      <c r="BB5" s="4" t="s">
        <v>245</v>
      </c>
      <c r="BC5" s="4">
        <f t="shared" ca="1" si="16"/>
        <v>4</v>
      </c>
      <c r="BD5" s="4">
        <f t="shared" ca="1" si="17"/>
        <v>4</v>
      </c>
      <c r="BE5" s="4">
        <f t="shared" ca="1" si="18"/>
        <v>3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0</v>
      </c>
      <c r="BO5" s="6">
        <f t="shared" ca="1" si="22"/>
        <v>0</v>
      </c>
      <c r="BP5" s="7"/>
      <c r="BR5" s="4">
        <v>5</v>
      </c>
      <c r="BS5" s="8">
        <f t="shared" ca="1" si="23"/>
        <v>2</v>
      </c>
      <c r="BT5" s="8">
        <f t="shared" ca="1" si="0"/>
        <v>1</v>
      </c>
      <c r="BU5" s="9"/>
      <c r="BW5" s="4">
        <v>5</v>
      </c>
      <c r="BX5" s="8">
        <f t="shared" ca="1" si="24"/>
        <v>8</v>
      </c>
      <c r="BY5" s="8">
        <f t="shared" ca="1" si="25"/>
        <v>5</v>
      </c>
      <c r="BZ5" s="9"/>
      <c r="CB5" s="4">
        <v>5</v>
      </c>
      <c r="CC5" s="8">
        <f t="shared" ca="1" si="26"/>
        <v>4</v>
      </c>
      <c r="CD5" s="8">
        <f t="shared" ca="1" si="27"/>
        <v>9</v>
      </c>
      <c r="CE5" s="9"/>
      <c r="CF5" s="7"/>
      <c r="CG5" s="10">
        <f t="shared" ca="1" si="28"/>
        <v>0.24562111941420472</v>
      </c>
      <c r="CH5" s="11">
        <f t="shared" ca="1" si="29"/>
        <v>12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3.2579006104129449E-2</v>
      </c>
      <c r="CO5" s="11">
        <f t="shared" ca="1" si="31"/>
        <v>17</v>
      </c>
      <c r="CP5" s="4"/>
      <c r="CQ5" s="4">
        <v>5</v>
      </c>
      <c r="CR5" s="4">
        <v>0</v>
      </c>
      <c r="CS5" s="4">
        <v>0</v>
      </c>
      <c r="CU5" s="10">
        <f t="shared" ca="1" si="32"/>
        <v>0.8271036653510736</v>
      </c>
      <c r="CV5" s="11">
        <f t="shared" ca="1" si="33"/>
        <v>22</v>
      </c>
      <c r="CW5" s="4"/>
      <c r="CX5" s="4">
        <v>5</v>
      </c>
      <c r="CY5" s="4">
        <v>0</v>
      </c>
      <c r="CZ5" s="4">
        <v>4</v>
      </c>
      <c r="DB5" s="10">
        <f t="shared" ca="1" si="34"/>
        <v>0.11949096833833306</v>
      </c>
      <c r="DC5" s="11">
        <f t="shared" ca="1" si="35"/>
        <v>86</v>
      </c>
      <c r="DD5" s="4"/>
      <c r="DE5" s="4">
        <v>5</v>
      </c>
      <c r="DF5" s="4">
        <v>0</v>
      </c>
      <c r="DG5" s="4">
        <v>4</v>
      </c>
      <c r="DI5" s="10">
        <f t="shared" ca="1" si="36"/>
        <v>0.58389778784822544</v>
      </c>
      <c r="DJ5" s="11">
        <f t="shared" ca="1" si="37"/>
        <v>36</v>
      </c>
      <c r="DK5" s="4"/>
      <c r="DL5" s="4">
        <v>5</v>
      </c>
      <c r="DM5" s="4">
        <v>1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98</v>
      </c>
      <c r="AF6" s="4">
        <f t="shared" ca="1" si="1"/>
        <v>628</v>
      </c>
      <c r="AG6" s="4" t="s">
        <v>235</v>
      </c>
      <c r="AH6" s="4">
        <f t="shared" ca="1" si="2"/>
        <v>509</v>
      </c>
      <c r="AI6" s="4" t="s">
        <v>244</v>
      </c>
      <c r="AJ6" s="4">
        <f t="shared" ca="1" si="3"/>
        <v>1137</v>
      </c>
      <c r="AL6" s="4">
        <f t="shared" ca="1" si="4"/>
        <v>0</v>
      </c>
      <c r="AM6" s="4">
        <f t="shared" ca="1" si="5"/>
        <v>0</v>
      </c>
      <c r="AN6" s="4" t="s">
        <v>246</v>
      </c>
      <c r="AO6" s="4">
        <f t="shared" ca="1" si="6"/>
        <v>6</v>
      </c>
      <c r="AP6" s="4">
        <f t="shared" ca="1" si="7"/>
        <v>2</v>
      </c>
      <c r="AQ6" s="4">
        <f t="shared" ca="1" si="8"/>
        <v>8</v>
      </c>
      <c r="AR6" s="4" t="s">
        <v>235</v>
      </c>
      <c r="AS6" s="4">
        <f t="shared" ca="1" si="9"/>
        <v>0</v>
      </c>
      <c r="AT6" s="4">
        <f t="shared" ca="1" si="10"/>
        <v>0</v>
      </c>
      <c r="AU6" s="4" t="s">
        <v>63</v>
      </c>
      <c r="AV6" s="4">
        <f t="shared" ca="1" si="11"/>
        <v>5</v>
      </c>
      <c r="AW6" s="4">
        <f t="shared" ca="1" si="12"/>
        <v>0</v>
      </c>
      <c r="AX6" s="4">
        <f t="shared" ca="1" si="13"/>
        <v>9</v>
      </c>
      <c r="AY6" s="4" t="s">
        <v>62</v>
      </c>
      <c r="AZ6" s="4">
        <f t="shared" ca="1" si="14"/>
        <v>0</v>
      </c>
      <c r="BA6" s="4">
        <f t="shared" ca="1" si="15"/>
        <v>1</v>
      </c>
      <c r="BB6" s="4" t="s">
        <v>246</v>
      </c>
      <c r="BC6" s="4">
        <f t="shared" ca="1" si="16"/>
        <v>1</v>
      </c>
      <c r="BD6" s="4">
        <f t="shared" ca="1" si="17"/>
        <v>3</v>
      </c>
      <c r="BE6" s="4">
        <f t="shared" ca="1" si="18"/>
        <v>7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0</v>
      </c>
      <c r="BO6" s="6">
        <f t="shared" ca="1" si="22"/>
        <v>0</v>
      </c>
      <c r="BP6" s="7"/>
      <c r="BR6" s="4">
        <v>6</v>
      </c>
      <c r="BS6" s="8">
        <f t="shared" ca="1" si="23"/>
        <v>6</v>
      </c>
      <c r="BT6" s="8">
        <f t="shared" ca="1" si="0"/>
        <v>5</v>
      </c>
      <c r="BU6" s="9"/>
      <c r="BW6" s="4">
        <v>6</v>
      </c>
      <c r="BX6" s="8">
        <f t="shared" ca="1" si="24"/>
        <v>2</v>
      </c>
      <c r="BY6" s="8">
        <f t="shared" ca="1" si="25"/>
        <v>0</v>
      </c>
      <c r="BZ6" s="9"/>
      <c r="CB6" s="4">
        <v>6</v>
      </c>
      <c r="CC6" s="8">
        <f t="shared" ca="1" si="26"/>
        <v>8</v>
      </c>
      <c r="CD6" s="8">
        <f t="shared" ca="1" si="27"/>
        <v>9</v>
      </c>
      <c r="CE6" s="9"/>
      <c r="CF6" s="7"/>
      <c r="CG6" s="10">
        <f t="shared" ca="1" si="28"/>
        <v>0.619547692773189</v>
      </c>
      <c r="CH6" s="11">
        <f t="shared" ca="1" si="29"/>
        <v>7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0.37761415219025796</v>
      </c>
      <c r="CO6" s="11">
        <f t="shared" ca="1" si="31"/>
        <v>12</v>
      </c>
      <c r="CP6" s="4"/>
      <c r="CQ6" s="4">
        <v>6</v>
      </c>
      <c r="CR6" s="4">
        <v>0</v>
      </c>
      <c r="CS6" s="4">
        <v>0</v>
      </c>
      <c r="CU6" s="10">
        <f t="shared" ca="1" si="32"/>
        <v>0.30407189156112435</v>
      </c>
      <c r="CV6" s="11">
        <f t="shared" ca="1" si="33"/>
        <v>66</v>
      </c>
      <c r="CW6" s="4"/>
      <c r="CX6" s="4">
        <v>6</v>
      </c>
      <c r="CY6" s="4">
        <v>0</v>
      </c>
      <c r="CZ6" s="4">
        <v>5</v>
      </c>
      <c r="DB6" s="10">
        <f t="shared" ca="1" si="34"/>
        <v>0.76484606697681978</v>
      </c>
      <c r="DC6" s="11">
        <f t="shared" ca="1" si="35"/>
        <v>21</v>
      </c>
      <c r="DD6" s="4"/>
      <c r="DE6" s="4">
        <v>6</v>
      </c>
      <c r="DF6" s="4">
        <v>0</v>
      </c>
      <c r="DG6" s="4">
        <v>5</v>
      </c>
      <c r="DI6" s="10">
        <f t="shared" ca="1" si="36"/>
        <v>0.10968285423704904</v>
      </c>
      <c r="DJ6" s="11">
        <f t="shared" ca="1" si="37"/>
        <v>72</v>
      </c>
      <c r="DK6" s="4"/>
      <c r="DL6" s="4">
        <v>6</v>
      </c>
      <c r="DM6" s="4">
        <v>1</v>
      </c>
      <c r="DN6" s="4">
        <v>6</v>
      </c>
    </row>
    <row r="7" spans="1:118" ht="57" customHeight="1" x14ac:dyDescent="0.25">
      <c r="A7" s="19"/>
      <c r="B7" s="28"/>
      <c r="C7" s="29">
        <f ca="1">$BI1</f>
        <v>0</v>
      </c>
      <c r="D7" s="30">
        <f ca="1">$BN1</f>
        <v>0</v>
      </c>
      <c r="E7" s="30" t="str">
        <f ca="1">IF(AND(F7=0,G7=0,H7=0),"",".")</f>
        <v>.</v>
      </c>
      <c r="F7" s="31">
        <f ca="1">$BS1</f>
        <v>9</v>
      </c>
      <c r="G7" s="31">
        <f ca="1">$BX1</f>
        <v>7</v>
      </c>
      <c r="H7" s="31">
        <f ca="1">$CC1</f>
        <v>9</v>
      </c>
      <c r="I7" s="27"/>
      <c r="J7" s="19"/>
      <c r="K7" s="28"/>
      <c r="L7" s="29">
        <f ca="1">$BI2</f>
        <v>0</v>
      </c>
      <c r="M7" s="30">
        <f ca="1">$BN2</f>
        <v>0</v>
      </c>
      <c r="N7" s="30" t="str">
        <f ca="1">IF(AND(O7=0,P7=0,Q7=0),"",".")</f>
        <v>.</v>
      </c>
      <c r="O7" s="31">
        <f ca="1">$BS2</f>
        <v>8</v>
      </c>
      <c r="P7" s="31">
        <f ca="1">$BX2</f>
        <v>4</v>
      </c>
      <c r="Q7" s="31">
        <f ca="1">$CC2</f>
        <v>4</v>
      </c>
      <c r="R7" s="27"/>
      <c r="S7" s="19"/>
      <c r="T7" s="28"/>
      <c r="U7" s="29">
        <f ca="1">$BI3</f>
        <v>0</v>
      </c>
      <c r="V7" s="30">
        <f ca="1">$BN3</f>
        <v>0</v>
      </c>
      <c r="W7" s="30" t="str">
        <f ca="1">IF(AND(X7=0,Y7=0,Z7=0),"",".")</f>
        <v>.</v>
      </c>
      <c r="X7" s="31">
        <f ca="1">$BS3</f>
        <v>9</v>
      </c>
      <c r="Y7" s="31">
        <f ca="1">$BX3</f>
        <v>5</v>
      </c>
      <c r="Z7" s="31">
        <f ca="1">$CC3</f>
        <v>4</v>
      </c>
      <c r="AA7" s="27"/>
      <c r="AE7" s="2" t="s">
        <v>247</v>
      </c>
      <c r="AF7" s="4">
        <f t="shared" ca="1" si="1"/>
        <v>647</v>
      </c>
      <c r="AG7" s="4" t="s">
        <v>248</v>
      </c>
      <c r="AH7" s="4">
        <f t="shared" ca="1" si="2"/>
        <v>287</v>
      </c>
      <c r="AI7" s="4" t="s">
        <v>249</v>
      </c>
      <c r="AJ7" s="4">
        <f t="shared" ca="1" si="3"/>
        <v>934</v>
      </c>
      <c r="AL7" s="4">
        <f t="shared" ca="1" si="4"/>
        <v>0</v>
      </c>
      <c r="AM7" s="4">
        <f t="shared" ca="1" si="5"/>
        <v>0</v>
      </c>
      <c r="AN7" s="4" t="s">
        <v>236</v>
      </c>
      <c r="AO7" s="4">
        <f t="shared" ca="1" si="6"/>
        <v>6</v>
      </c>
      <c r="AP7" s="4">
        <f t="shared" ca="1" si="7"/>
        <v>4</v>
      </c>
      <c r="AQ7" s="4">
        <f t="shared" ca="1" si="8"/>
        <v>7</v>
      </c>
      <c r="AR7" s="4" t="s">
        <v>248</v>
      </c>
      <c r="AS7" s="4">
        <f t="shared" ca="1" si="9"/>
        <v>0</v>
      </c>
      <c r="AT7" s="4">
        <f t="shared" ca="1" si="10"/>
        <v>0</v>
      </c>
      <c r="AU7" s="4" t="s">
        <v>236</v>
      </c>
      <c r="AV7" s="4">
        <f t="shared" ca="1" si="11"/>
        <v>2</v>
      </c>
      <c r="AW7" s="4">
        <f t="shared" ca="1" si="12"/>
        <v>8</v>
      </c>
      <c r="AX7" s="4">
        <f t="shared" ca="1" si="13"/>
        <v>7</v>
      </c>
      <c r="AY7" s="4" t="s">
        <v>249</v>
      </c>
      <c r="AZ7" s="4">
        <f t="shared" ca="1" si="14"/>
        <v>0</v>
      </c>
      <c r="BA7" s="4">
        <f t="shared" ca="1" si="15"/>
        <v>0</v>
      </c>
      <c r="BB7" s="4" t="s">
        <v>236</v>
      </c>
      <c r="BC7" s="4">
        <f t="shared" ca="1" si="16"/>
        <v>9</v>
      </c>
      <c r="BD7" s="4">
        <f t="shared" ca="1" si="17"/>
        <v>3</v>
      </c>
      <c r="BE7" s="4">
        <f t="shared" ca="1" si="18"/>
        <v>4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0</v>
      </c>
      <c r="BO7" s="6">
        <f t="shared" ca="1" si="22"/>
        <v>0</v>
      </c>
      <c r="BP7" s="7"/>
      <c r="BR7" s="4">
        <v>7</v>
      </c>
      <c r="BS7" s="8">
        <f t="shared" ca="1" si="23"/>
        <v>6</v>
      </c>
      <c r="BT7" s="8">
        <f t="shared" ca="1" si="0"/>
        <v>2</v>
      </c>
      <c r="BU7" s="9"/>
      <c r="BW7" s="4">
        <v>7</v>
      </c>
      <c r="BX7" s="8">
        <f t="shared" ca="1" si="24"/>
        <v>4</v>
      </c>
      <c r="BY7" s="8">
        <f t="shared" ca="1" si="25"/>
        <v>8</v>
      </c>
      <c r="BZ7" s="9"/>
      <c r="CB7" s="4">
        <v>7</v>
      </c>
      <c r="CC7" s="8">
        <f t="shared" ca="1" si="26"/>
        <v>7</v>
      </c>
      <c r="CD7" s="8">
        <f t="shared" ca="1" si="27"/>
        <v>7</v>
      </c>
      <c r="CE7" s="9"/>
      <c r="CF7" s="7"/>
      <c r="CG7" s="10">
        <f t="shared" ca="1" si="28"/>
        <v>0.24336413696420667</v>
      </c>
      <c r="CH7" s="11">
        <f t="shared" ca="1" si="29"/>
        <v>13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0.823718687944473</v>
      </c>
      <c r="CO7" s="11">
        <f t="shared" ca="1" si="31"/>
        <v>4</v>
      </c>
      <c r="CP7" s="4"/>
      <c r="CQ7" s="4">
        <v>7</v>
      </c>
      <c r="CR7" s="4">
        <v>0</v>
      </c>
      <c r="CS7" s="4">
        <v>0</v>
      </c>
      <c r="CU7" s="10">
        <f t="shared" ca="1" si="32"/>
        <v>0.32456351940727268</v>
      </c>
      <c r="CV7" s="11">
        <f t="shared" ca="1" si="33"/>
        <v>63</v>
      </c>
      <c r="CW7" s="4"/>
      <c r="CX7" s="4">
        <v>7</v>
      </c>
      <c r="CY7" s="4">
        <v>0</v>
      </c>
      <c r="CZ7" s="4">
        <v>6</v>
      </c>
      <c r="DB7" s="10">
        <f t="shared" ca="1" si="34"/>
        <v>0.4444415364591533</v>
      </c>
      <c r="DC7" s="11">
        <f t="shared" ca="1" si="35"/>
        <v>49</v>
      </c>
      <c r="DD7" s="4"/>
      <c r="DE7" s="4">
        <v>7</v>
      </c>
      <c r="DF7" s="4">
        <v>0</v>
      </c>
      <c r="DG7" s="4">
        <v>6</v>
      </c>
      <c r="DI7" s="10">
        <f t="shared" ca="1" si="36"/>
        <v>0.31149980809430222</v>
      </c>
      <c r="DJ7" s="11">
        <f t="shared" ca="1" si="37"/>
        <v>61</v>
      </c>
      <c r="DK7" s="4"/>
      <c r="DL7" s="4">
        <v>7</v>
      </c>
      <c r="DM7" s="4">
        <v>1</v>
      </c>
      <c r="DN7" s="4">
        <v>7</v>
      </c>
    </row>
    <row r="8" spans="1:118" ht="57" customHeight="1" thickBot="1" x14ac:dyDescent="0.3">
      <c r="A8" s="19"/>
      <c r="B8" s="32" t="str">
        <f ca="1">IF(AND($BJ1=0,$BI1=0),"","＋")</f>
        <v/>
      </c>
      <c r="C8" s="33" t="str">
        <f ca="1">IF(AND($BJ1=0,$BI1=0),"＋",$BJ1)</f>
        <v>＋</v>
      </c>
      <c r="D8" s="34">
        <f ca="1">$BO1</f>
        <v>0</v>
      </c>
      <c r="E8" s="34" t="str">
        <f ca="1">IF(AND(F8=0,G8=0,H8=0),"",".")</f>
        <v>.</v>
      </c>
      <c r="F8" s="35">
        <f ca="1">$BT1</f>
        <v>0</v>
      </c>
      <c r="G8" s="35">
        <f ca="1">$BY1</f>
        <v>1</v>
      </c>
      <c r="H8" s="35">
        <f ca="1">$CD1</f>
        <v>6</v>
      </c>
      <c r="I8" s="27"/>
      <c r="J8" s="19"/>
      <c r="K8" s="32" t="str">
        <f ca="1">IF(AND($BJ2=0,$BI2=0),"","＋")</f>
        <v/>
      </c>
      <c r="L8" s="33" t="str">
        <f ca="1">IF(AND($BJ2=0,$BI2=0),"＋",$BJ2)</f>
        <v>＋</v>
      </c>
      <c r="M8" s="34">
        <f ca="1">$BO2</f>
        <v>0</v>
      </c>
      <c r="N8" s="34" t="str">
        <f ca="1">IF(AND(O8=0,P8=0,Q8=0),"",".")</f>
        <v>.</v>
      </c>
      <c r="O8" s="35">
        <f ca="1">$BT2</f>
        <v>8</v>
      </c>
      <c r="P8" s="35">
        <f ca="1">$BY2</f>
        <v>9</v>
      </c>
      <c r="Q8" s="35">
        <f ca="1">$CD2</f>
        <v>6</v>
      </c>
      <c r="R8" s="27"/>
      <c r="S8" s="19"/>
      <c r="T8" s="32" t="str">
        <f ca="1">IF(AND($BJ3=0,$BI3=0),"","＋")</f>
        <v/>
      </c>
      <c r="U8" s="33" t="str">
        <f ca="1">IF(AND($BJ3=0,$BI3=0),"＋",$BJ3)</f>
        <v>＋</v>
      </c>
      <c r="V8" s="34">
        <f ca="1">$BO3</f>
        <v>0</v>
      </c>
      <c r="W8" s="34" t="str">
        <f ca="1">IF(AND(X8=0,Y8=0,Z8=0),"",".")</f>
        <v>.</v>
      </c>
      <c r="X8" s="35">
        <f ca="1">$BT3</f>
        <v>9</v>
      </c>
      <c r="Y8" s="35">
        <f ca="1">$BY3</f>
        <v>1</v>
      </c>
      <c r="Z8" s="35">
        <f ca="1">$CD3</f>
        <v>5</v>
      </c>
      <c r="AA8" s="27"/>
      <c r="AE8" s="2" t="s">
        <v>250</v>
      </c>
      <c r="AF8" s="4">
        <f t="shared" ca="1" si="1"/>
        <v>191</v>
      </c>
      <c r="AG8" s="4" t="s">
        <v>69</v>
      </c>
      <c r="AH8" s="4">
        <f t="shared" ca="1" si="2"/>
        <v>987</v>
      </c>
      <c r="AI8" s="4" t="s">
        <v>62</v>
      </c>
      <c r="AJ8" s="4">
        <f t="shared" ca="1" si="3"/>
        <v>1178</v>
      </c>
      <c r="AL8" s="4">
        <f t="shared" ca="1" si="4"/>
        <v>0</v>
      </c>
      <c r="AM8" s="4">
        <f t="shared" ca="1" si="5"/>
        <v>0</v>
      </c>
      <c r="AN8" s="4" t="s">
        <v>246</v>
      </c>
      <c r="AO8" s="4">
        <f t="shared" ca="1" si="6"/>
        <v>1</v>
      </c>
      <c r="AP8" s="4">
        <f t="shared" ca="1" si="7"/>
        <v>9</v>
      </c>
      <c r="AQ8" s="4">
        <f t="shared" ca="1" si="8"/>
        <v>1</v>
      </c>
      <c r="AR8" s="4" t="s">
        <v>235</v>
      </c>
      <c r="AS8" s="4">
        <f t="shared" ca="1" si="9"/>
        <v>0</v>
      </c>
      <c r="AT8" s="4">
        <f t="shared" ca="1" si="10"/>
        <v>0</v>
      </c>
      <c r="AU8" s="4" t="s">
        <v>63</v>
      </c>
      <c r="AV8" s="4">
        <f t="shared" ca="1" si="11"/>
        <v>9</v>
      </c>
      <c r="AW8" s="4">
        <f t="shared" ca="1" si="12"/>
        <v>8</v>
      </c>
      <c r="AX8" s="4">
        <f t="shared" ca="1" si="13"/>
        <v>7</v>
      </c>
      <c r="AY8" s="4" t="s">
        <v>251</v>
      </c>
      <c r="AZ8" s="4">
        <f t="shared" ca="1" si="14"/>
        <v>0</v>
      </c>
      <c r="BA8" s="4">
        <f t="shared" ca="1" si="15"/>
        <v>1</v>
      </c>
      <c r="BB8" s="4" t="s">
        <v>246</v>
      </c>
      <c r="BC8" s="4">
        <f t="shared" ca="1" si="16"/>
        <v>1</v>
      </c>
      <c r="BD8" s="4">
        <f t="shared" ca="1" si="17"/>
        <v>7</v>
      </c>
      <c r="BE8" s="4">
        <f t="shared" ca="1" si="18"/>
        <v>8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0</v>
      </c>
      <c r="BO8" s="6">
        <f t="shared" ca="1" si="22"/>
        <v>0</v>
      </c>
      <c r="BP8" s="7"/>
      <c r="BR8" s="4">
        <v>8</v>
      </c>
      <c r="BS8" s="8">
        <f t="shared" ca="1" si="23"/>
        <v>1</v>
      </c>
      <c r="BT8" s="8">
        <f t="shared" ca="1" si="0"/>
        <v>9</v>
      </c>
      <c r="BU8" s="9"/>
      <c r="BW8" s="4">
        <v>8</v>
      </c>
      <c r="BX8" s="8">
        <f t="shared" ca="1" si="24"/>
        <v>9</v>
      </c>
      <c r="BY8" s="8">
        <f t="shared" ca="1" si="25"/>
        <v>8</v>
      </c>
      <c r="BZ8" s="9"/>
      <c r="CB8" s="4">
        <v>8</v>
      </c>
      <c r="CC8" s="8">
        <f t="shared" ca="1" si="26"/>
        <v>1</v>
      </c>
      <c r="CD8" s="8">
        <f t="shared" ca="1" si="27"/>
        <v>7</v>
      </c>
      <c r="CE8" s="9"/>
      <c r="CF8" s="7"/>
      <c r="CG8" s="10">
        <f t="shared" ca="1" si="28"/>
        <v>0.17962258383156782</v>
      </c>
      <c r="CH8" s="11">
        <f t="shared" ca="1" si="29"/>
        <v>15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0.2014634784708218</v>
      </c>
      <c r="CO8" s="11">
        <f t="shared" ca="1" si="31"/>
        <v>13</v>
      </c>
      <c r="CP8" s="4"/>
      <c r="CQ8" s="4">
        <v>8</v>
      </c>
      <c r="CR8" s="4">
        <v>0</v>
      </c>
      <c r="CS8" s="4">
        <v>0</v>
      </c>
      <c r="CU8" s="10">
        <f t="shared" ca="1" si="32"/>
        <v>0.84333365229181634</v>
      </c>
      <c r="CV8" s="11">
        <f t="shared" ca="1" si="33"/>
        <v>20</v>
      </c>
      <c r="CW8" s="4"/>
      <c r="CX8" s="4">
        <v>8</v>
      </c>
      <c r="CY8" s="4">
        <v>0</v>
      </c>
      <c r="CZ8" s="4">
        <v>7</v>
      </c>
      <c r="DB8" s="10">
        <f t="shared" ca="1" si="34"/>
        <v>1.4982723063279857E-2</v>
      </c>
      <c r="DC8" s="11">
        <f t="shared" ca="1" si="35"/>
        <v>99</v>
      </c>
      <c r="DD8" s="4"/>
      <c r="DE8" s="4">
        <v>8</v>
      </c>
      <c r="DF8" s="4">
        <v>0</v>
      </c>
      <c r="DG8" s="4">
        <v>7</v>
      </c>
      <c r="DI8" s="10">
        <f t="shared" ca="1" si="36"/>
        <v>0.92949877891304988</v>
      </c>
      <c r="DJ8" s="11">
        <f t="shared" ca="1" si="37"/>
        <v>7</v>
      </c>
      <c r="DK8" s="4"/>
      <c r="DL8" s="4">
        <v>8</v>
      </c>
      <c r="DM8" s="4">
        <v>1</v>
      </c>
      <c r="DN8" s="4">
        <v>8</v>
      </c>
    </row>
    <row r="9" spans="1:118" ht="57" customHeight="1" x14ac:dyDescent="0.25">
      <c r="A9" s="19"/>
      <c r="B9" s="36"/>
      <c r="C9" s="37">
        <f ca="1">$AZ1</f>
        <v>0</v>
      </c>
      <c r="D9" s="38">
        <f ca="1">$BA1</f>
        <v>0</v>
      </c>
      <c r="E9" s="38" t="str">
        <f>$BB1</f>
        <v>.</v>
      </c>
      <c r="F9" s="39">
        <f ca="1">$BC1</f>
        <v>9</v>
      </c>
      <c r="G9" s="40">
        <f ca="1">$BD1</f>
        <v>9</v>
      </c>
      <c r="H9" s="40">
        <f ca="1">$BE1</f>
        <v>5</v>
      </c>
      <c r="I9" s="41"/>
      <c r="J9" s="42"/>
      <c r="K9" s="36"/>
      <c r="L9" s="37">
        <f ca="1">$AZ2</f>
        <v>0</v>
      </c>
      <c r="M9" s="38">
        <f ca="1">$BA2</f>
        <v>1</v>
      </c>
      <c r="N9" s="38" t="str">
        <f>$BB2</f>
        <v>.</v>
      </c>
      <c r="O9" s="39">
        <f ca="1">$BC2</f>
        <v>7</v>
      </c>
      <c r="P9" s="40">
        <f ca="1">$BD2</f>
        <v>4</v>
      </c>
      <c r="Q9" s="40">
        <f ca="1">$BE2</f>
        <v>0</v>
      </c>
      <c r="R9" s="41"/>
      <c r="S9" s="42"/>
      <c r="T9" s="36"/>
      <c r="U9" s="37">
        <f ca="1">$AZ3</f>
        <v>0</v>
      </c>
      <c r="V9" s="38">
        <f ca="1">$BA3</f>
        <v>1</v>
      </c>
      <c r="W9" s="38" t="str">
        <f>$BB3</f>
        <v>.</v>
      </c>
      <c r="X9" s="39">
        <f ca="1">$BC3</f>
        <v>8</v>
      </c>
      <c r="Y9" s="40">
        <f ca="1">$BD3</f>
        <v>6</v>
      </c>
      <c r="Z9" s="40">
        <f ca="1">$BE3</f>
        <v>9</v>
      </c>
      <c r="AA9" s="43"/>
      <c r="AE9" s="2" t="s">
        <v>252</v>
      </c>
      <c r="AF9" s="4">
        <f t="shared" ca="1" si="1"/>
        <v>891</v>
      </c>
      <c r="AG9" s="4" t="s">
        <v>248</v>
      </c>
      <c r="AH9" s="4">
        <f t="shared" ca="1" si="2"/>
        <v>744</v>
      </c>
      <c r="AI9" s="4" t="s">
        <v>62</v>
      </c>
      <c r="AJ9" s="4">
        <f t="shared" ca="1" si="3"/>
        <v>1635</v>
      </c>
      <c r="AL9" s="4">
        <f t="shared" ca="1" si="4"/>
        <v>0</v>
      </c>
      <c r="AM9" s="4">
        <f t="shared" ca="1" si="5"/>
        <v>0</v>
      </c>
      <c r="AN9" s="4" t="s">
        <v>240</v>
      </c>
      <c r="AO9" s="4">
        <f t="shared" ca="1" si="6"/>
        <v>8</v>
      </c>
      <c r="AP9" s="4">
        <f t="shared" ca="1" si="7"/>
        <v>9</v>
      </c>
      <c r="AQ9" s="4">
        <f t="shared" ca="1" si="8"/>
        <v>1</v>
      </c>
      <c r="AR9" s="4" t="s">
        <v>248</v>
      </c>
      <c r="AS9" s="4">
        <f t="shared" ca="1" si="9"/>
        <v>0</v>
      </c>
      <c r="AT9" s="4">
        <f t="shared" ca="1" si="10"/>
        <v>0</v>
      </c>
      <c r="AU9" s="4" t="s">
        <v>236</v>
      </c>
      <c r="AV9" s="4">
        <f t="shared" ca="1" si="11"/>
        <v>7</v>
      </c>
      <c r="AW9" s="4">
        <f t="shared" ca="1" si="12"/>
        <v>4</v>
      </c>
      <c r="AX9" s="4">
        <f t="shared" ca="1" si="13"/>
        <v>4</v>
      </c>
      <c r="AY9" s="4" t="s">
        <v>62</v>
      </c>
      <c r="AZ9" s="4">
        <f t="shared" ca="1" si="14"/>
        <v>0</v>
      </c>
      <c r="BA9" s="4">
        <f t="shared" ca="1" si="15"/>
        <v>1</v>
      </c>
      <c r="BB9" s="4" t="s">
        <v>63</v>
      </c>
      <c r="BC9" s="4">
        <f t="shared" ca="1" si="16"/>
        <v>6</v>
      </c>
      <c r="BD9" s="4">
        <f t="shared" ca="1" si="17"/>
        <v>3</v>
      </c>
      <c r="BE9" s="4">
        <f t="shared" ca="1" si="18"/>
        <v>5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0</v>
      </c>
      <c r="BO9" s="6">
        <f t="shared" ca="1" si="22"/>
        <v>0</v>
      </c>
      <c r="BP9" s="7"/>
      <c r="BR9" s="4">
        <v>9</v>
      </c>
      <c r="BS9" s="8">
        <f t="shared" ca="1" si="23"/>
        <v>8</v>
      </c>
      <c r="BT9" s="8">
        <f t="shared" ca="1" si="0"/>
        <v>7</v>
      </c>
      <c r="BU9" s="9"/>
      <c r="BW9" s="4">
        <v>9</v>
      </c>
      <c r="BX9" s="8">
        <f t="shared" ca="1" si="24"/>
        <v>9</v>
      </c>
      <c r="BY9" s="8">
        <f t="shared" ca="1" si="25"/>
        <v>4</v>
      </c>
      <c r="BZ9" s="9"/>
      <c r="CB9" s="4">
        <v>9</v>
      </c>
      <c r="CC9" s="8">
        <f t="shared" ca="1" si="26"/>
        <v>1</v>
      </c>
      <c r="CD9" s="8">
        <f t="shared" ca="1" si="27"/>
        <v>4</v>
      </c>
      <c r="CE9" s="9"/>
      <c r="CF9" s="7"/>
      <c r="CG9" s="10">
        <f t="shared" ca="1" si="28"/>
        <v>0.20009559614063899</v>
      </c>
      <c r="CH9" s="11">
        <f t="shared" ca="1" si="29"/>
        <v>14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0.67856963063846831</v>
      </c>
      <c r="CO9" s="11">
        <f t="shared" ca="1" si="31"/>
        <v>9</v>
      </c>
      <c r="CP9" s="4"/>
      <c r="CQ9" s="4">
        <v>9</v>
      </c>
      <c r="CR9" s="4">
        <v>0</v>
      </c>
      <c r="CS9" s="4">
        <v>0</v>
      </c>
      <c r="CU9" s="10">
        <f t="shared" ca="1" si="32"/>
        <v>9.631714733813912E-2</v>
      </c>
      <c r="CV9" s="11">
        <f t="shared" ca="1" si="33"/>
        <v>88</v>
      </c>
      <c r="CW9" s="4"/>
      <c r="CX9" s="4">
        <v>9</v>
      </c>
      <c r="CY9" s="4">
        <v>0</v>
      </c>
      <c r="CZ9" s="4">
        <v>8</v>
      </c>
      <c r="DB9" s="10">
        <f t="shared" ca="1" si="34"/>
        <v>4.0768748607241112E-2</v>
      </c>
      <c r="DC9" s="11">
        <f t="shared" ca="1" si="35"/>
        <v>95</v>
      </c>
      <c r="DD9" s="4"/>
      <c r="DE9" s="4">
        <v>9</v>
      </c>
      <c r="DF9" s="4">
        <v>0</v>
      </c>
      <c r="DG9" s="4">
        <v>8</v>
      </c>
      <c r="DI9" s="10">
        <f t="shared" ca="1" si="36"/>
        <v>0.96407169210667276</v>
      </c>
      <c r="DJ9" s="11">
        <f t="shared" ca="1" si="37"/>
        <v>4</v>
      </c>
      <c r="DK9" s="4"/>
      <c r="DL9" s="4">
        <v>9</v>
      </c>
      <c r="DM9" s="4">
        <v>1</v>
      </c>
      <c r="DN9" s="4">
        <v>9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101</v>
      </c>
      <c r="AF10" s="4">
        <f t="shared" ca="1" si="1"/>
        <v>803</v>
      </c>
      <c r="AG10" s="4" t="s">
        <v>239</v>
      </c>
      <c r="AH10" s="4">
        <f t="shared" ca="1" si="2"/>
        <v>103</v>
      </c>
      <c r="AI10" s="4" t="s">
        <v>251</v>
      </c>
      <c r="AJ10" s="4">
        <f t="shared" ca="1" si="3"/>
        <v>906</v>
      </c>
      <c r="AL10" s="4">
        <f t="shared" ca="1" si="4"/>
        <v>0</v>
      </c>
      <c r="AM10" s="4">
        <f t="shared" ca="1" si="5"/>
        <v>0</v>
      </c>
      <c r="AN10" s="4" t="s">
        <v>63</v>
      </c>
      <c r="AO10" s="4">
        <f t="shared" ca="1" si="6"/>
        <v>8</v>
      </c>
      <c r="AP10" s="4">
        <f t="shared" ca="1" si="7"/>
        <v>0</v>
      </c>
      <c r="AQ10" s="4">
        <f t="shared" ca="1" si="8"/>
        <v>3</v>
      </c>
      <c r="AR10" s="4" t="s">
        <v>69</v>
      </c>
      <c r="AS10" s="4">
        <f t="shared" ca="1" si="9"/>
        <v>0</v>
      </c>
      <c r="AT10" s="4">
        <f t="shared" ca="1" si="10"/>
        <v>0</v>
      </c>
      <c r="AU10" s="4" t="s">
        <v>236</v>
      </c>
      <c r="AV10" s="4">
        <f t="shared" ca="1" si="11"/>
        <v>1</v>
      </c>
      <c r="AW10" s="4">
        <f t="shared" ca="1" si="12"/>
        <v>0</v>
      </c>
      <c r="AX10" s="4">
        <f t="shared" ca="1" si="13"/>
        <v>3</v>
      </c>
      <c r="AY10" s="4" t="s">
        <v>249</v>
      </c>
      <c r="AZ10" s="4">
        <f t="shared" ca="1" si="14"/>
        <v>0</v>
      </c>
      <c r="BA10" s="4">
        <f t="shared" ca="1" si="15"/>
        <v>0</v>
      </c>
      <c r="BB10" s="4" t="s">
        <v>63</v>
      </c>
      <c r="BC10" s="4">
        <f t="shared" ca="1" si="16"/>
        <v>9</v>
      </c>
      <c r="BD10" s="4">
        <f t="shared" ca="1" si="17"/>
        <v>0</v>
      </c>
      <c r="BE10" s="4">
        <f t="shared" ca="1" si="18"/>
        <v>6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0</v>
      </c>
      <c r="BO10" s="6">
        <f t="shared" ca="1" si="22"/>
        <v>0</v>
      </c>
      <c r="BP10" s="7"/>
      <c r="BR10" s="4">
        <v>10</v>
      </c>
      <c r="BS10" s="8">
        <f t="shared" ca="1" si="23"/>
        <v>8</v>
      </c>
      <c r="BT10" s="8">
        <f t="shared" ca="1" si="0"/>
        <v>1</v>
      </c>
      <c r="BU10" s="9"/>
      <c r="BW10" s="4">
        <v>10</v>
      </c>
      <c r="BX10" s="8">
        <f t="shared" ca="1" si="24"/>
        <v>0</v>
      </c>
      <c r="BY10" s="8">
        <f t="shared" ca="1" si="25"/>
        <v>0</v>
      </c>
      <c r="BZ10" s="9"/>
      <c r="CB10" s="4">
        <v>10</v>
      </c>
      <c r="CC10" s="8">
        <f t="shared" ca="1" si="26"/>
        <v>3</v>
      </c>
      <c r="CD10" s="8">
        <f t="shared" ca="1" si="27"/>
        <v>3</v>
      </c>
      <c r="CE10" s="9"/>
      <c r="CF10" s="7"/>
      <c r="CG10" s="10">
        <f t="shared" ca="1" si="28"/>
        <v>0.95305168911405824</v>
      </c>
      <c r="CH10" s="11">
        <f t="shared" ca="1" si="29"/>
        <v>1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0.78733671916896542</v>
      </c>
      <c r="CO10" s="11">
        <f t="shared" ca="1" si="31"/>
        <v>8</v>
      </c>
      <c r="CP10" s="4"/>
      <c r="CQ10" s="4">
        <v>10</v>
      </c>
      <c r="CR10" s="4">
        <v>0</v>
      </c>
      <c r="CS10" s="4">
        <v>0</v>
      </c>
      <c r="CU10" s="10">
        <f t="shared" ca="1" si="32"/>
        <v>0.1339876098758549</v>
      </c>
      <c r="CV10" s="11">
        <f t="shared" ca="1" si="33"/>
        <v>82</v>
      </c>
      <c r="CW10" s="4"/>
      <c r="CX10" s="4">
        <v>10</v>
      </c>
      <c r="CY10" s="4">
        <v>0</v>
      </c>
      <c r="CZ10" s="4">
        <v>9</v>
      </c>
      <c r="DB10" s="10">
        <f t="shared" ca="1" si="34"/>
        <v>0.99958946586466979</v>
      </c>
      <c r="DC10" s="11">
        <f t="shared" ca="1" si="35"/>
        <v>1</v>
      </c>
      <c r="DD10" s="4"/>
      <c r="DE10" s="4">
        <v>10</v>
      </c>
      <c r="DF10" s="4">
        <v>0</v>
      </c>
      <c r="DG10" s="4">
        <v>9</v>
      </c>
      <c r="DI10" s="10">
        <f t="shared" ca="1" si="36"/>
        <v>0.75466052410178053</v>
      </c>
      <c r="DJ10" s="11">
        <f t="shared" ca="1" si="37"/>
        <v>21</v>
      </c>
      <c r="DK10" s="4"/>
      <c r="DL10" s="4">
        <v>10</v>
      </c>
      <c r="DM10" s="4">
        <v>2</v>
      </c>
      <c r="DN10" s="4">
        <v>1</v>
      </c>
    </row>
    <row r="11" spans="1:118" ht="19.5" customHeight="1" thickBot="1" x14ac:dyDescent="0.3">
      <c r="A11" s="49"/>
      <c r="B11" s="15" t="s">
        <v>102</v>
      </c>
      <c r="C11" s="50"/>
      <c r="D11" s="17"/>
      <c r="E11" s="16"/>
      <c r="F11" s="16"/>
      <c r="G11" s="16"/>
      <c r="H11" s="16"/>
      <c r="I11" s="18"/>
      <c r="J11" s="49"/>
      <c r="K11" s="15" t="s">
        <v>103</v>
      </c>
      <c r="L11" s="16"/>
      <c r="M11" s="16"/>
      <c r="N11" s="16"/>
      <c r="O11" s="16"/>
      <c r="P11" s="16"/>
      <c r="Q11" s="16"/>
      <c r="R11" s="18"/>
      <c r="S11" s="49"/>
      <c r="T11" s="15" t="s">
        <v>104</v>
      </c>
      <c r="U11" s="16"/>
      <c r="V11" s="16"/>
      <c r="W11" s="16"/>
      <c r="X11" s="16"/>
      <c r="Y11" s="16"/>
      <c r="Z11" s="16"/>
      <c r="AA11" s="18"/>
      <c r="AE11" s="2" t="s">
        <v>253</v>
      </c>
      <c r="AF11" s="4">
        <f t="shared" ca="1" si="1"/>
        <v>738</v>
      </c>
      <c r="AG11" s="4" t="s">
        <v>248</v>
      </c>
      <c r="AH11" s="4">
        <f t="shared" ca="1" si="2"/>
        <v>131</v>
      </c>
      <c r="AI11" s="4" t="s">
        <v>62</v>
      </c>
      <c r="AJ11" s="4">
        <f t="shared" ca="1" si="3"/>
        <v>869</v>
      </c>
      <c r="AL11" s="4">
        <f t="shared" ca="1" si="4"/>
        <v>0</v>
      </c>
      <c r="AM11" s="4">
        <f t="shared" ca="1" si="5"/>
        <v>0</v>
      </c>
      <c r="AN11" s="4" t="s">
        <v>236</v>
      </c>
      <c r="AO11" s="4">
        <f t="shared" ca="1" si="6"/>
        <v>7</v>
      </c>
      <c r="AP11" s="4">
        <f t="shared" ca="1" si="7"/>
        <v>3</v>
      </c>
      <c r="AQ11" s="4">
        <f t="shared" ca="1" si="8"/>
        <v>8</v>
      </c>
      <c r="AR11" s="4" t="s">
        <v>239</v>
      </c>
      <c r="AS11" s="4">
        <f t="shared" ca="1" si="9"/>
        <v>0</v>
      </c>
      <c r="AT11" s="4">
        <f t="shared" ca="1" si="10"/>
        <v>0</v>
      </c>
      <c r="AU11" s="4" t="s">
        <v>236</v>
      </c>
      <c r="AV11" s="4">
        <f t="shared" ca="1" si="11"/>
        <v>1</v>
      </c>
      <c r="AW11" s="4">
        <f t="shared" ca="1" si="12"/>
        <v>3</v>
      </c>
      <c r="AX11" s="4">
        <f t="shared" ca="1" si="13"/>
        <v>1</v>
      </c>
      <c r="AY11" s="4" t="s">
        <v>251</v>
      </c>
      <c r="AZ11" s="4">
        <f t="shared" ca="1" si="14"/>
        <v>0</v>
      </c>
      <c r="BA11" s="4">
        <f t="shared" ca="1" si="15"/>
        <v>0</v>
      </c>
      <c r="BB11" s="4" t="s">
        <v>240</v>
      </c>
      <c r="BC11" s="4">
        <f t="shared" ca="1" si="16"/>
        <v>8</v>
      </c>
      <c r="BD11" s="4">
        <f t="shared" ca="1" si="17"/>
        <v>6</v>
      </c>
      <c r="BE11" s="4">
        <f t="shared" ca="1" si="18"/>
        <v>9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0</v>
      </c>
      <c r="BO11" s="6">
        <f t="shared" ca="1" si="22"/>
        <v>0</v>
      </c>
      <c r="BP11" s="7"/>
      <c r="BR11" s="4">
        <v>11</v>
      </c>
      <c r="BS11" s="8">
        <f t="shared" ca="1" si="23"/>
        <v>7</v>
      </c>
      <c r="BT11" s="8">
        <f t="shared" ca="1" si="0"/>
        <v>1</v>
      </c>
      <c r="BU11" s="9"/>
      <c r="BW11" s="4">
        <v>11</v>
      </c>
      <c r="BX11" s="8">
        <f t="shared" ca="1" si="24"/>
        <v>3</v>
      </c>
      <c r="BY11" s="8">
        <f t="shared" ca="1" si="25"/>
        <v>3</v>
      </c>
      <c r="BZ11" s="9"/>
      <c r="CB11" s="4">
        <v>11</v>
      </c>
      <c r="CC11" s="8">
        <f t="shared" ca="1" si="26"/>
        <v>8</v>
      </c>
      <c r="CD11" s="8">
        <f t="shared" ca="1" si="27"/>
        <v>1</v>
      </c>
      <c r="CE11" s="9"/>
      <c r="CF11" s="7"/>
      <c r="CG11" s="10">
        <f t="shared" ca="1" si="28"/>
        <v>0.40686856952850825</v>
      </c>
      <c r="CH11" s="11">
        <f t="shared" ca="1" si="29"/>
        <v>9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0.87544935828410564</v>
      </c>
      <c r="CO11" s="11">
        <f t="shared" ca="1" si="31"/>
        <v>2</v>
      </c>
      <c r="CP11" s="4"/>
      <c r="CQ11" s="4">
        <v>11</v>
      </c>
      <c r="CR11" s="4">
        <v>0</v>
      </c>
      <c r="CS11" s="4">
        <v>0</v>
      </c>
      <c r="CU11" s="10">
        <f t="shared" ca="1" si="32"/>
        <v>0.21715096012793567</v>
      </c>
      <c r="CV11" s="11">
        <f t="shared" ca="1" si="33"/>
        <v>72</v>
      </c>
      <c r="CW11" s="4"/>
      <c r="CX11" s="4">
        <v>11</v>
      </c>
      <c r="CY11" s="4">
        <v>1</v>
      </c>
      <c r="CZ11" s="4">
        <v>0</v>
      </c>
      <c r="DB11" s="10">
        <f t="shared" ca="1" si="34"/>
        <v>0.62998249361448433</v>
      </c>
      <c r="DC11" s="11">
        <f t="shared" ca="1" si="35"/>
        <v>34</v>
      </c>
      <c r="DD11" s="4"/>
      <c r="DE11" s="4">
        <v>11</v>
      </c>
      <c r="DF11" s="4">
        <v>1</v>
      </c>
      <c r="DG11" s="4">
        <v>0</v>
      </c>
      <c r="DI11" s="10">
        <f t="shared" ca="1" si="36"/>
        <v>0.29457649412650422</v>
      </c>
      <c r="DJ11" s="11">
        <f t="shared" ca="1" si="37"/>
        <v>64</v>
      </c>
      <c r="DK11" s="4"/>
      <c r="DL11" s="4">
        <v>11</v>
      </c>
      <c r="DM11" s="4">
        <v>2</v>
      </c>
      <c r="DN11" s="4">
        <v>2</v>
      </c>
    </row>
    <row r="12" spans="1:118" ht="48" customHeight="1" thickBot="1" x14ac:dyDescent="0.3">
      <c r="A12" s="23"/>
      <c r="B12" s="84" t="str">
        <f ca="1">$AF4/1000&amp;$AG4&amp;$AH4/1000&amp;$AI4</f>
        <v>0.636＋0.944＝</v>
      </c>
      <c r="C12" s="85"/>
      <c r="D12" s="85"/>
      <c r="E12" s="85"/>
      <c r="F12" s="85"/>
      <c r="G12" s="82">
        <f ca="1">$AJ4/1000</f>
        <v>1.58</v>
      </c>
      <c r="H12" s="83"/>
      <c r="I12" s="20"/>
      <c r="J12" s="19"/>
      <c r="K12" s="84" t="str">
        <f ca="1">$AF5/1000&amp;$AG5&amp;$AH5/1000&amp;$AI5</f>
        <v>0.284＋0.159＝</v>
      </c>
      <c r="L12" s="85"/>
      <c r="M12" s="85"/>
      <c r="N12" s="85"/>
      <c r="O12" s="85"/>
      <c r="P12" s="82">
        <f ca="1">$AJ5/1000</f>
        <v>0.443</v>
      </c>
      <c r="Q12" s="83"/>
      <c r="R12" s="21"/>
      <c r="S12" s="19"/>
      <c r="T12" s="84" t="str">
        <f ca="1">$AF6/1000&amp;$AG6&amp;$AH6/1000&amp;$AI6</f>
        <v>0.628＋0.509＝</v>
      </c>
      <c r="U12" s="85"/>
      <c r="V12" s="85"/>
      <c r="W12" s="85"/>
      <c r="X12" s="85"/>
      <c r="Y12" s="82">
        <f ca="1">$AJ6/1000</f>
        <v>1.137</v>
      </c>
      <c r="Z12" s="83"/>
      <c r="AA12" s="27"/>
      <c r="AE12" s="2" t="s">
        <v>254</v>
      </c>
      <c r="AF12" s="4">
        <f t="shared" ca="1" si="1"/>
        <v>11</v>
      </c>
      <c r="AG12" s="4" t="s">
        <v>248</v>
      </c>
      <c r="AH12" s="4">
        <f t="shared" ca="1" si="2"/>
        <v>62</v>
      </c>
      <c r="AI12" s="4" t="s">
        <v>251</v>
      </c>
      <c r="AJ12" s="4">
        <f t="shared" ca="1" si="3"/>
        <v>73</v>
      </c>
      <c r="AL12" s="4">
        <f t="shared" ca="1" si="4"/>
        <v>0</v>
      </c>
      <c r="AM12" s="4">
        <f t="shared" ca="1" si="5"/>
        <v>0</v>
      </c>
      <c r="AN12" s="4" t="s">
        <v>63</v>
      </c>
      <c r="AO12" s="4">
        <f t="shared" ca="1" si="6"/>
        <v>0</v>
      </c>
      <c r="AP12" s="4">
        <f t="shared" ca="1" si="7"/>
        <v>1</v>
      </c>
      <c r="AQ12" s="4">
        <f t="shared" ca="1" si="8"/>
        <v>1</v>
      </c>
      <c r="AR12" s="4" t="s">
        <v>239</v>
      </c>
      <c r="AS12" s="4">
        <f t="shared" ca="1" si="9"/>
        <v>0</v>
      </c>
      <c r="AT12" s="4">
        <f t="shared" ca="1" si="10"/>
        <v>0</v>
      </c>
      <c r="AU12" s="4" t="s">
        <v>240</v>
      </c>
      <c r="AV12" s="4">
        <f t="shared" ca="1" si="11"/>
        <v>0</v>
      </c>
      <c r="AW12" s="4">
        <f t="shared" ca="1" si="12"/>
        <v>6</v>
      </c>
      <c r="AX12" s="4">
        <f t="shared" ca="1" si="13"/>
        <v>2</v>
      </c>
      <c r="AY12" s="4" t="s">
        <v>249</v>
      </c>
      <c r="AZ12" s="4">
        <f t="shared" ca="1" si="14"/>
        <v>0</v>
      </c>
      <c r="BA12" s="4">
        <f t="shared" ca="1" si="15"/>
        <v>0</v>
      </c>
      <c r="BB12" s="4" t="s">
        <v>240</v>
      </c>
      <c r="BC12" s="4">
        <f t="shared" ca="1" si="16"/>
        <v>0</v>
      </c>
      <c r="BD12" s="4">
        <f t="shared" ca="1" si="17"/>
        <v>7</v>
      </c>
      <c r="BE12" s="4">
        <f t="shared" ca="1" si="18"/>
        <v>3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0</v>
      </c>
      <c r="BO12" s="6">
        <f t="shared" ca="1" si="22"/>
        <v>0</v>
      </c>
      <c r="BP12" s="7"/>
      <c r="BR12" s="4">
        <v>12</v>
      </c>
      <c r="BS12" s="8">
        <f t="shared" ca="1" si="23"/>
        <v>0</v>
      </c>
      <c r="BT12" s="8">
        <f t="shared" ca="1" si="0"/>
        <v>0</v>
      </c>
      <c r="BU12" s="9"/>
      <c r="BW12" s="4">
        <v>12</v>
      </c>
      <c r="BX12" s="8">
        <f t="shared" ca="1" si="24"/>
        <v>1</v>
      </c>
      <c r="BY12" s="8">
        <f t="shared" ca="1" si="25"/>
        <v>6</v>
      </c>
      <c r="BZ12" s="9"/>
      <c r="CB12" s="4">
        <v>12</v>
      </c>
      <c r="CC12" s="8">
        <f t="shared" ca="1" si="26"/>
        <v>1</v>
      </c>
      <c r="CD12" s="8">
        <f t="shared" ca="1" si="27"/>
        <v>2</v>
      </c>
      <c r="CE12" s="9"/>
      <c r="CF12" s="7"/>
      <c r="CG12" s="10">
        <f t="shared" ca="1" si="28"/>
        <v>0.78489122793786459</v>
      </c>
      <c r="CH12" s="11">
        <f t="shared" ca="1" si="29"/>
        <v>4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0.81547236347039154</v>
      </c>
      <c r="CO12" s="11">
        <f t="shared" ca="1" si="31"/>
        <v>5</v>
      </c>
      <c r="CP12" s="4"/>
      <c r="CQ12" s="4">
        <v>12</v>
      </c>
      <c r="CR12" s="4">
        <v>0</v>
      </c>
      <c r="CS12" s="4">
        <v>0</v>
      </c>
      <c r="CU12" s="10">
        <f t="shared" ca="1" si="32"/>
        <v>0.99536816585316756</v>
      </c>
      <c r="CV12" s="11">
        <f t="shared" ca="1" si="33"/>
        <v>1</v>
      </c>
      <c r="CW12" s="4"/>
      <c r="CX12" s="4">
        <v>12</v>
      </c>
      <c r="CY12" s="4">
        <v>1</v>
      </c>
      <c r="CZ12" s="4">
        <v>1</v>
      </c>
      <c r="DB12" s="10">
        <f t="shared" ca="1" si="34"/>
        <v>0.83242749920495707</v>
      </c>
      <c r="DC12" s="11">
        <f t="shared" ca="1" si="35"/>
        <v>17</v>
      </c>
      <c r="DD12" s="4"/>
      <c r="DE12" s="4">
        <v>12</v>
      </c>
      <c r="DF12" s="4">
        <v>1</v>
      </c>
      <c r="DG12" s="4">
        <v>1</v>
      </c>
      <c r="DI12" s="10">
        <f t="shared" ca="1" si="36"/>
        <v>0.97933112660996025</v>
      </c>
      <c r="DJ12" s="11">
        <f t="shared" ca="1" si="37"/>
        <v>2</v>
      </c>
      <c r="DK12" s="4"/>
      <c r="DL12" s="4">
        <v>12</v>
      </c>
      <c r="DM12" s="4">
        <v>2</v>
      </c>
      <c r="DN12" s="4">
        <v>3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9.5580399107115133E-2</v>
      </c>
      <c r="CH13" s="11">
        <f t="shared" ca="1" si="29"/>
        <v>17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5.7653433515363117E-2</v>
      </c>
      <c r="CO13" s="11">
        <f t="shared" ca="1" si="31"/>
        <v>16</v>
      </c>
      <c r="CP13" s="4"/>
      <c r="CQ13" s="4">
        <v>13</v>
      </c>
      <c r="CR13" s="4">
        <v>0</v>
      </c>
      <c r="CS13" s="4">
        <v>0</v>
      </c>
      <c r="CU13" s="10">
        <f t="shared" ca="1" si="32"/>
        <v>0.6577265289249189</v>
      </c>
      <c r="CV13" s="11">
        <f t="shared" ca="1" si="33"/>
        <v>28</v>
      </c>
      <c r="CW13" s="4"/>
      <c r="CX13" s="4">
        <v>13</v>
      </c>
      <c r="CY13" s="4">
        <v>1</v>
      </c>
      <c r="CZ13" s="4">
        <v>2</v>
      </c>
      <c r="DB13" s="10">
        <f t="shared" ca="1" si="34"/>
        <v>0.33509093409987156</v>
      </c>
      <c r="DC13" s="11">
        <f t="shared" ca="1" si="35"/>
        <v>61</v>
      </c>
      <c r="DD13" s="4"/>
      <c r="DE13" s="4">
        <v>13</v>
      </c>
      <c r="DF13" s="4">
        <v>1</v>
      </c>
      <c r="DG13" s="4">
        <v>2</v>
      </c>
      <c r="DI13" s="10">
        <f t="shared" ca="1" si="36"/>
        <v>0.78059808559043287</v>
      </c>
      <c r="DJ13" s="11">
        <f t="shared" ca="1" si="37"/>
        <v>18</v>
      </c>
      <c r="DK13" s="4"/>
      <c r="DL13" s="4">
        <v>13</v>
      </c>
      <c r="DM13" s="4">
        <v>2</v>
      </c>
      <c r="DN13" s="4">
        <v>4</v>
      </c>
    </row>
    <row r="14" spans="1:118" ht="57" customHeight="1" x14ac:dyDescent="0.25">
      <c r="A14" s="19"/>
      <c r="B14" s="28"/>
      <c r="C14" s="29">
        <f ca="1">$BI4</f>
        <v>0</v>
      </c>
      <c r="D14" s="30">
        <f ca="1">$BN4</f>
        <v>0</v>
      </c>
      <c r="E14" s="30" t="str">
        <f ca="1">IF(AND(F14=0,G14=0,H14=0),"",".")</f>
        <v>.</v>
      </c>
      <c r="F14" s="31">
        <f ca="1">$BS4</f>
        <v>6</v>
      </c>
      <c r="G14" s="31">
        <f ca="1">$BX4</f>
        <v>3</v>
      </c>
      <c r="H14" s="31">
        <f ca="1">$CC4</f>
        <v>6</v>
      </c>
      <c r="I14" s="27"/>
      <c r="J14" s="19"/>
      <c r="K14" s="28"/>
      <c r="L14" s="29">
        <f ca="1">$BI5</f>
        <v>0</v>
      </c>
      <c r="M14" s="30">
        <f ca="1">$BN5</f>
        <v>0</v>
      </c>
      <c r="N14" s="30" t="str">
        <f ca="1">IF(AND(O14=0,P14=0,Q14=0),"",".")</f>
        <v>.</v>
      </c>
      <c r="O14" s="31">
        <f ca="1">$BS5</f>
        <v>2</v>
      </c>
      <c r="P14" s="31">
        <f ca="1">$BX5</f>
        <v>8</v>
      </c>
      <c r="Q14" s="31">
        <f ca="1">$CC5</f>
        <v>4</v>
      </c>
      <c r="R14" s="27"/>
      <c r="S14" s="19"/>
      <c r="T14" s="28"/>
      <c r="U14" s="29">
        <f ca="1">$BI6</f>
        <v>0</v>
      </c>
      <c r="V14" s="30">
        <f ca="1">$BN6</f>
        <v>0</v>
      </c>
      <c r="W14" s="30" t="str">
        <f ca="1">IF(AND(X14=0,Y14=0,Z14=0),"",".")</f>
        <v>.</v>
      </c>
      <c r="X14" s="31">
        <f ca="1">$BS6</f>
        <v>6</v>
      </c>
      <c r="Y14" s="31">
        <f ca="1">$BX6</f>
        <v>2</v>
      </c>
      <c r="Z14" s="31">
        <f ca="1">$CC6</f>
        <v>8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0.66438427513216658</v>
      </c>
      <c r="CH14" s="11">
        <f t="shared" ca="1" si="29"/>
        <v>6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0.79740713169385558</v>
      </c>
      <c r="CO14" s="11">
        <f t="shared" ca="1" si="31"/>
        <v>7</v>
      </c>
      <c r="CP14" s="4"/>
      <c r="CQ14" s="4">
        <v>14</v>
      </c>
      <c r="CR14" s="4">
        <v>0</v>
      </c>
      <c r="CS14" s="4">
        <v>0</v>
      </c>
      <c r="CU14" s="10">
        <f t="shared" ca="1" si="32"/>
        <v>0.87579683941831343</v>
      </c>
      <c r="CV14" s="11">
        <f t="shared" ca="1" si="33"/>
        <v>17</v>
      </c>
      <c r="CW14" s="4"/>
      <c r="CX14" s="4">
        <v>14</v>
      </c>
      <c r="CY14" s="4">
        <v>1</v>
      </c>
      <c r="CZ14" s="4">
        <v>3</v>
      </c>
      <c r="DB14" s="10">
        <f t="shared" ca="1" si="34"/>
        <v>0.65731672878095526</v>
      </c>
      <c r="DC14" s="11">
        <f t="shared" ca="1" si="35"/>
        <v>30</v>
      </c>
      <c r="DD14" s="4"/>
      <c r="DE14" s="4">
        <v>14</v>
      </c>
      <c r="DF14" s="4">
        <v>1</v>
      </c>
      <c r="DG14" s="4">
        <v>3</v>
      </c>
      <c r="DI14" s="10">
        <f t="shared" ca="1" si="36"/>
        <v>0.38244762866225146</v>
      </c>
      <c r="DJ14" s="11">
        <f t="shared" ca="1" si="37"/>
        <v>56</v>
      </c>
      <c r="DK14" s="4"/>
      <c r="DL14" s="4">
        <v>14</v>
      </c>
      <c r="DM14" s="4">
        <v>2</v>
      </c>
      <c r="DN14" s="4">
        <v>5</v>
      </c>
    </row>
    <row r="15" spans="1:118" ht="57" customHeight="1" thickBot="1" x14ac:dyDescent="0.3">
      <c r="A15" s="19"/>
      <c r="B15" s="32" t="str">
        <f ca="1">IF(AND($BJ4=0,$BI4=0),"","＋")</f>
        <v/>
      </c>
      <c r="C15" s="33" t="str">
        <f ca="1">IF(AND($BJ4=0,$BI4=0),"＋",$BJ4)</f>
        <v>＋</v>
      </c>
      <c r="D15" s="34">
        <f ca="1">$BO4</f>
        <v>0</v>
      </c>
      <c r="E15" s="34" t="str">
        <f ca="1">IF(AND(F15=0,G15=0,H15=0),"",".")</f>
        <v>.</v>
      </c>
      <c r="F15" s="35">
        <f ca="1">$BT4</f>
        <v>9</v>
      </c>
      <c r="G15" s="35">
        <f ca="1">$BY4</f>
        <v>4</v>
      </c>
      <c r="H15" s="35">
        <f ca="1">$CD4</f>
        <v>4</v>
      </c>
      <c r="I15" s="27"/>
      <c r="J15" s="19"/>
      <c r="K15" s="32" t="str">
        <f ca="1">IF(AND($BJ5=0,$BI5=0),"","＋")</f>
        <v/>
      </c>
      <c r="L15" s="33" t="str">
        <f ca="1">IF(AND($BJ5=0,$BI5=0),"＋",$BJ5)</f>
        <v>＋</v>
      </c>
      <c r="M15" s="34">
        <f ca="1">$BO5</f>
        <v>0</v>
      </c>
      <c r="N15" s="34" t="str">
        <f ca="1">IF(AND(O15=0,P15=0,Q15=0),"",".")</f>
        <v>.</v>
      </c>
      <c r="O15" s="35">
        <f ca="1">$BT5</f>
        <v>1</v>
      </c>
      <c r="P15" s="35">
        <f ca="1">$BY5</f>
        <v>5</v>
      </c>
      <c r="Q15" s="35">
        <f ca="1">$CD5</f>
        <v>9</v>
      </c>
      <c r="R15" s="27"/>
      <c r="S15" s="19"/>
      <c r="T15" s="32" t="str">
        <f ca="1">IF(AND($BJ6=0,$BI6=0),"","＋")</f>
        <v/>
      </c>
      <c r="U15" s="33" t="str">
        <f ca="1">IF(AND($BJ6=0,$BI6=0),"＋",$BJ6)</f>
        <v>＋</v>
      </c>
      <c r="V15" s="34">
        <f ca="1">$BO6</f>
        <v>0</v>
      </c>
      <c r="W15" s="34" t="str">
        <f ca="1">IF(AND(X15=0,Y15=0,Z15=0),"",".")</f>
        <v>.</v>
      </c>
      <c r="X15" s="35">
        <f ca="1">$BT6</f>
        <v>5</v>
      </c>
      <c r="Y15" s="35">
        <f ca="1">$BY6</f>
        <v>0</v>
      </c>
      <c r="Z15" s="35">
        <f ca="1">$CD6</f>
        <v>9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0.73623009237405079</v>
      </c>
      <c r="CH15" s="11">
        <f t="shared" ca="1" si="29"/>
        <v>5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0.19223695312558919</v>
      </c>
      <c r="CO15" s="11">
        <f t="shared" ca="1" si="31"/>
        <v>14</v>
      </c>
      <c r="CP15" s="4"/>
      <c r="CQ15" s="4">
        <v>15</v>
      </c>
      <c r="CR15" s="4">
        <v>0</v>
      </c>
      <c r="CS15" s="4">
        <v>0</v>
      </c>
      <c r="CU15" s="10">
        <f t="shared" ca="1" si="32"/>
        <v>0.89569584079327458</v>
      </c>
      <c r="CV15" s="11">
        <f t="shared" ca="1" si="33"/>
        <v>9</v>
      </c>
      <c r="CW15" s="4"/>
      <c r="CX15" s="4">
        <v>15</v>
      </c>
      <c r="CY15" s="4">
        <v>1</v>
      </c>
      <c r="CZ15" s="4">
        <v>4</v>
      </c>
      <c r="DB15" s="10">
        <f t="shared" ca="1" si="34"/>
        <v>0.20603068080001119</v>
      </c>
      <c r="DC15" s="11">
        <f t="shared" ca="1" si="35"/>
        <v>80</v>
      </c>
      <c r="DD15" s="4"/>
      <c r="DE15" s="4">
        <v>15</v>
      </c>
      <c r="DF15" s="4">
        <v>1</v>
      </c>
      <c r="DG15" s="4">
        <v>4</v>
      </c>
      <c r="DI15" s="10">
        <f t="shared" ca="1" si="36"/>
        <v>0.35123111030471643</v>
      </c>
      <c r="DJ15" s="11">
        <f t="shared" ca="1" si="37"/>
        <v>57</v>
      </c>
      <c r="DK15" s="4"/>
      <c r="DL15" s="4">
        <v>15</v>
      </c>
      <c r="DM15" s="4">
        <v>2</v>
      </c>
      <c r="DN15" s="4">
        <v>6</v>
      </c>
    </row>
    <row r="16" spans="1:118" ht="57" customHeight="1" x14ac:dyDescent="0.25">
      <c r="A16" s="19"/>
      <c r="B16" s="36"/>
      <c r="C16" s="37">
        <f ca="1">$AZ4</f>
        <v>0</v>
      </c>
      <c r="D16" s="38">
        <f ca="1">$BA4</f>
        <v>1</v>
      </c>
      <c r="E16" s="38" t="str">
        <f>$BB4</f>
        <v>.</v>
      </c>
      <c r="F16" s="39">
        <f ca="1">$BC4</f>
        <v>5</v>
      </c>
      <c r="G16" s="40">
        <f ca="1">$BD4</f>
        <v>8</v>
      </c>
      <c r="H16" s="40">
        <f ca="1">$BE4</f>
        <v>0</v>
      </c>
      <c r="I16" s="41"/>
      <c r="J16" s="42"/>
      <c r="K16" s="36"/>
      <c r="L16" s="37">
        <f ca="1">$AZ5</f>
        <v>0</v>
      </c>
      <c r="M16" s="38">
        <f ca="1">$BA5</f>
        <v>0</v>
      </c>
      <c r="N16" s="38" t="str">
        <f>$BB5</f>
        <v>.</v>
      </c>
      <c r="O16" s="39">
        <f ca="1">$BC5</f>
        <v>4</v>
      </c>
      <c r="P16" s="40">
        <f ca="1">$BD5</f>
        <v>4</v>
      </c>
      <c r="Q16" s="40">
        <f ca="1">$BE5</f>
        <v>3</v>
      </c>
      <c r="R16" s="41"/>
      <c r="S16" s="42"/>
      <c r="T16" s="36"/>
      <c r="U16" s="37">
        <f ca="1">$AZ6</f>
        <v>0</v>
      </c>
      <c r="V16" s="38">
        <f ca="1">$BA6</f>
        <v>1</v>
      </c>
      <c r="W16" s="38" t="str">
        <f>$BB6</f>
        <v>.</v>
      </c>
      <c r="X16" s="39">
        <f ca="1">$BC6</f>
        <v>1</v>
      </c>
      <c r="Y16" s="40">
        <f ca="1">$BD6</f>
        <v>3</v>
      </c>
      <c r="Z16" s="40">
        <f ca="1">$BE6</f>
        <v>7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0.44325338633967082</v>
      </c>
      <c r="CH16" s="11">
        <f t="shared" ca="1" si="29"/>
        <v>8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0.56216064123835552</v>
      </c>
      <c r="CO16" s="11">
        <f t="shared" ca="1" si="31"/>
        <v>10</v>
      </c>
      <c r="CP16" s="4"/>
      <c r="CQ16" s="4">
        <v>16</v>
      </c>
      <c r="CR16" s="4">
        <v>0</v>
      </c>
      <c r="CS16" s="4">
        <v>0</v>
      </c>
      <c r="CU16" s="10">
        <f t="shared" ca="1" si="32"/>
        <v>0.88417834089793967</v>
      </c>
      <c r="CV16" s="11">
        <f t="shared" ca="1" si="33"/>
        <v>12</v>
      </c>
      <c r="CW16" s="4"/>
      <c r="CX16" s="4">
        <v>16</v>
      </c>
      <c r="CY16" s="4">
        <v>1</v>
      </c>
      <c r="CZ16" s="4">
        <v>5</v>
      </c>
      <c r="DB16" s="10">
        <f t="shared" ca="1" si="34"/>
        <v>1.6122514943360144E-2</v>
      </c>
      <c r="DC16" s="11">
        <f t="shared" ca="1" si="35"/>
        <v>98</v>
      </c>
      <c r="DD16" s="4"/>
      <c r="DE16" s="4">
        <v>16</v>
      </c>
      <c r="DF16" s="4">
        <v>1</v>
      </c>
      <c r="DG16" s="4">
        <v>5</v>
      </c>
      <c r="DI16" s="10">
        <f t="shared" ca="1" si="36"/>
        <v>0.70257081216884676</v>
      </c>
      <c r="DJ16" s="11">
        <f t="shared" ca="1" si="37"/>
        <v>23</v>
      </c>
      <c r="DK16" s="4"/>
      <c r="DL16" s="4">
        <v>16</v>
      </c>
      <c r="DM16" s="4">
        <v>2</v>
      </c>
      <c r="DN16" s="4">
        <v>7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0.30208147772092053</v>
      </c>
      <c r="CH17" s="11">
        <f t="shared" ca="1" si="29"/>
        <v>11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0.80155639086130781</v>
      </c>
      <c r="CO17" s="11">
        <f t="shared" ca="1" si="31"/>
        <v>6</v>
      </c>
      <c r="CP17" s="4"/>
      <c r="CQ17" s="4">
        <v>17</v>
      </c>
      <c r="CR17" s="4">
        <v>0</v>
      </c>
      <c r="CS17" s="4">
        <v>0</v>
      </c>
      <c r="CU17" s="10">
        <f t="shared" ca="1" si="32"/>
        <v>0.37074242881329544</v>
      </c>
      <c r="CV17" s="11">
        <f t="shared" ca="1" si="33"/>
        <v>60</v>
      </c>
      <c r="CW17" s="4"/>
      <c r="CX17" s="4">
        <v>17</v>
      </c>
      <c r="CY17" s="4">
        <v>1</v>
      </c>
      <c r="CZ17" s="4">
        <v>6</v>
      </c>
      <c r="DB17" s="10">
        <f t="shared" ca="1" si="34"/>
        <v>0.26176604917257884</v>
      </c>
      <c r="DC17" s="11">
        <f t="shared" ca="1" si="35"/>
        <v>73</v>
      </c>
      <c r="DD17" s="4"/>
      <c r="DE17" s="4">
        <v>17</v>
      </c>
      <c r="DF17" s="4">
        <v>1</v>
      </c>
      <c r="DG17" s="4">
        <v>6</v>
      </c>
      <c r="DI17" s="10">
        <f t="shared" ca="1" si="36"/>
        <v>0.85650918865077486</v>
      </c>
      <c r="DJ17" s="11">
        <f t="shared" ca="1" si="37"/>
        <v>17</v>
      </c>
      <c r="DK17" s="4"/>
      <c r="DL17" s="4">
        <v>17</v>
      </c>
      <c r="DM17" s="4">
        <v>2</v>
      </c>
      <c r="DN17" s="4">
        <v>8</v>
      </c>
    </row>
    <row r="18" spans="1:118" ht="19.5" customHeight="1" thickBot="1" x14ac:dyDescent="0.3">
      <c r="A18" s="49"/>
      <c r="B18" s="15" t="s">
        <v>105</v>
      </c>
      <c r="C18" s="50"/>
      <c r="D18" s="17"/>
      <c r="E18" s="16"/>
      <c r="F18" s="16"/>
      <c r="G18" s="16"/>
      <c r="H18" s="16"/>
      <c r="I18" s="18"/>
      <c r="J18" s="49"/>
      <c r="K18" s="15" t="s">
        <v>162</v>
      </c>
      <c r="L18" s="16"/>
      <c r="M18" s="16"/>
      <c r="N18" s="16"/>
      <c r="O18" s="16"/>
      <c r="P18" s="16"/>
      <c r="Q18" s="16"/>
      <c r="R18" s="18"/>
      <c r="S18" s="49"/>
      <c r="T18" s="15" t="s">
        <v>255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4.002606698483957E-3</v>
      </c>
      <c r="CH18" s="11">
        <f t="shared" ca="1" si="29"/>
        <v>18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6.3274894450747743E-3</v>
      </c>
      <c r="CO18" s="11">
        <f t="shared" ca="1" si="31"/>
        <v>18</v>
      </c>
      <c r="CP18" s="4"/>
      <c r="CQ18" s="4">
        <v>18</v>
      </c>
      <c r="CR18" s="4">
        <v>0</v>
      </c>
      <c r="CS18" s="4">
        <v>0</v>
      </c>
      <c r="CU18" s="10">
        <f t="shared" ca="1" si="32"/>
        <v>0.57188523690170912</v>
      </c>
      <c r="CV18" s="11">
        <f t="shared" ca="1" si="33"/>
        <v>36</v>
      </c>
      <c r="CW18" s="4"/>
      <c r="CX18" s="4">
        <v>18</v>
      </c>
      <c r="CY18" s="4">
        <v>1</v>
      </c>
      <c r="CZ18" s="4">
        <v>7</v>
      </c>
      <c r="DB18" s="10">
        <f t="shared" ca="1" si="34"/>
        <v>0.9328449911021921</v>
      </c>
      <c r="DC18" s="11">
        <f t="shared" ca="1" si="35"/>
        <v>10</v>
      </c>
      <c r="DD18" s="4"/>
      <c r="DE18" s="4">
        <v>18</v>
      </c>
      <c r="DF18" s="4">
        <v>1</v>
      </c>
      <c r="DG18" s="4">
        <v>7</v>
      </c>
      <c r="DI18" s="10">
        <f t="shared" ca="1" si="36"/>
        <v>0.15602485634144803</v>
      </c>
      <c r="DJ18" s="11">
        <f t="shared" ca="1" si="37"/>
        <v>70</v>
      </c>
      <c r="DK18" s="4"/>
      <c r="DL18" s="4">
        <v>18</v>
      </c>
      <c r="DM18" s="4">
        <v>2</v>
      </c>
      <c r="DN18" s="4">
        <v>9</v>
      </c>
    </row>
    <row r="19" spans="1:118" ht="48" customHeight="1" thickBot="1" x14ac:dyDescent="0.3">
      <c r="A19" s="23"/>
      <c r="B19" s="84" t="str">
        <f ca="1">$AF7/1000&amp;$AG7&amp;$AH7/1000&amp;$AI7</f>
        <v>0.647＋0.287＝</v>
      </c>
      <c r="C19" s="85"/>
      <c r="D19" s="85"/>
      <c r="E19" s="85"/>
      <c r="F19" s="85"/>
      <c r="G19" s="82">
        <f ca="1">$AJ7/1000</f>
        <v>0.93400000000000005</v>
      </c>
      <c r="H19" s="83"/>
      <c r="I19" s="20"/>
      <c r="J19" s="19"/>
      <c r="K19" s="84" t="str">
        <f ca="1">$AF8/1000&amp;$AG8&amp;$AH8/1000&amp;$AI8</f>
        <v>0.191＋0.987＝</v>
      </c>
      <c r="L19" s="85"/>
      <c r="M19" s="85"/>
      <c r="N19" s="85"/>
      <c r="O19" s="85"/>
      <c r="P19" s="82">
        <f ca="1">$AJ8/1000</f>
        <v>1.1779999999999999</v>
      </c>
      <c r="Q19" s="83"/>
      <c r="R19" s="21"/>
      <c r="S19" s="19"/>
      <c r="T19" s="84" t="str">
        <f ca="1">$AF9/1000&amp;$AG9&amp;$AH9/1000&amp;$AI9</f>
        <v>0.891＋0.744＝</v>
      </c>
      <c r="U19" s="85"/>
      <c r="V19" s="85"/>
      <c r="W19" s="85"/>
      <c r="X19" s="85"/>
      <c r="Y19" s="82">
        <f ca="1">$AJ9/1000</f>
        <v>1.635</v>
      </c>
      <c r="Z19" s="83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/>
      <c r="CO19" s="11"/>
      <c r="CP19" s="4"/>
      <c r="CQ19" s="4"/>
      <c r="CR19" s="4"/>
      <c r="CS19" s="4"/>
      <c r="CU19" s="10">
        <f t="shared" ca="1" si="32"/>
        <v>2.6882144982117273E-2</v>
      </c>
      <c r="CV19" s="11">
        <f t="shared" ca="1" si="33"/>
        <v>99</v>
      </c>
      <c r="CW19" s="4"/>
      <c r="CX19" s="4">
        <v>19</v>
      </c>
      <c r="CY19" s="4">
        <v>1</v>
      </c>
      <c r="CZ19" s="4">
        <v>8</v>
      </c>
      <c r="DB19" s="10">
        <f t="shared" ca="1" si="34"/>
        <v>0.87251066869343885</v>
      </c>
      <c r="DC19" s="11">
        <f t="shared" ca="1" si="35"/>
        <v>16</v>
      </c>
      <c r="DD19" s="4"/>
      <c r="DE19" s="4">
        <v>19</v>
      </c>
      <c r="DF19" s="4">
        <v>1</v>
      </c>
      <c r="DG19" s="4">
        <v>8</v>
      </c>
      <c r="DI19" s="10">
        <f t="shared" ca="1" si="36"/>
        <v>7.8361499891332898E-4</v>
      </c>
      <c r="DJ19" s="11">
        <f t="shared" ca="1" si="37"/>
        <v>81</v>
      </c>
      <c r="DK19" s="4"/>
      <c r="DL19" s="4">
        <v>19</v>
      </c>
      <c r="DM19" s="4">
        <v>3</v>
      </c>
      <c r="DN19" s="4">
        <v>1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/>
      <c r="CO20" s="11"/>
      <c r="CP20" s="4"/>
      <c r="CQ20" s="4"/>
      <c r="CR20" s="4"/>
      <c r="CS20" s="4"/>
      <c r="CU20" s="10">
        <f t="shared" ca="1" si="32"/>
        <v>0.42664187238320128</v>
      </c>
      <c r="CV20" s="11">
        <f t="shared" ca="1" si="33"/>
        <v>52</v>
      </c>
      <c r="CW20" s="4"/>
      <c r="CX20" s="4">
        <v>20</v>
      </c>
      <c r="CY20" s="4">
        <v>1</v>
      </c>
      <c r="CZ20" s="4">
        <v>9</v>
      </c>
      <c r="DB20" s="10">
        <f t="shared" ca="1" si="34"/>
        <v>0.38979418205192773</v>
      </c>
      <c r="DC20" s="11">
        <f t="shared" ca="1" si="35"/>
        <v>54</v>
      </c>
      <c r="DD20" s="4"/>
      <c r="DE20" s="4">
        <v>20</v>
      </c>
      <c r="DF20" s="4">
        <v>1</v>
      </c>
      <c r="DG20" s="4">
        <v>9</v>
      </c>
      <c r="DI20" s="10">
        <f t="shared" ca="1" si="36"/>
        <v>0.47649084961330523</v>
      </c>
      <c r="DJ20" s="11">
        <f t="shared" ca="1" si="37"/>
        <v>50</v>
      </c>
      <c r="DK20" s="4"/>
      <c r="DL20" s="4">
        <v>20</v>
      </c>
      <c r="DM20" s="4">
        <v>3</v>
      </c>
      <c r="DN20" s="4">
        <v>2</v>
      </c>
    </row>
    <row r="21" spans="1:118" ht="57" customHeight="1" x14ac:dyDescent="0.25">
      <c r="A21" s="19"/>
      <c r="B21" s="28"/>
      <c r="C21" s="29">
        <f ca="1">$BI7</f>
        <v>0</v>
      </c>
      <c r="D21" s="30">
        <f ca="1">$BN7</f>
        <v>0</v>
      </c>
      <c r="E21" s="30" t="str">
        <f ca="1">IF(AND(F21=0,G21=0,H21=0),"",".")</f>
        <v>.</v>
      </c>
      <c r="F21" s="31">
        <f ca="1">$BS7</f>
        <v>6</v>
      </c>
      <c r="G21" s="31">
        <f ca="1">$BX7</f>
        <v>4</v>
      </c>
      <c r="H21" s="31">
        <f ca="1">$CC7</f>
        <v>7</v>
      </c>
      <c r="I21" s="27"/>
      <c r="J21" s="19"/>
      <c r="K21" s="28"/>
      <c r="L21" s="29">
        <f ca="1">$BI8</f>
        <v>0</v>
      </c>
      <c r="M21" s="30">
        <f ca="1">$BN8</f>
        <v>0</v>
      </c>
      <c r="N21" s="30" t="str">
        <f ca="1">IF(AND(O21=0,P21=0,Q21=0),"",".")</f>
        <v>.</v>
      </c>
      <c r="O21" s="31">
        <f ca="1">$BS8</f>
        <v>1</v>
      </c>
      <c r="P21" s="31">
        <f ca="1">$BX8</f>
        <v>9</v>
      </c>
      <c r="Q21" s="31">
        <f ca="1">$CC8</f>
        <v>1</v>
      </c>
      <c r="R21" s="27"/>
      <c r="S21" s="19"/>
      <c r="T21" s="28"/>
      <c r="U21" s="29">
        <f ca="1">$BI9</f>
        <v>0</v>
      </c>
      <c r="V21" s="30">
        <f ca="1">$BN9</f>
        <v>0</v>
      </c>
      <c r="W21" s="30" t="str">
        <f ca="1">IF(AND(X21=0,Y21=0,Z21=0),"",".")</f>
        <v>.</v>
      </c>
      <c r="X21" s="31">
        <f ca="1">$BS9</f>
        <v>8</v>
      </c>
      <c r="Y21" s="31">
        <f ca="1">$BX9</f>
        <v>9</v>
      </c>
      <c r="Z21" s="31">
        <f ca="1">$CC9</f>
        <v>1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/>
      <c r="CO21" s="11"/>
      <c r="CP21" s="4"/>
      <c r="CQ21" s="4"/>
      <c r="CR21" s="4"/>
      <c r="CS21" s="4"/>
      <c r="CU21" s="10">
        <f t="shared" ca="1" si="32"/>
        <v>0.11638744114818855</v>
      </c>
      <c r="CV21" s="11">
        <f t="shared" ca="1" si="33"/>
        <v>86</v>
      </c>
      <c r="CW21" s="4"/>
      <c r="CX21" s="4">
        <v>21</v>
      </c>
      <c r="CY21" s="4">
        <v>2</v>
      </c>
      <c r="CZ21" s="4">
        <v>0</v>
      </c>
      <c r="DB21" s="10">
        <f t="shared" ca="1" si="34"/>
        <v>0.28371097126063194</v>
      </c>
      <c r="DC21" s="11">
        <f t="shared" ca="1" si="35"/>
        <v>71</v>
      </c>
      <c r="DD21" s="4"/>
      <c r="DE21" s="4">
        <v>21</v>
      </c>
      <c r="DF21" s="4">
        <v>2</v>
      </c>
      <c r="DG21" s="4">
        <v>0</v>
      </c>
      <c r="DI21" s="10">
        <f t="shared" ca="1" si="36"/>
        <v>0.40688969025837773</v>
      </c>
      <c r="DJ21" s="11">
        <f t="shared" ca="1" si="37"/>
        <v>53</v>
      </c>
      <c r="DK21" s="4"/>
      <c r="DL21" s="4">
        <v>21</v>
      </c>
      <c r="DM21" s="4">
        <v>3</v>
      </c>
      <c r="DN21" s="4">
        <v>3</v>
      </c>
    </row>
    <row r="22" spans="1:118" ht="57" customHeight="1" thickBot="1" x14ac:dyDescent="0.3">
      <c r="A22" s="19"/>
      <c r="B22" s="32" t="str">
        <f ca="1">IF(AND($BJ7=0,$BI7=0),"","＋")</f>
        <v/>
      </c>
      <c r="C22" s="33" t="str">
        <f ca="1">IF(AND($BJ7=0,$BI7=0),"＋",$BJ7)</f>
        <v>＋</v>
      </c>
      <c r="D22" s="34">
        <f ca="1">$BO7</f>
        <v>0</v>
      </c>
      <c r="E22" s="34" t="str">
        <f ca="1">IF(AND(F22=0,G22=0,H22=0),"",".")</f>
        <v>.</v>
      </c>
      <c r="F22" s="35">
        <f ca="1">$BT7</f>
        <v>2</v>
      </c>
      <c r="G22" s="35">
        <f ca="1">$BY7</f>
        <v>8</v>
      </c>
      <c r="H22" s="35">
        <f ca="1">$CD7</f>
        <v>7</v>
      </c>
      <c r="I22" s="27"/>
      <c r="J22" s="19"/>
      <c r="K22" s="32" t="str">
        <f ca="1">IF(AND($BJ8=0,$BI8=0),"","＋")</f>
        <v/>
      </c>
      <c r="L22" s="33" t="str">
        <f ca="1">IF(AND($BJ8=0,$BI8=0),"＋",$BJ8)</f>
        <v>＋</v>
      </c>
      <c r="M22" s="34">
        <f ca="1">$BO8</f>
        <v>0</v>
      </c>
      <c r="N22" s="34" t="str">
        <f ca="1">IF(AND(O22=0,P22=0,Q22=0),"",".")</f>
        <v>.</v>
      </c>
      <c r="O22" s="35">
        <f ca="1">$BT8</f>
        <v>9</v>
      </c>
      <c r="P22" s="35">
        <f ca="1">$BY8</f>
        <v>8</v>
      </c>
      <c r="Q22" s="35">
        <f ca="1">$CD8</f>
        <v>7</v>
      </c>
      <c r="R22" s="27"/>
      <c r="S22" s="19"/>
      <c r="T22" s="32" t="str">
        <f ca="1">IF(AND($BJ9=0,$BI9=0),"","＋")</f>
        <v/>
      </c>
      <c r="U22" s="33" t="str">
        <f ca="1">IF(AND($BJ9=0,$BI9=0),"＋",$BJ9)</f>
        <v>＋</v>
      </c>
      <c r="V22" s="34">
        <f ca="1">$BO9</f>
        <v>0</v>
      </c>
      <c r="W22" s="34" t="str">
        <f ca="1">IF(AND(X22=0,Y22=0,Z22=0),"",".")</f>
        <v>.</v>
      </c>
      <c r="X22" s="35">
        <f ca="1">$BT9</f>
        <v>7</v>
      </c>
      <c r="Y22" s="35">
        <f ca="1">$BY9</f>
        <v>4</v>
      </c>
      <c r="Z22" s="35">
        <f ca="1">$CD9</f>
        <v>4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/>
      <c r="CO22" s="11"/>
      <c r="CP22" s="4"/>
      <c r="CQ22" s="4"/>
      <c r="CR22" s="4"/>
      <c r="CS22" s="4"/>
      <c r="CU22" s="10">
        <f t="shared" ca="1" si="32"/>
        <v>0.57390979687399257</v>
      </c>
      <c r="CV22" s="11">
        <f t="shared" ca="1" si="33"/>
        <v>35</v>
      </c>
      <c r="CW22" s="4"/>
      <c r="CX22" s="4">
        <v>22</v>
      </c>
      <c r="CY22" s="4">
        <v>2</v>
      </c>
      <c r="CZ22" s="4">
        <v>1</v>
      </c>
      <c r="DB22" s="10">
        <f t="shared" ca="1" si="34"/>
        <v>0.93234142321518743</v>
      </c>
      <c r="DC22" s="11">
        <f t="shared" ca="1" si="35"/>
        <v>12</v>
      </c>
      <c r="DD22" s="4"/>
      <c r="DE22" s="4">
        <v>22</v>
      </c>
      <c r="DF22" s="4">
        <v>2</v>
      </c>
      <c r="DG22" s="4">
        <v>1</v>
      </c>
      <c r="DI22" s="10">
        <f t="shared" ca="1" si="36"/>
        <v>0.88430322112309145</v>
      </c>
      <c r="DJ22" s="11">
        <f t="shared" ca="1" si="37"/>
        <v>12</v>
      </c>
      <c r="DK22" s="4"/>
      <c r="DL22" s="4">
        <v>22</v>
      </c>
      <c r="DM22" s="4">
        <v>3</v>
      </c>
      <c r="DN22" s="4">
        <v>4</v>
      </c>
    </row>
    <row r="23" spans="1:118" ht="57" customHeight="1" x14ac:dyDescent="0.25">
      <c r="A23" s="19"/>
      <c r="B23" s="36"/>
      <c r="C23" s="37">
        <f ca="1">$AZ7</f>
        <v>0</v>
      </c>
      <c r="D23" s="38">
        <f ca="1">$BA7</f>
        <v>0</v>
      </c>
      <c r="E23" s="38" t="str">
        <f>$BB7</f>
        <v>.</v>
      </c>
      <c r="F23" s="39">
        <f ca="1">$BC7</f>
        <v>9</v>
      </c>
      <c r="G23" s="40">
        <f ca="1">$BD7</f>
        <v>3</v>
      </c>
      <c r="H23" s="40">
        <f ca="1">$BE7</f>
        <v>4</v>
      </c>
      <c r="I23" s="41"/>
      <c r="J23" s="42"/>
      <c r="K23" s="36"/>
      <c r="L23" s="37">
        <f ca="1">$AZ8</f>
        <v>0</v>
      </c>
      <c r="M23" s="38">
        <f ca="1">$BA8</f>
        <v>1</v>
      </c>
      <c r="N23" s="38" t="str">
        <f>$BB8</f>
        <v>.</v>
      </c>
      <c r="O23" s="39">
        <f ca="1">$BC8</f>
        <v>1</v>
      </c>
      <c r="P23" s="40">
        <f ca="1">$BD8</f>
        <v>7</v>
      </c>
      <c r="Q23" s="40">
        <f ca="1">$BE8</f>
        <v>8</v>
      </c>
      <c r="R23" s="41"/>
      <c r="S23" s="42"/>
      <c r="T23" s="36"/>
      <c r="U23" s="37">
        <f ca="1">$AZ9</f>
        <v>0</v>
      </c>
      <c r="V23" s="38">
        <f ca="1">$BA9</f>
        <v>1</v>
      </c>
      <c r="W23" s="38" t="str">
        <f>$BB9</f>
        <v>.</v>
      </c>
      <c r="X23" s="39">
        <f ca="1">$BC9</f>
        <v>6</v>
      </c>
      <c r="Y23" s="40">
        <f ca="1">$BD9</f>
        <v>3</v>
      </c>
      <c r="Z23" s="40">
        <f ca="1">$BE9</f>
        <v>5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/>
      <c r="CO23" s="11"/>
      <c r="CP23" s="4"/>
      <c r="CQ23" s="4"/>
      <c r="CR23" s="4"/>
      <c r="CS23" s="4"/>
      <c r="CU23" s="10">
        <f t="shared" ca="1" si="32"/>
        <v>0.2155044496605738</v>
      </c>
      <c r="CV23" s="11">
        <f t="shared" ca="1" si="33"/>
        <v>73</v>
      </c>
      <c r="CW23" s="4"/>
      <c r="CX23" s="4">
        <v>23</v>
      </c>
      <c r="CY23" s="4">
        <v>2</v>
      </c>
      <c r="CZ23" s="4">
        <v>2</v>
      </c>
      <c r="DB23" s="10">
        <f t="shared" ca="1" si="34"/>
        <v>0.40159158046231658</v>
      </c>
      <c r="DC23" s="11">
        <f t="shared" ca="1" si="35"/>
        <v>53</v>
      </c>
      <c r="DD23" s="4"/>
      <c r="DE23" s="4">
        <v>23</v>
      </c>
      <c r="DF23" s="4">
        <v>2</v>
      </c>
      <c r="DG23" s="4">
        <v>2</v>
      </c>
      <c r="DI23" s="10">
        <f t="shared" ca="1" si="36"/>
        <v>6.5353999241092309E-2</v>
      </c>
      <c r="DJ23" s="11">
        <f t="shared" ca="1" si="37"/>
        <v>76</v>
      </c>
      <c r="DK23" s="4"/>
      <c r="DL23" s="4">
        <v>23</v>
      </c>
      <c r="DM23" s="4">
        <v>3</v>
      </c>
      <c r="DN23" s="4">
        <v>5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/>
      <c r="CO24" s="11"/>
      <c r="CP24" s="4"/>
      <c r="CQ24" s="4"/>
      <c r="CR24" s="4"/>
      <c r="CS24" s="4"/>
      <c r="CU24" s="10">
        <f t="shared" ca="1" si="32"/>
        <v>0.49449830548333429</v>
      </c>
      <c r="CV24" s="11">
        <f t="shared" ca="1" si="33"/>
        <v>42</v>
      </c>
      <c r="CW24" s="4"/>
      <c r="CX24" s="4">
        <v>24</v>
      </c>
      <c r="CY24" s="4">
        <v>2</v>
      </c>
      <c r="CZ24" s="4">
        <v>3</v>
      </c>
      <c r="DB24" s="10">
        <f t="shared" ca="1" si="34"/>
        <v>0.51233227044736007</v>
      </c>
      <c r="DC24" s="11">
        <f t="shared" ca="1" si="35"/>
        <v>44</v>
      </c>
      <c r="DD24" s="4"/>
      <c r="DE24" s="4">
        <v>24</v>
      </c>
      <c r="DF24" s="4">
        <v>2</v>
      </c>
      <c r="DG24" s="4">
        <v>3</v>
      </c>
      <c r="DI24" s="10">
        <f t="shared" ca="1" si="36"/>
        <v>0.5496733133082301</v>
      </c>
      <c r="DJ24" s="11">
        <f t="shared" ca="1" si="37"/>
        <v>41</v>
      </c>
      <c r="DK24" s="4"/>
      <c r="DL24" s="4">
        <v>24</v>
      </c>
      <c r="DM24" s="4">
        <v>3</v>
      </c>
      <c r="DN24" s="4">
        <v>6</v>
      </c>
    </row>
    <row r="25" spans="1:118" ht="19.5" customHeight="1" thickBot="1" x14ac:dyDescent="0.3">
      <c r="A25" s="49"/>
      <c r="B25" s="15" t="s">
        <v>106</v>
      </c>
      <c r="C25" s="50"/>
      <c r="D25" s="17"/>
      <c r="E25" s="16"/>
      <c r="F25" s="16"/>
      <c r="G25" s="16"/>
      <c r="H25" s="16"/>
      <c r="I25" s="18"/>
      <c r="J25" s="49"/>
      <c r="K25" s="15" t="s">
        <v>87</v>
      </c>
      <c r="L25" s="16"/>
      <c r="M25" s="16"/>
      <c r="N25" s="16"/>
      <c r="O25" s="16"/>
      <c r="P25" s="16"/>
      <c r="Q25" s="16"/>
      <c r="R25" s="18"/>
      <c r="S25" s="49"/>
      <c r="T25" s="15" t="s">
        <v>88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/>
      <c r="CO25" s="11"/>
      <c r="CP25" s="4"/>
      <c r="CQ25" s="4"/>
      <c r="CR25" s="4"/>
      <c r="CS25" s="4"/>
      <c r="CU25" s="10">
        <f t="shared" ca="1" si="32"/>
        <v>0.21077245973273873</v>
      </c>
      <c r="CV25" s="11">
        <f t="shared" ca="1" si="33"/>
        <v>75</v>
      </c>
      <c r="CW25" s="4"/>
      <c r="CX25" s="4">
        <v>25</v>
      </c>
      <c r="CY25" s="4">
        <v>2</v>
      </c>
      <c r="CZ25" s="4">
        <v>4</v>
      </c>
      <c r="DB25" s="10">
        <f t="shared" ca="1" si="34"/>
        <v>0.98079251939553125</v>
      </c>
      <c r="DC25" s="11">
        <f t="shared" ca="1" si="35"/>
        <v>3</v>
      </c>
      <c r="DD25" s="4"/>
      <c r="DE25" s="4">
        <v>25</v>
      </c>
      <c r="DF25" s="4">
        <v>2</v>
      </c>
      <c r="DG25" s="4">
        <v>4</v>
      </c>
      <c r="DI25" s="10">
        <f t="shared" ca="1" si="36"/>
        <v>8.5372733191659167E-2</v>
      </c>
      <c r="DJ25" s="11">
        <f t="shared" ca="1" si="37"/>
        <v>73</v>
      </c>
      <c r="DK25" s="4"/>
      <c r="DL25" s="4">
        <v>25</v>
      </c>
      <c r="DM25" s="4">
        <v>3</v>
      </c>
      <c r="DN25" s="4">
        <v>7</v>
      </c>
    </row>
    <row r="26" spans="1:118" ht="48" customHeight="1" thickBot="1" x14ac:dyDescent="0.3">
      <c r="A26" s="23"/>
      <c r="B26" s="84" t="str">
        <f ca="1">$AF10/1000&amp;$AG10&amp;$AH10/1000&amp;$AI10</f>
        <v>0.803＋0.103＝</v>
      </c>
      <c r="C26" s="85"/>
      <c r="D26" s="85"/>
      <c r="E26" s="85"/>
      <c r="F26" s="85"/>
      <c r="G26" s="82">
        <f ca="1">$AJ10/1000</f>
        <v>0.90600000000000003</v>
      </c>
      <c r="H26" s="83"/>
      <c r="I26" s="20"/>
      <c r="J26" s="19"/>
      <c r="K26" s="84" t="str">
        <f ca="1">$AF11/1000&amp;$AG11&amp;$AH11/1000&amp;$AI11</f>
        <v>0.738＋0.131＝</v>
      </c>
      <c r="L26" s="85"/>
      <c r="M26" s="85"/>
      <c r="N26" s="85"/>
      <c r="O26" s="85"/>
      <c r="P26" s="82">
        <f ca="1">$AJ11/1000</f>
        <v>0.86899999999999999</v>
      </c>
      <c r="Q26" s="83"/>
      <c r="R26" s="21"/>
      <c r="S26" s="19"/>
      <c r="T26" s="84" t="str">
        <f ca="1">$AF12/1000&amp;$AG12&amp;$AH12/1000&amp;$AI12</f>
        <v>0.011＋0.062＝</v>
      </c>
      <c r="U26" s="85"/>
      <c r="V26" s="85"/>
      <c r="W26" s="85"/>
      <c r="X26" s="85"/>
      <c r="Y26" s="82">
        <f ca="1">$AJ12/1000</f>
        <v>7.2999999999999995E-2</v>
      </c>
      <c r="Z26" s="83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/>
      <c r="CO26" s="11"/>
      <c r="CP26" s="4"/>
      <c r="CQ26" s="4"/>
      <c r="CR26" s="4"/>
      <c r="CS26" s="4"/>
      <c r="CU26" s="10">
        <f t="shared" ca="1" si="32"/>
        <v>0.15197085441190061</v>
      </c>
      <c r="CV26" s="11">
        <f t="shared" ca="1" si="33"/>
        <v>80</v>
      </c>
      <c r="CW26" s="4"/>
      <c r="CX26" s="4">
        <v>26</v>
      </c>
      <c r="CY26" s="4">
        <v>2</v>
      </c>
      <c r="CZ26" s="4">
        <v>5</v>
      </c>
      <c r="DB26" s="10">
        <f t="shared" ca="1" si="34"/>
        <v>5.6144862019085862E-2</v>
      </c>
      <c r="DC26" s="11">
        <f t="shared" ca="1" si="35"/>
        <v>93</v>
      </c>
      <c r="DD26" s="4"/>
      <c r="DE26" s="4">
        <v>26</v>
      </c>
      <c r="DF26" s="4">
        <v>2</v>
      </c>
      <c r="DG26" s="4">
        <v>5</v>
      </c>
      <c r="DI26" s="10">
        <f t="shared" ca="1" si="36"/>
        <v>0.61770071557011297</v>
      </c>
      <c r="DJ26" s="11">
        <f t="shared" ca="1" si="37"/>
        <v>31</v>
      </c>
      <c r="DK26" s="4"/>
      <c r="DL26" s="4">
        <v>26</v>
      </c>
      <c r="DM26" s="4">
        <v>3</v>
      </c>
      <c r="DN26" s="4">
        <v>8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/>
      <c r="CO27" s="11"/>
      <c r="CP27" s="4"/>
      <c r="CQ27" s="4"/>
      <c r="CR27" s="4"/>
      <c r="CS27" s="4"/>
      <c r="CU27" s="10">
        <f t="shared" ca="1" si="32"/>
        <v>0.12584529175610781</v>
      </c>
      <c r="CV27" s="11">
        <f t="shared" ca="1" si="33"/>
        <v>84</v>
      </c>
      <c r="CW27" s="4"/>
      <c r="CX27" s="4">
        <v>27</v>
      </c>
      <c r="CY27" s="4">
        <v>2</v>
      </c>
      <c r="CZ27" s="4">
        <v>6</v>
      </c>
      <c r="DB27" s="10">
        <f t="shared" ca="1" si="34"/>
        <v>0.47907124441360383</v>
      </c>
      <c r="DC27" s="11">
        <f t="shared" ca="1" si="35"/>
        <v>47</v>
      </c>
      <c r="DD27" s="4"/>
      <c r="DE27" s="4">
        <v>27</v>
      </c>
      <c r="DF27" s="4">
        <v>2</v>
      </c>
      <c r="DG27" s="4">
        <v>6</v>
      </c>
      <c r="DI27" s="10">
        <f t="shared" ca="1" si="36"/>
        <v>0.89679804728577894</v>
      </c>
      <c r="DJ27" s="11">
        <f t="shared" ca="1" si="37"/>
        <v>11</v>
      </c>
      <c r="DK27" s="4"/>
      <c r="DL27" s="4">
        <v>27</v>
      </c>
      <c r="DM27" s="4">
        <v>3</v>
      </c>
      <c r="DN27" s="4">
        <v>9</v>
      </c>
    </row>
    <row r="28" spans="1:118" ht="57" customHeight="1" x14ac:dyDescent="0.25">
      <c r="A28" s="19"/>
      <c r="B28" s="28"/>
      <c r="C28" s="29">
        <f ca="1">$BI10</f>
        <v>0</v>
      </c>
      <c r="D28" s="30">
        <f ca="1">$BN10</f>
        <v>0</v>
      </c>
      <c r="E28" s="30" t="str">
        <f ca="1">IF(AND(F28=0,G28=0,H28=0),"",".")</f>
        <v>.</v>
      </c>
      <c r="F28" s="31">
        <f ca="1">$BS10</f>
        <v>8</v>
      </c>
      <c r="G28" s="31">
        <f ca="1">$BX10</f>
        <v>0</v>
      </c>
      <c r="H28" s="31">
        <f ca="1">$CC10</f>
        <v>3</v>
      </c>
      <c r="I28" s="27"/>
      <c r="J28" s="19"/>
      <c r="K28" s="28"/>
      <c r="L28" s="29">
        <f ca="1">$BI11</f>
        <v>0</v>
      </c>
      <c r="M28" s="30">
        <f ca="1">$BN11</f>
        <v>0</v>
      </c>
      <c r="N28" s="30" t="str">
        <f ca="1">IF(AND(O28=0,P28=0,Q28=0),"",".")</f>
        <v>.</v>
      </c>
      <c r="O28" s="31">
        <f ca="1">$BS11</f>
        <v>7</v>
      </c>
      <c r="P28" s="31">
        <f ca="1">$BX11</f>
        <v>3</v>
      </c>
      <c r="Q28" s="31">
        <f ca="1">$CC11</f>
        <v>8</v>
      </c>
      <c r="R28" s="27"/>
      <c r="S28" s="19"/>
      <c r="T28" s="28"/>
      <c r="U28" s="29">
        <f ca="1">$BI12</f>
        <v>0</v>
      </c>
      <c r="V28" s="30">
        <f ca="1">$BN12</f>
        <v>0</v>
      </c>
      <c r="W28" s="30" t="str">
        <f ca="1">IF(AND(X28=0,Y28=0,Z28=0),"",".")</f>
        <v>.</v>
      </c>
      <c r="X28" s="31">
        <f ca="1">$BS12</f>
        <v>0</v>
      </c>
      <c r="Y28" s="31">
        <f ca="1">$BX12</f>
        <v>1</v>
      </c>
      <c r="Z28" s="31">
        <f ca="1">$CC12</f>
        <v>1</v>
      </c>
      <c r="AA28" s="27"/>
      <c r="CG28" s="10"/>
      <c r="CH28" s="11"/>
      <c r="CI28" s="11"/>
      <c r="CJ28" s="4"/>
      <c r="CK28" s="4"/>
      <c r="CL28" s="4"/>
      <c r="CM28" s="4"/>
      <c r="CN28" s="10"/>
      <c r="CO28" s="11"/>
      <c r="CP28" s="4"/>
      <c r="CQ28" s="4"/>
      <c r="CR28" s="4"/>
      <c r="CS28" s="4"/>
      <c r="CU28" s="10">
        <f t="shared" ca="1" si="32"/>
        <v>0.40447140917279345</v>
      </c>
      <c r="CV28" s="11">
        <f t="shared" ca="1" si="33"/>
        <v>55</v>
      </c>
      <c r="CW28" s="4"/>
      <c r="CX28" s="4">
        <v>28</v>
      </c>
      <c r="CY28" s="4">
        <v>2</v>
      </c>
      <c r="CZ28" s="4">
        <v>7</v>
      </c>
      <c r="DB28" s="10">
        <f t="shared" ca="1" si="34"/>
        <v>0.3622779722648688</v>
      </c>
      <c r="DC28" s="11">
        <f t="shared" ca="1" si="35"/>
        <v>59</v>
      </c>
      <c r="DD28" s="4"/>
      <c r="DE28" s="4">
        <v>28</v>
      </c>
      <c r="DF28" s="4">
        <v>2</v>
      </c>
      <c r="DG28" s="4">
        <v>7</v>
      </c>
      <c r="DI28" s="10">
        <f t="shared" ca="1" si="36"/>
        <v>0.18850812515162962</v>
      </c>
      <c r="DJ28" s="11">
        <f t="shared" ca="1" si="37"/>
        <v>69</v>
      </c>
      <c r="DK28" s="4"/>
      <c r="DL28" s="4">
        <v>28</v>
      </c>
      <c r="DM28" s="4">
        <v>4</v>
      </c>
      <c r="DN28" s="4">
        <v>1</v>
      </c>
    </row>
    <row r="29" spans="1:118" ht="57" customHeight="1" thickBot="1" x14ac:dyDescent="0.3">
      <c r="A29" s="19"/>
      <c r="B29" s="32" t="str">
        <f ca="1">IF(AND($BJ10=0,$BI10=0),"","＋")</f>
        <v/>
      </c>
      <c r="C29" s="33" t="str">
        <f ca="1">IF(AND($BJ10=0,$BI10=0),"＋",$BJ10)</f>
        <v>＋</v>
      </c>
      <c r="D29" s="34">
        <f ca="1">$BO10</f>
        <v>0</v>
      </c>
      <c r="E29" s="34" t="str">
        <f ca="1">IF(AND(F29=0,G29=0,H29=0),"",".")</f>
        <v>.</v>
      </c>
      <c r="F29" s="35">
        <f ca="1">$BT10</f>
        <v>1</v>
      </c>
      <c r="G29" s="35">
        <f ca="1">$BY10</f>
        <v>0</v>
      </c>
      <c r="H29" s="35">
        <f ca="1">$CD10</f>
        <v>3</v>
      </c>
      <c r="I29" s="27"/>
      <c r="J29" s="19"/>
      <c r="K29" s="32" t="str">
        <f ca="1">IF(AND($BJ11=0,$BI11=0),"","＋")</f>
        <v/>
      </c>
      <c r="L29" s="33" t="str">
        <f ca="1">IF(AND($BJ11=0,$BI11=0),"＋",$BJ11)</f>
        <v>＋</v>
      </c>
      <c r="M29" s="34">
        <f ca="1">$BO11</f>
        <v>0</v>
      </c>
      <c r="N29" s="34" t="str">
        <f ca="1">IF(AND(O29=0,P29=0,Q29=0),"",".")</f>
        <v>.</v>
      </c>
      <c r="O29" s="35">
        <f ca="1">$BT11</f>
        <v>1</v>
      </c>
      <c r="P29" s="35">
        <f ca="1">$BY11</f>
        <v>3</v>
      </c>
      <c r="Q29" s="35">
        <f ca="1">$CD11</f>
        <v>1</v>
      </c>
      <c r="R29" s="27"/>
      <c r="S29" s="19"/>
      <c r="T29" s="32" t="str">
        <f ca="1">IF(AND($BJ12=0,$BI12=0),"","＋")</f>
        <v/>
      </c>
      <c r="U29" s="33" t="str">
        <f ca="1">IF(AND($BJ12=0,$BI12=0),"＋",$BJ12)</f>
        <v>＋</v>
      </c>
      <c r="V29" s="34">
        <f ca="1">$BO12</f>
        <v>0</v>
      </c>
      <c r="W29" s="34" t="str">
        <f ca="1">IF(AND(X29=0,Y29=0,Z29=0),"",".")</f>
        <v>.</v>
      </c>
      <c r="X29" s="35">
        <f ca="1">$BT12</f>
        <v>0</v>
      </c>
      <c r="Y29" s="35">
        <f ca="1">$BY12</f>
        <v>6</v>
      </c>
      <c r="Z29" s="35">
        <f ca="1">$CD12</f>
        <v>2</v>
      </c>
      <c r="AA29" s="27"/>
      <c r="CG29" s="10"/>
      <c r="CH29" s="11"/>
      <c r="CI29" s="11"/>
      <c r="CJ29" s="4"/>
      <c r="CK29" s="4"/>
      <c r="CL29" s="4"/>
      <c r="CM29" s="4"/>
      <c r="CN29" s="10"/>
      <c r="CO29" s="11"/>
      <c r="CP29" s="4"/>
      <c r="CQ29" s="4"/>
      <c r="CR29" s="4"/>
      <c r="CS29" s="4"/>
      <c r="CU29" s="10">
        <f t="shared" ca="1" si="32"/>
        <v>0.30728479785338447</v>
      </c>
      <c r="CV29" s="11">
        <f t="shared" ca="1" si="33"/>
        <v>65</v>
      </c>
      <c r="CW29" s="4"/>
      <c r="CX29" s="4">
        <v>29</v>
      </c>
      <c r="CY29" s="4">
        <v>2</v>
      </c>
      <c r="CZ29" s="4">
        <v>8</v>
      </c>
      <c r="DB29" s="10">
        <f t="shared" ca="1" si="34"/>
        <v>0.93057446074610883</v>
      </c>
      <c r="DC29" s="11">
        <f t="shared" ca="1" si="35"/>
        <v>13</v>
      </c>
      <c r="DD29" s="4"/>
      <c r="DE29" s="4">
        <v>29</v>
      </c>
      <c r="DF29" s="4">
        <v>2</v>
      </c>
      <c r="DG29" s="4">
        <v>8</v>
      </c>
      <c r="DI29" s="10">
        <f t="shared" ca="1" si="36"/>
        <v>0.25647987076579315</v>
      </c>
      <c r="DJ29" s="11">
        <f t="shared" ca="1" si="37"/>
        <v>65</v>
      </c>
      <c r="DK29" s="4"/>
      <c r="DL29" s="4">
        <v>29</v>
      </c>
      <c r="DM29" s="4">
        <v>4</v>
      </c>
      <c r="DN29" s="4">
        <v>2</v>
      </c>
    </row>
    <row r="30" spans="1:118" ht="57" customHeight="1" x14ac:dyDescent="0.25">
      <c r="A30" s="19"/>
      <c r="B30" s="36"/>
      <c r="C30" s="37">
        <f ca="1">$AZ10</f>
        <v>0</v>
      </c>
      <c r="D30" s="38">
        <f ca="1">$BA10</f>
        <v>0</v>
      </c>
      <c r="E30" s="38" t="str">
        <f>$BB10</f>
        <v>.</v>
      </c>
      <c r="F30" s="39">
        <f ca="1">$BC10</f>
        <v>9</v>
      </c>
      <c r="G30" s="40">
        <f ca="1">$BD10</f>
        <v>0</v>
      </c>
      <c r="H30" s="40">
        <f ca="1">$BE10</f>
        <v>6</v>
      </c>
      <c r="I30" s="41"/>
      <c r="J30" s="42"/>
      <c r="K30" s="36"/>
      <c r="L30" s="37">
        <f ca="1">$AZ11</f>
        <v>0</v>
      </c>
      <c r="M30" s="38">
        <f ca="1">$BA11</f>
        <v>0</v>
      </c>
      <c r="N30" s="38" t="str">
        <f>$BB11</f>
        <v>.</v>
      </c>
      <c r="O30" s="39">
        <f ca="1">$BC11</f>
        <v>8</v>
      </c>
      <c r="P30" s="40">
        <f ca="1">$BD11</f>
        <v>6</v>
      </c>
      <c r="Q30" s="40">
        <f ca="1">$BE11</f>
        <v>9</v>
      </c>
      <c r="R30" s="41"/>
      <c r="S30" s="42"/>
      <c r="T30" s="36"/>
      <c r="U30" s="37">
        <f ca="1">$AZ12</f>
        <v>0</v>
      </c>
      <c r="V30" s="38">
        <f ca="1">$BA12</f>
        <v>0</v>
      </c>
      <c r="W30" s="38" t="str">
        <f>$BB12</f>
        <v>.</v>
      </c>
      <c r="X30" s="39">
        <f ca="1">$BC12</f>
        <v>0</v>
      </c>
      <c r="Y30" s="40">
        <f ca="1">$BD12</f>
        <v>7</v>
      </c>
      <c r="Z30" s="40">
        <f ca="1">$BE12</f>
        <v>3</v>
      </c>
      <c r="AA30" s="27"/>
      <c r="CG30" s="10"/>
      <c r="CH30" s="11"/>
      <c r="CI30" s="11"/>
      <c r="CJ30" s="4"/>
      <c r="CK30" s="4"/>
      <c r="CL30" s="4"/>
      <c r="CM30" s="4"/>
      <c r="CN30" s="10"/>
      <c r="CO30" s="11"/>
      <c r="CP30" s="4"/>
      <c r="CQ30" s="4"/>
      <c r="CR30" s="4"/>
      <c r="CS30" s="4"/>
      <c r="CU30" s="10">
        <f t="shared" ca="1" si="32"/>
        <v>0.31863873795375619</v>
      </c>
      <c r="CV30" s="11">
        <f t="shared" ca="1" si="33"/>
        <v>64</v>
      </c>
      <c r="CW30" s="4"/>
      <c r="CX30" s="4">
        <v>30</v>
      </c>
      <c r="CY30" s="4">
        <v>2</v>
      </c>
      <c r="CZ30" s="4">
        <v>9</v>
      </c>
      <c r="DB30" s="10">
        <f t="shared" ca="1" si="34"/>
        <v>0.57024332389049692</v>
      </c>
      <c r="DC30" s="11">
        <f t="shared" ca="1" si="35"/>
        <v>40</v>
      </c>
      <c r="DD30" s="4"/>
      <c r="DE30" s="4">
        <v>30</v>
      </c>
      <c r="DF30" s="4">
        <v>2</v>
      </c>
      <c r="DG30" s="4">
        <v>9</v>
      </c>
      <c r="DI30" s="10">
        <f t="shared" ca="1" si="36"/>
        <v>0.98950699691552768</v>
      </c>
      <c r="DJ30" s="11">
        <f t="shared" ca="1" si="37"/>
        <v>1</v>
      </c>
      <c r="DK30" s="4"/>
      <c r="DL30" s="4">
        <v>30</v>
      </c>
      <c r="DM30" s="4">
        <v>4</v>
      </c>
      <c r="DN30" s="4">
        <v>3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/>
      <c r="CO31" s="11"/>
      <c r="CP31" s="4"/>
      <c r="CQ31" s="4"/>
      <c r="CR31" s="4"/>
      <c r="CS31" s="4"/>
      <c r="CU31" s="10">
        <f t="shared" ca="1" si="32"/>
        <v>0.34441531115925161</v>
      </c>
      <c r="CV31" s="11">
        <f t="shared" ca="1" si="33"/>
        <v>62</v>
      </c>
      <c r="CW31" s="4"/>
      <c r="CX31" s="4">
        <v>31</v>
      </c>
      <c r="CY31" s="4">
        <v>3</v>
      </c>
      <c r="CZ31" s="4">
        <v>0</v>
      </c>
      <c r="DB31" s="10">
        <f t="shared" ca="1" si="34"/>
        <v>0.24026741172597166</v>
      </c>
      <c r="DC31" s="11">
        <f t="shared" ca="1" si="35"/>
        <v>76</v>
      </c>
      <c r="DD31" s="4"/>
      <c r="DE31" s="4">
        <v>31</v>
      </c>
      <c r="DF31" s="4">
        <v>3</v>
      </c>
      <c r="DG31" s="4">
        <v>0</v>
      </c>
      <c r="DI31" s="10">
        <f t="shared" ca="1" si="36"/>
        <v>0.32978315584829665</v>
      </c>
      <c r="DJ31" s="11">
        <f t="shared" ca="1" si="37"/>
        <v>58</v>
      </c>
      <c r="DK31" s="4"/>
      <c r="DL31" s="4">
        <v>31</v>
      </c>
      <c r="DM31" s="4">
        <v>4</v>
      </c>
      <c r="DN31" s="4">
        <v>4</v>
      </c>
    </row>
    <row r="32" spans="1:118" ht="39.950000000000003" customHeight="1" thickBot="1" x14ac:dyDescent="0.3">
      <c r="A32" s="71" t="str">
        <f>A1</f>
        <v>小数 たし算 小数第三位 (0.111) ミックス</v>
      </c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2">
        <f t="shared" ref="Y32" si="38">$Y$1</f>
        <v>1</v>
      </c>
      <c r="Z32" s="72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/>
      <c r="CO32" s="11"/>
      <c r="CP32" s="4"/>
      <c r="CQ32" s="4"/>
      <c r="CR32" s="4"/>
      <c r="CS32" s="4"/>
      <c r="CU32" s="10">
        <f t="shared" ca="1" si="32"/>
        <v>0.21324098176771611</v>
      </c>
      <c r="CV32" s="11">
        <f t="shared" ca="1" si="33"/>
        <v>74</v>
      </c>
      <c r="CW32" s="4"/>
      <c r="CX32" s="4">
        <v>32</v>
      </c>
      <c r="CY32" s="4">
        <v>3</v>
      </c>
      <c r="CZ32" s="4">
        <v>1</v>
      </c>
      <c r="DA32" s="4"/>
      <c r="DB32" s="10">
        <f t="shared" ca="1" si="34"/>
        <v>0.54064650268007397</v>
      </c>
      <c r="DC32" s="11">
        <f t="shared" ca="1" si="35"/>
        <v>42</v>
      </c>
      <c r="DD32" s="4"/>
      <c r="DE32" s="4">
        <v>32</v>
      </c>
      <c r="DF32" s="4">
        <v>3</v>
      </c>
      <c r="DG32" s="4">
        <v>1</v>
      </c>
      <c r="DI32" s="10">
        <f t="shared" ca="1" si="36"/>
        <v>0.87424850482906602</v>
      </c>
      <c r="DJ32" s="11">
        <f t="shared" ca="1" si="37"/>
        <v>13</v>
      </c>
      <c r="DK32" s="4"/>
      <c r="DL32" s="4">
        <v>32</v>
      </c>
      <c r="DM32" s="4">
        <v>4</v>
      </c>
      <c r="DN32" s="4">
        <v>5</v>
      </c>
    </row>
    <row r="33" spans="1:118" ht="51.95" customHeight="1" thickBot="1" x14ac:dyDescent="0.3">
      <c r="A33" s="54"/>
      <c r="B33" s="73" t="str">
        <f>B2</f>
        <v>　　月　 　日</v>
      </c>
      <c r="C33" s="74"/>
      <c r="D33" s="74"/>
      <c r="E33" s="74"/>
      <c r="F33" s="74"/>
      <c r="G33" s="75"/>
      <c r="H33" s="76" t="str">
        <f>H2</f>
        <v>名前</v>
      </c>
      <c r="I33" s="77"/>
      <c r="J33" s="77"/>
      <c r="K33" s="77"/>
      <c r="L33" s="78"/>
      <c r="M33" s="79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1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/>
      <c r="CO33" s="11"/>
      <c r="CP33" s="4"/>
      <c r="CQ33" s="4"/>
      <c r="CR33" s="4"/>
      <c r="CS33" s="4"/>
      <c r="CU33" s="10">
        <f t="shared" ca="1" si="32"/>
        <v>0.57676741893881422</v>
      </c>
      <c r="CV33" s="11">
        <f t="shared" ca="1" si="33"/>
        <v>34</v>
      </c>
      <c r="CW33" s="4"/>
      <c r="CX33" s="4">
        <v>33</v>
      </c>
      <c r="CY33" s="4">
        <v>3</v>
      </c>
      <c r="CZ33" s="4">
        <v>2</v>
      </c>
      <c r="DB33" s="10">
        <f t="shared" ca="1" si="34"/>
        <v>0.51309241031720998</v>
      </c>
      <c r="DC33" s="11">
        <f t="shared" ca="1" si="35"/>
        <v>43</v>
      </c>
      <c r="DD33" s="4"/>
      <c r="DE33" s="4">
        <v>33</v>
      </c>
      <c r="DF33" s="4">
        <v>3</v>
      </c>
      <c r="DG33" s="4">
        <v>2</v>
      </c>
      <c r="DI33" s="10">
        <f t="shared" ca="1" si="36"/>
        <v>0.70290605759517188</v>
      </c>
      <c r="DJ33" s="11">
        <f t="shared" ca="1" si="37"/>
        <v>22</v>
      </c>
      <c r="DK33" s="4"/>
      <c r="DL33" s="4">
        <v>33</v>
      </c>
      <c r="DM33" s="4">
        <v>4</v>
      </c>
      <c r="DN33" s="4">
        <v>6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/>
      <c r="CO34" s="11"/>
      <c r="CP34" s="4"/>
      <c r="CQ34" s="4"/>
      <c r="CR34" s="4"/>
      <c r="CS34" s="4"/>
      <c r="CU34" s="10">
        <f t="shared" ca="1" si="32"/>
        <v>0.88010378089921681</v>
      </c>
      <c r="CV34" s="11">
        <f t="shared" ca="1" si="33"/>
        <v>15</v>
      </c>
      <c r="CW34" s="4"/>
      <c r="CX34" s="4">
        <v>34</v>
      </c>
      <c r="CY34" s="4">
        <v>3</v>
      </c>
      <c r="CZ34" s="4">
        <v>3</v>
      </c>
      <c r="DB34" s="10">
        <f t="shared" ca="1" si="34"/>
        <v>0.66459552818279577</v>
      </c>
      <c r="DC34" s="11">
        <f t="shared" ca="1" si="35"/>
        <v>28</v>
      </c>
      <c r="DD34" s="4"/>
      <c r="DE34" s="4">
        <v>34</v>
      </c>
      <c r="DF34" s="4">
        <v>3</v>
      </c>
      <c r="DG34" s="4">
        <v>3</v>
      </c>
      <c r="DI34" s="10">
        <f t="shared" ca="1" si="36"/>
        <v>0.20202618026561614</v>
      </c>
      <c r="DJ34" s="11">
        <f t="shared" ca="1" si="37"/>
        <v>68</v>
      </c>
      <c r="DK34" s="4"/>
      <c r="DL34" s="4">
        <v>34</v>
      </c>
      <c r="DM34" s="4">
        <v>4</v>
      </c>
      <c r="DN34" s="4">
        <v>7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/>
      <c r="CO35" s="11"/>
      <c r="CP35" s="4"/>
      <c r="CQ35" s="4"/>
      <c r="CR35" s="4"/>
      <c r="CS35" s="4"/>
      <c r="CU35" s="10">
        <f t="shared" ca="1" si="32"/>
        <v>0.61512078088909083</v>
      </c>
      <c r="CV35" s="11">
        <f t="shared" ca="1" si="33"/>
        <v>32</v>
      </c>
      <c r="CW35" s="4"/>
      <c r="CX35" s="4">
        <v>35</v>
      </c>
      <c r="CY35" s="4">
        <v>3</v>
      </c>
      <c r="CZ35" s="4">
        <v>4</v>
      </c>
      <c r="DB35" s="10">
        <f t="shared" ca="1" si="34"/>
        <v>0.11653824007513958</v>
      </c>
      <c r="DC35" s="11">
        <f t="shared" ca="1" si="35"/>
        <v>87</v>
      </c>
      <c r="DD35" s="4"/>
      <c r="DE35" s="4">
        <v>35</v>
      </c>
      <c r="DF35" s="4">
        <v>3</v>
      </c>
      <c r="DG35" s="4">
        <v>4</v>
      </c>
      <c r="DI35" s="10">
        <f t="shared" ca="1" si="36"/>
        <v>1.0269010962742242E-2</v>
      </c>
      <c r="DJ35" s="11">
        <f t="shared" ca="1" si="37"/>
        <v>80</v>
      </c>
      <c r="DK35" s="4"/>
      <c r="DL35" s="4">
        <v>35</v>
      </c>
      <c r="DM35" s="4">
        <v>4</v>
      </c>
      <c r="DN35" s="4">
        <v>8</v>
      </c>
    </row>
    <row r="36" spans="1:118" ht="48" customHeight="1" thickBot="1" x14ac:dyDescent="0.3">
      <c r="A36" s="55"/>
      <c r="B36" s="69" t="str">
        <f t="shared" ref="B36:G36" ca="1" si="39">B5</f>
        <v>0.979＋0.016＝</v>
      </c>
      <c r="C36" s="70"/>
      <c r="D36" s="70"/>
      <c r="E36" s="70"/>
      <c r="F36" s="70"/>
      <c r="G36" s="67">
        <f t="shared" ca="1" si="39"/>
        <v>0.995</v>
      </c>
      <c r="H36" s="68"/>
      <c r="I36" s="56"/>
      <c r="J36" s="57"/>
      <c r="K36" s="69" t="str">
        <f t="shared" ref="K36:P36" ca="1" si="40">K5</f>
        <v>0.844＋0.896＝</v>
      </c>
      <c r="L36" s="70"/>
      <c r="M36" s="70"/>
      <c r="N36" s="70"/>
      <c r="O36" s="70"/>
      <c r="P36" s="67">
        <f t="shared" ca="1" si="40"/>
        <v>1.74</v>
      </c>
      <c r="Q36" s="68"/>
      <c r="R36" s="27"/>
      <c r="S36" s="23"/>
      <c r="T36" s="69" t="str">
        <f t="shared" ref="T36:Y36" ca="1" si="41">T5</f>
        <v>0.954＋0.915＝</v>
      </c>
      <c r="U36" s="70"/>
      <c r="V36" s="70"/>
      <c r="W36" s="70"/>
      <c r="X36" s="70"/>
      <c r="Y36" s="67">
        <f t="shared" ca="1" si="41"/>
        <v>1.869</v>
      </c>
      <c r="Z36" s="68"/>
      <c r="AA36" s="27"/>
      <c r="AF36" s="4" t="s">
        <v>256</v>
      </c>
      <c r="AG36" s="58" t="str">
        <f ca="1">IF(AND($AH36=0,$AI36=0,$AJ36=0),"OKA",IF(AND($AI36=0,$AJ36=0),"OKB",IF($AJ36=0,"OKC","NO")))</f>
        <v>NO</v>
      </c>
      <c r="AH36" s="59">
        <f t="shared" ref="AH36:AJ47" ca="1" si="42">BC1</f>
        <v>9</v>
      </c>
      <c r="AI36" s="59">
        <f t="shared" ca="1" si="42"/>
        <v>9</v>
      </c>
      <c r="AJ36" s="59">
        <f t="shared" ca="1" si="42"/>
        <v>5</v>
      </c>
      <c r="CG36" s="10"/>
      <c r="CH36" s="11"/>
      <c r="CI36" s="11"/>
      <c r="CJ36" s="4"/>
      <c r="CK36" s="4"/>
      <c r="CL36" s="4"/>
      <c r="CM36" s="4"/>
      <c r="CN36" s="10"/>
      <c r="CO36" s="11"/>
      <c r="CP36" s="4"/>
      <c r="CQ36" s="4"/>
      <c r="CR36" s="4"/>
      <c r="CS36" s="4"/>
      <c r="CU36" s="10">
        <f t="shared" ca="1" si="32"/>
        <v>7.7400447315045251E-2</v>
      </c>
      <c r="CV36" s="11">
        <f t="shared" ca="1" si="33"/>
        <v>93</v>
      </c>
      <c r="CW36" s="4"/>
      <c r="CX36" s="4">
        <v>36</v>
      </c>
      <c r="CY36" s="4">
        <v>3</v>
      </c>
      <c r="CZ36" s="4">
        <v>5</v>
      </c>
      <c r="DB36" s="10">
        <f t="shared" ca="1" si="34"/>
        <v>0.91264013658592502</v>
      </c>
      <c r="DC36" s="11">
        <f t="shared" ca="1" si="35"/>
        <v>15</v>
      </c>
      <c r="DD36" s="4"/>
      <c r="DE36" s="4">
        <v>36</v>
      </c>
      <c r="DF36" s="4">
        <v>3</v>
      </c>
      <c r="DG36" s="4">
        <v>5</v>
      </c>
      <c r="DI36" s="10">
        <f t="shared" ca="1" si="36"/>
        <v>0.52956266190011314</v>
      </c>
      <c r="DJ36" s="11">
        <f t="shared" ca="1" si="37"/>
        <v>44</v>
      </c>
      <c r="DK36" s="4"/>
      <c r="DL36" s="4">
        <v>36</v>
      </c>
      <c r="DM36" s="4">
        <v>4</v>
      </c>
      <c r="DN36" s="4">
        <v>9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3">IF(AND($AH37=0,$AI37=0,$AJ37=0),"OKA",IF(AND($AI37=0,$AJ37=0),"OKB",IF($AJ37=0,"OKC","NO")))</f>
        <v>OKC</v>
      </c>
      <c r="AH37" s="59">
        <f t="shared" ca="1" si="42"/>
        <v>7</v>
      </c>
      <c r="AI37" s="59">
        <f t="shared" ca="1" si="42"/>
        <v>4</v>
      </c>
      <c r="AJ37" s="59">
        <f t="shared" ca="1" si="42"/>
        <v>0</v>
      </c>
      <c r="CG37" s="10"/>
      <c r="CH37" s="11"/>
      <c r="CI37" s="11"/>
      <c r="CJ37" s="4"/>
      <c r="CK37" s="4"/>
      <c r="CL37" s="4"/>
      <c r="CM37" s="4"/>
      <c r="CN37" s="10"/>
      <c r="CO37" s="11"/>
      <c r="CP37" s="4"/>
      <c r="CQ37" s="4"/>
      <c r="CR37" s="4"/>
      <c r="CS37" s="4"/>
      <c r="CU37" s="10">
        <f t="shared" ca="1" si="32"/>
        <v>0.43878260789826573</v>
      </c>
      <c r="CV37" s="11">
        <f t="shared" ca="1" si="33"/>
        <v>50</v>
      </c>
      <c r="CW37" s="4"/>
      <c r="CX37" s="4">
        <v>37</v>
      </c>
      <c r="CY37" s="4">
        <v>3</v>
      </c>
      <c r="CZ37" s="4">
        <v>6</v>
      </c>
      <c r="DB37" s="10">
        <f t="shared" ca="1" si="34"/>
        <v>0.64055420983060962</v>
      </c>
      <c r="DC37" s="11">
        <f t="shared" ca="1" si="35"/>
        <v>33</v>
      </c>
      <c r="DD37" s="4"/>
      <c r="DE37" s="4">
        <v>37</v>
      </c>
      <c r="DF37" s="4">
        <v>3</v>
      </c>
      <c r="DG37" s="4">
        <v>6</v>
      </c>
      <c r="DI37" s="10">
        <f t="shared" ca="1" si="36"/>
        <v>0.51962499957225683</v>
      </c>
      <c r="DJ37" s="11">
        <f t="shared" ca="1" si="37"/>
        <v>45</v>
      </c>
      <c r="DK37" s="4"/>
      <c r="DL37" s="4">
        <v>37</v>
      </c>
      <c r="DM37" s="4">
        <v>5</v>
      </c>
      <c r="DN37" s="4">
        <v>1</v>
      </c>
    </row>
    <row r="38" spans="1:118" ht="56.1" customHeight="1" x14ac:dyDescent="0.25">
      <c r="A38" s="19"/>
      <c r="B38" s="28"/>
      <c r="C38" s="29">
        <f t="shared" ref="B38:I40" ca="1" si="44">C7</f>
        <v>0</v>
      </c>
      <c r="D38" s="30">
        <f t="shared" ca="1" si="44"/>
        <v>0</v>
      </c>
      <c r="E38" s="30" t="str">
        <f t="shared" ca="1" si="44"/>
        <v>.</v>
      </c>
      <c r="F38" s="31">
        <f t="shared" ca="1" si="44"/>
        <v>9</v>
      </c>
      <c r="G38" s="31">
        <f t="shared" ca="1" si="44"/>
        <v>7</v>
      </c>
      <c r="H38" s="31">
        <f t="shared" ca="1" si="44"/>
        <v>9</v>
      </c>
      <c r="I38" s="27"/>
      <c r="J38" s="13"/>
      <c r="K38" s="28"/>
      <c r="L38" s="29">
        <f t="shared" ref="L38:Q38" ca="1" si="45">L7</f>
        <v>0</v>
      </c>
      <c r="M38" s="30">
        <f t="shared" ca="1" si="45"/>
        <v>0</v>
      </c>
      <c r="N38" s="30" t="str">
        <f t="shared" ca="1" si="45"/>
        <v>.</v>
      </c>
      <c r="O38" s="31">
        <f t="shared" ca="1" si="45"/>
        <v>8</v>
      </c>
      <c r="P38" s="31">
        <f t="shared" ca="1" si="45"/>
        <v>4</v>
      </c>
      <c r="Q38" s="31">
        <f t="shared" ca="1" si="45"/>
        <v>4</v>
      </c>
      <c r="R38" s="27"/>
      <c r="S38" s="19"/>
      <c r="T38" s="28"/>
      <c r="U38" s="29">
        <f t="shared" ref="U38:Z38" ca="1" si="46">U7</f>
        <v>0</v>
      </c>
      <c r="V38" s="30">
        <f t="shared" ca="1" si="46"/>
        <v>0</v>
      </c>
      <c r="W38" s="30" t="str">
        <f t="shared" ca="1" si="46"/>
        <v>.</v>
      </c>
      <c r="X38" s="31">
        <f t="shared" ca="1" si="46"/>
        <v>9</v>
      </c>
      <c r="Y38" s="31">
        <f t="shared" ca="1" si="46"/>
        <v>5</v>
      </c>
      <c r="Z38" s="31">
        <f t="shared" ca="1" si="46"/>
        <v>4</v>
      </c>
      <c r="AA38" s="27"/>
      <c r="AF38" s="4" t="s">
        <v>54</v>
      </c>
      <c r="AG38" s="4" t="str">
        <f t="shared" ca="1" si="43"/>
        <v>NO</v>
      </c>
      <c r="AH38" s="59">
        <f t="shared" ca="1" si="42"/>
        <v>8</v>
      </c>
      <c r="AI38" s="59">
        <f t="shared" ca="1" si="42"/>
        <v>6</v>
      </c>
      <c r="AJ38" s="59">
        <f t="shared" ca="1" si="42"/>
        <v>9</v>
      </c>
      <c r="CG38" s="10"/>
      <c r="CH38" s="11"/>
      <c r="CI38" s="11"/>
      <c r="CJ38" s="4"/>
      <c r="CK38" s="4"/>
      <c r="CL38" s="4"/>
      <c r="CM38" s="4"/>
      <c r="CN38" s="10"/>
      <c r="CO38" s="11"/>
      <c r="CP38" s="4"/>
      <c r="CQ38" s="4"/>
      <c r="CR38" s="4"/>
      <c r="CS38" s="4"/>
      <c r="CU38" s="10">
        <f t="shared" ca="1" si="32"/>
        <v>0.67265589884662524</v>
      </c>
      <c r="CV38" s="11">
        <f t="shared" ca="1" si="33"/>
        <v>26</v>
      </c>
      <c r="CW38" s="4"/>
      <c r="CX38" s="4">
        <v>38</v>
      </c>
      <c r="CY38" s="4">
        <v>3</v>
      </c>
      <c r="CZ38" s="4">
        <v>7</v>
      </c>
      <c r="DB38" s="10">
        <f t="shared" ca="1" si="34"/>
        <v>0.38383915831754889</v>
      </c>
      <c r="DC38" s="11">
        <f t="shared" ca="1" si="35"/>
        <v>55</v>
      </c>
      <c r="DD38" s="4"/>
      <c r="DE38" s="4">
        <v>38</v>
      </c>
      <c r="DF38" s="4">
        <v>3</v>
      </c>
      <c r="DG38" s="4">
        <v>7</v>
      </c>
      <c r="DI38" s="10">
        <f t="shared" ca="1" si="36"/>
        <v>0.62088786279592723</v>
      </c>
      <c r="DJ38" s="11">
        <f t="shared" ca="1" si="37"/>
        <v>29</v>
      </c>
      <c r="DK38" s="4"/>
      <c r="DL38" s="4">
        <v>38</v>
      </c>
      <c r="DM38" s="4">
        <v>5</v>
      </c>
      <c r="DN38" s="4">
        <v>2</v>
      </c>
    </row>
    <row r="39" spans="1:118" ht="56.1" customHeight="1" thickBot="1" x14ac:dyDescent="0.3">
      <c r="A39" s="19"/>
      <c r="B39" s="32" t="str">
        <f t="shared" ca="1" si="44"/>
        <v/>
      </c>
      <c r="C39" s="33" t="str">
        <f t="shared" ca="1" si="44"/>
        <v>＋</v>
      </c>
      <c r="D39" s="34">
        <f t="shared" ca="1" si="44"/>
        <v>0</v>
      </c>
      <c r="E39" s="34" t="str">
        <f t="shared" ca="1" si="44"/>
        <v>.</v>
      </c>
      <c r="F39" s="35">
        <f t="shared" ca="1" si="44"/>
        <v>0</v>
      </c>
      <c r="G39" s="35">
        <f t="shared" ca="1" si="44"/>
        <v>1</v>
      </c>
      <c r="H39" s="35">
        <f t="shared" ca="1" si="44"/>
        <v>6</v>
      </c>
      <c r="I39" s="27"/>
      <c r="J39" s="13"/>
      <c r="K39" s="32" t="str">
        <f t="shared" ref="K39:Q40" ca="1" si="47">K8</f>
        <v/>
      </c>
      <c r="L39" s="33" t="str">
        <f t="shared" ca="1" si="47"/>
        <v>＋</v>
      </c>
      <c r="M39" s="34">
        <f t="shared" ca="1" si="47"/>
        <v>0</v>
      </c>
      <c r="N39" s="34" t="str">
        <f t="shared" ca="1" si="47"/>
        <v>.</v>
      </c>
      <c r="O39" s="35">
        <f t="shared" ca="1" si="47"/>
        <v>8</v>
      </c>
      <c r="P39" s="35">
        <f t="shared" ca="1" si="47"/>
        <v>9</v>
      </c>
      <c r="Q39" s="35">
        <f t="shared" ca="1" si="47"/>
        <v>6</v>
      </c>
      <c r="R39" s="27"/>
      <c r="S39" s="19"/>
      <c r="T39" s="32" t="str">
        <f t="shared" ref="T39:Z40" ca="1" si="48">T8</f>
        <v/>
      </c>
      <c r="U39" s="33" t="str">
        <f t="shared" ca="1" si="48"/>
        <v>＋</v>
      </c>
      <c r="V39" s="34">
        <f t="shared" ca="1" si="48"/>
        <v>0</v>
      </c>
      <c r="W39" s="34" t="str">
        <f t="shared" ca="1" si="48"/>
        <v>.</v>
      </c>
      <c r="X39" s="35">
        <f t="shared" ca="1" si="48"/>
        <v>9</v>
      </c>
      <c r="Y39" s="35">
        <f t="shared" ca="1" si="48"/>
        <v>1</v>
      </c>
      <c r="Z39" s="35">
        <f t="shared" ca="1" si="48"/>
        <v>5</v>
      </c>
      <c r="AA39" s="27"/>
      <c r="AF39" s="4" t="s">
        <v>42</v>
      </c>
      <c r="AG39" s="4" t="str">
        <f t="shared" ca="1" si="43"/>
        <v>OKC</v>
      </c>
      <c r="AH39" s="59">
        <f t="shared" ca="1" si="42"/>
        <v>5</v>
      </c>
      <c r="AI39" s="59">
        <f t="shared" ca="1" si="42"/>
        <v>8</v>
      </c>
      <c r="AJ39" s="59">
        <f t="shared" ca="1" si="42"/>
        <v>0</v>
      </c>
      <c r="CG39" s="10"/>
      <c r="CH39" s="11"/>
      <c r="CI39" s="11"/>
      <c r="CJ39" s="4"/>
      <c r="CK39" s="4"/>
      <c r="CL39" s="4"/>
      <c r="CM39" s="4"/>
      <c r="CN39" s="10"/>
      <c r="CO39" s="11"/>
      <c r="CP39" s="4"/>
      <c r="CQ39" s="4"/>
      <c r="CR39" s="4"/>
      <c r="CS39" s="4"/>
      <c r="CU39" s="10">
        <f t="shared" ca="1" si="32"/>
        <v>0.51624047050971456</v>
      </c>
      <c r="CV39" s="11">
        <f t="shared" ca="1" si="33"/>
        <v>40</v>
      </c>
      <c r="CW39" s="4"/>
      <c r="CX39" s="4">
        <v>39</v>
      </c>
      <c r="CY39" s="4">
        <v>3</v>
      </c>
      <c r="CZ39" s="4">
        <v>8</v>
      </c>
      <c r="DB39" s="10">
        <f t="shared" ca="1" si="34"/>
        <v>0.97211362611651397</v>
      </c>
      <c r="DC39" s="11">
        <f t="shared" ca="1" si="35"/>
        <v>4</v>
      </c>
      <c r="DD39" s="4"/>
      <c r="DE39" s="4">
        <v>39</v>
      </c>
      <c r="DF39" s="4">
        <v>3</v>
      </c>
      <c r="DG39" s="4">
        <v>8</v>
      </c>
      <c r="DI39" s="10">
        <f t="shared" ca="1" si="36"/>
        <v>0.64048848460832364</v>
      </c>
      <c r="DJ39" s="11">
        <f t="shared" ca="1" si="37"/>
        <v>28</v>
      </c>
      <c r="DK39" s="4"/>
      <c r="DL39" s="4">
        <v>39</v>
      </c>
      <c r="DM39" s="4">
        <v>5</v>
      </c>
      <c r="DN39" s="4">
        <v>3</v>
      </c>
    </row>
    <row r="40" spans="1:118" ht="56.1" customHeight="1" x14ac:dyDescent="0.25">
      <c r="A40" s="19"/>
      <c r="B40" s="60"/>
      <c r="C40" s="61">
        <f ca="1">C9</f>
        <v>0</v>
      </c>
      <c r="D40" s="62">
        <f t="shared" ca="1" si="44"/>
        <v>0</v>
      </c>
      <c r="E40" s="62" t="str">
        <f t="shared" si="44"/>
        <v>.</v>
      </c>
      <c r="F40" s="63">
        <f t="shared" ca="1" si="44"/>
        <v>9</v>
      </c>
      <c r="G40" s="64">
        <f t="shared" ca="1" si="44"/>
        <v>9</v>
      </c>
      <c r="H40" s="64">
        <f t="shared" ca="1" si="44"/>
        <v>5</v>
      </c>
      <c r="I40" s="27"/>
      <c r="J40" s="13"/>
      <c r="K40" s="60"/>
      <c r="L40" s="61">
        <f ca="1">L9</f>
        <v>0</v>
      </c>
      <c r="M40" s="62">
        <f t="shared" ca="1" si="47"/>
        <v>1</v>
      </c>
      <c r="N40" s="62" t="str">
        <f t="shared" si="47"/>
        <v>.</v>
      </c>
      <c r="O40" s="63">
        <f t="shared" ca="1" si="47"/>
        <v>7</v>
      </c>
      <c r="P40" s="64">
        <f t="shared" ca="1" si="47"/>
        <v>4</v>
      </c>
      <c r="Q40" s="64">
        <f t="shared" ca="1" si="47"/>
        <v>0</v>
      </c>
      <c r="R40" s="27"/>
      <c r="S40" s="19"/>
      <c r="T40" s="60"/>
      <c r="U40" s="61">
        <f ca="1">U9</f>
        <v>0</v>
      </c>
      <c r="V40" s="62">
        <f t="shared" ca="1" si="48"/>
        <v>1</v>
      </c>
      <c r="W40" s="62" t="str">
        <f t="shared" si="48"/>
        <v>.</v>
      </c>
      <c r="X40" s="63">
        <f t="shared" ca="1" si="48"/>
        <v>8</v>
      </c>
      <c r="Y40" s="64">
        <f t="shared" ca="1" si="48"/>
        <v>6</v>
      </c>
      <c r="Z40" s="64">
        <f t="shared" ca="1" si="48"/>
        <v>9</v>
      </c>
      <c r="AA40" s="27"/>
      <c r="AE40" s="2" t="s">
        <v>257</v>
      </c>
      <c r="AF40" s="4" t="s">
        <v>43</v>
      </c>
      <c r="AG40" s="4" t="str">
        <f t="shared" ca="1" si="43"/>
        <v>NO</v>
      </c>
      <c r="AH40" s="59">
        <f t="shared" ca="1" si="42"/>
        <v>4</v>
      </c>
      <c r="AI40" s="59">
        <f t="shared" ca="1" si="42"/>
        <v>4</v>
      </c>
      <c r="AJ40" s="59">
        <f t="shared" ca="1" si="42"/>
        <v>3</v>
      </c>
      <c r="CG40" s="10"/>
      <c r="CH40" s="11"/>
      <c r="CI40" s="11"/>
      <c r="CJ40" s="4"/>
      <c r="CK40" s="4"/>
      <c r="CL40" s="4"/>
      <c r="CM40" s="4"/>
      <c r="CN40" s="10"/>
      <c r="CO40" s="11"/>
      <c r="CP40" s="4"/>
      <c r="CQ40" s="4"/>
      <c r="CR40" s="4"/>
      <c r="CS40" s="4"/>
      <c r="CU40" s="10">
        <f t="shared" ca="1" si="32"/>
        <v>0.96257921106249444</v>
      </c>
      <c r="CV40" s="11">
        <f t="shared" ca="1" si="33"/>
        <v>4</v>
      </c>
      <c r="CW40" s="4"/>
      <c r="CX40" s="4">
        <v>40</v>
      </c>
      <c r="CY40" s="4">
        <v>3</v>
      </c>
      <c r="CZ40" s="4">
        <v>9</v>
      </c>
      <c r="DB40" s="10">
        <f t="shared" ca="1" si="34"/>
        <v>0.66529286815006305</v>
      </c>
      <c r="DC40" s="11">
        <f t="shared" ca="1" si="35"/>
        <v>27</v>
      </c>
      <c r="DD40" s="4"/>
      <c r="DE40" s="4">
        <v>40</v>
      </c>
      <c r="DF40" s="4">
        <v>3</v>
      </c>
      <c r="DG40" s="4">
        <v>9</v>
      </c>
      <c r="DI40" s="10">
        <f t="shared" ca="1" si="36"/>
        <v>0.55852765813395389</v>
      </c>
      <c r="DJ40" s="11">
        <f t="shared" ca="1" si="37"/>
        <v>39</v>
      </c>
      <c r="DK40" s="4"/>
      <c r="DL40" s="4">
        <v>40</v>
      </c>
      <c r="DM40" s="4">
        <v>5</v>
      </c>
      <c r="DN40" s="4">
        <v>4</v>
      </c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3"/>
        <v>NO</v>
      </c>
      <c r="AH41" s="59">
        <f t="shared" ca="1" si="42"/>
        <v>1</v>
      </c>
      <c r="AI41" s="59">
        <f t="shared" ca="1" si="42"/>
        <v>3</v>
      </c>
      <c r="AJ41" s="59">
        <f t="shared" ca="1" si="42"/>
        <v>7</v>
      </c>
      <c r="CG41" s="10"/>
      <c r="CH41" s="11"/>
      <c r="CI41" s="11"/>
      <c r="CJ41" s="4"/>
      <c r="CK41" s="4"/>
      <c r="CL41" s="4"/>
      <c r="CM41" s="4"/>
      <c r="CN41" s="10"/>
      <c r="CO41" s="11"/>
      <c r="CP41" s="4"/>
      <c r="CQ41" s="4"/>
      <c r="CR41" s="4"/>
      <c r="CS41" s="4"/>
      <c r="CU41" s="10">
        <f t="shared" ca="1" si="32"/>
        <v>0.42487249551982242</v>
      </c>
      <c r="CV41" s="11">
        <f t="shared" ca="1" si="33"/>
        <v>53</v>
      </c>
      <c r="CW41" s="4"/>
      <c r="CX41" s="4">
        <v>41</v>
      </c>
      <c r="CY41" s="4">
        <v>4</v>
      </c>
      <c r="CZ41" s="4">
        <v>0</v>
      </c>
      <c r="DB41" s="10">
        <f t="shared" ca="1" si="34"/>
        <v>0.23337030361447531</v>
      </c>
      <c r="DC41" s="11">
        <f t="shared" ca="1" si="35"/>
        <v>78</v>
      </c>
      <c r="DD41" s="4"/>
      <c r="DE41" s="4">
        <v>41</v>
      </c>
      <c r="DF41" s="4">
        <v>4</v>
      </c>
      <c r="DG41" s="4">
        <v>0</v>
      </c>
      <c r="DI41" s="10">
        <f t="shared" ca="1" si="36"/>
        <v>0.96394305376642608</v>
      </c>
      <c r="DJ41" s="11">
        <f t="shared" ca="1" si="37"/>
        <v>5</v>
      </c>
      <c r="DK41" s="4"/>
      <c r="DL41" s="4">
        <v>41</v>
      </c>
      <c r="DM41" s="4">
        <v>5</v>
      </c>
      <c r="DN41" s="4">
        <v>5</v>
      </c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3"/>
        <v>NO</v>
      </c>
      <c r="AH42" s="59">
        <f t="shared" ca="1" si="42"/>
        <v>9</v>
      </c>
      <c r="AI42" s="59">
        <f t="shared" ca="1" si="42"/>
        <v>3</v>
      </c>
      <c r="AJ42" s="59">
        <f t="shared" ca="1" si="42"/>
        <v>4</v>
      </c>
      <c r="CG42" s="10"/>
      <c r="CH42" s="11"/>
      <c r="CI42" s="11"/>
      <c r="CJ42" s="4"/>
      <c r="CK42" s="4"/>
      <c r="CL42" s="4"/>
      <c r="CM42" s="4"/>
      <c r="CN42" s="10"/>
      <c r="CO42" s="11"/>
      <c r="CP42" s="4"/>
      <c r="CQ42" s="4"/>
      <c r="CR42" s="4"/>
      <c r="CS42" s="4"/>
      <c r="CU42" s="10">
        <f t="shared" ca="1" si="32"/>
        <v>6.0678894055482768E-2</v>
      </c>
      <c r="CV42" s="11">
        <f t="shared" ca="1" si="33"/>
        <v>95</v>
      </c>
      <c r="CW42" s="4"/>
      <c r="CX42" s="4">
        <v>42</v>
      </c>
      <c r="CY42" s="4">
        <v>4</v>
      </c>
      <c r="CZ42" s="4">
        <v>1</v>
      </c>
      <c r="DB42" s="10">
        <f t="shared" ca="1" si="34"/>
        <v>0.30609999946224109</v>
      </c>
      <c r="DC42" s="11">
        <f t="shared" ca="1" si="35"/>
        <v>66</v>
      </c>
      <c r="DD42" s="4"/>
      <c r="DE42" s="4">
        <v>42</v>
      </c>
      <c r="DF42" s="4">
        <v>4</v>
      </c>
      <c r="DG42" s="4">
        <v>1</v>
      </c>
      <c r="DI42" s="10">
        <f t="shared" ca="1" si="36"/>
        <v>0.22259609124092206</v>
      </c>
      <c r="DJ42" s="11">
        <f t="shared" ca="1" si="37"/>
        <v>67</v>
      </c>
      <c r="DK42" s="4"/>
      <c r="DL42" s="4">
        <v>42</v>
      </c>
      <c r="DM42" s="4">
        <v>5</v>
      </c>
      <c r="DN42" s="4">
        <v>6</v>
      </c>
    </row>
    <row r="43" spans="1:118" ht="48" customHeight="1" thickBot="1" x14ac:dyDescent="0.3">
      <c r="A43" s="23"/>
      <c r="B43" s="69" t="str">
        <f t="shared" ref="B43:G43" ca="1" si="49">B12</f>
        <v>0.636＋0.944＝</v>
      </c>
      <c r="C43" s="70"/>
      <c r="D43" s="70"/>
      <c r="E43" s="70"/>
      <c r="F43" s="70"/>
      <c r="G43" s="67">
        <f t="shared" ca="1" si="49"/>
        <v>1.58</v>
      </c>
      <c r="H43" s="68"/>
      <c r="I43" s="27"/>
      <c r="J43" s="23"/>
      <c r="K43" s="69" t="str">
        <f t="shared" ref="K43:P43" ca="1" si="50">K12</f>
        <v>0.284＋0.159＝</v>
      </c>
      <c r="L43" s="70"/>
      <c r="M43" s="70"/>
      <c r="N43" s="70"/>
      <c r="O43" s="70"/>
      <c r="P43" s="67">
        <f t="shared" ca="1" si="50"/>
        <v>0.443</v>
      </c>
      <c r="Q43" s="68"/>
      <c r="R43" s="27"/>
      <c r="S43" s="23"/>
      <c r="T43" s="69" t="str">
        <f t="shared" ref="T43:Y43" ca="1" si="51">T12</f>
        <v>0.628＋0.509＝</v>
      </c>
      <c r="U43" s="70"/>
      <c r="V43" s="70"/>
      <c r="W43" s="70"/>
      <c r="X43" s="70"/>
      <c r="Y43" s="67">
        <f t="shared" ca="1" si="51"/>
        <v>1.137</v>
      </c>
      <c r="Z43" s="68"/>
      <c r="AA43" s="27"/>
      <c r="AF43" s="4" t="s">
        <v>46</v>
      </c>
      <c r="AG43" s="4" t="str">
        <f t="shared" ca="1" si="43"/>
        <v>NO</v>
      </c>
      <c r="AH43" s="59">
        <f t="shared" ca="1" si="42"/>
        <v>1</v>
      </c>
      <c r="AI43" s="59">
        <f t="shared" ca="1" si="42"/>
        <v>7</v>
      </c>
      <c r="AJ43" s="59">
        <f t="shared" ca="1" si="42"/>
        <v>8</v>
      </c>
      <c r="CG43" s="10"/>
      <c r="CH43" s="11"/>
      <c r="CI43" s="11"/>
      <c r="CJ43" s="4"/>
      <c r="CK43" s="4"/>
      <c r="CL43" s="4"/>
      <c r="CM43" s="4"/>
      <c r="CN43" s="10"/>
      <c r="CO43" s="11"/>
      <c r="CP43" s="4"/>
      <c r="CQ43" s="4"/>
      <c r="CR43" s="4"/>
      <c r="CS43" s="4"/>
      <c r="CU43" s="10">
        <f t="shared" ca="1" si="32"/>
        <v>0.48236929990245281</v>
      </c>
      <c r="CV43" s="11">
        <f t="shared" ca="1" si="33"/>
        <v>45</v>
      </c>
      <c r="CW43" s="4"/>
      <c r="CX43" s="4">
        <v>43</v>
      </c>
      <c r="CY43" s="4">
        <v>4</v>
      </c>
      <c r="CZ43" s="4">
        <v>2</v>
      </c>
      <c r="DB43" s="10">
        <f t="shared" ca="1" si="34"/>
        <v>0.28579098546862003</v>
      </c>
      <c r="DC43" s="11">
        <f t="shared" ca="1" si="35"/>
        <v>70</v>
      </c>
      <c r="DD43" s="4"/>
      <c r="DE43" s="4">
        <v>43</v>
      </c>
      <c r="DF43" s="4">
        <v>4</v>
      </c>
      <c r="DG43" s="4">
        <v>2</v>
      </c>
      <c r="DI43" s="10">
        <f t="shared" ca="1" si="36"/>
        <v>0.56172628973903893</v>
      </c>
      <c r="DJ43" s="11">
        <f t="shared" ca="1" si="37"/>
        <v>38</v>
      </c>
      <c r="DK43" s="4"/>
      <c r="DL43" s="4">
        <v>43</v>
      </c>
      <c r="DM43" s="4">
        <v>5</v>
      </c>
      <c r="DN43" s="4">
        <v>7</v>
      </c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3"/>
        <v>NO</v>
      </c>
      <c r="AH44" s="59">
        <f t="shared" ca="1" si="42"/>
        <v>6</v>
      </c>
      <c r="AI44" s="59">
        <f t="shared" ca="1" si="42"/>
        <v>3</v>
      </c>
      <c r="AJ44" s="59">
        <f t="shared" ca="1" si="42"/>
        <v>5</v>
      </c>
      <c r="CG44" s="10"/>
      <c r="CH44" s="11"/>
      <c r="CI44" s="11"/>
      <c r="CJ44" s="4"/>
      <c r="CK44" s="4"/>
      <c r="CL44" s="4"/>
      <c r="CM44" s="4"/>
      <c r="CN44" s="10"/>
      <c r="CO44" s="11"/>
      <c r="CP44" s="4"/>
      <c r="CQ44" s="4"/>
      <c r="CR44" s="4"/>
      <c r="CS44" s="4"/>
      <c r="CU44" s="10">
        <f t="shared" ca="1" si="32"/>
        <v>0.40241300136165681</v>
      </c>
      <c r="CV44" s="11">
        <f t="shared" ca="1" si="33"/>
        <v>56</v>
      </c>
      <c r="CW44" s="4"/>
      <c r="CX44" s="4">
        <v>44</v>
      </c>
      <c r="CY44" s="4">
        <v>4</v>
      </c>
      <c r="CZ44" s="4">
        <v>3</v>
      </c>
      <c r="DB44" s="10">
        <f t="shared" ca="1" si="34"/>
        <v>0.95554659828004385</v>
      </c>
      <c r="DC44" s="11">
        <f t="shared" ca="1" si="35"/>
        <v>6</v>
      </c>
      <c r="DD44" s="4"/>
      <c r="DE44" s="4">
        <v>44</v>
      </c>
      <c r="DF44" s="4">
        <v>4</v>
      </c>
      <c r="DG44" s="4">
        <v>3</v>
      </c>
      <c r="DI44" s="10">
        <f t="shared" ca="1" si="36"/>
        <v>0.55079729923324938</v>
      </c>
      <c r="DJ44" s="11">
        <f t="shared" ca="1" si="37"/>
        <v>40</v>
      </c>
      <c r="DK44" s="4"/>
      <c r="DL44" s="4">
        <v>44</v>
      </c>
      <c r="DM44" s="4">
        <v>5</v>
      </c>
      <c r="DN44" s="4">
        <v>8</v>
      </c>
    </row>
    <row r="45" spans="1:118" ht="56.1" customHeight="1" x14ac:dyDescent="0.25">
      <c r="A45" s="19"/>
      <c r="B45" s="28"/>
      <c r="C45" s="29">
        <f t="shared" ref="C45:H45" ca="1" si="52">C14</f>
        <v>0</v>
      </c>
      <c r="D45" s="30">
        <f t="shared" ca="1" si="52"/>
        <v>0</v>
      </c>
      <c r="E45" s="30" t="str">
        <f t="shared" ca="1" si="52"/>
        <v>.</v>
      </c>
      <c r="F45" s="31">
        <f t="shared" ca="1" si="52"/>
        <v>6</v>
      </c>
      <c r="G45" s="31">
        <f t="shared" ca="1" si="52"/>
        <v>3</v>
      </c>
      <c r="H45" s="31">
        <f t="shared" ca="1" si="52"/>
        <v>6</v>
      </c>
      <c r="I45" s="27"/>
      <c r="J45" s="19"/>
      <c r="K45" s="28"/>
      <c r="L45" s="29">
        <f t="shared" ref="L45:Q45" ca="1" si="53">L14</f>
        <v>0</v>
      </c>
      <c r="M45" s="30">
        <f t="shared" ca="1" si="53"/>
        <v>0</v>
      </c>
      <c r="N45" s="30" t="str">
        <f t="shared" ca="1" si="53"/>
        <v>.</v>
      </c>
      <c r="O45" s="31">
        <f t="shared" ca="1" si="53"/>
        <v>2</v>
      </c>
      <c r="P45" s="31">
        <f t="shared" ca="1" si="53"/>
        <v>8</v>
      </c>
      <c r="Q45" s="31">
        <f t="shared" ca="1" si="53"/>
        <v>4</v>
      </c>
      <c r="R45" s="27"/>
      <c r="S45" s="19"/>
      <c r="T45" s="28"/>
      <c r="U45" s="29">
        <f t="shared" ref="U45:Z45" ca="1" si="54">U14</f>
        <v>0</v>
      </c>
      <c r="V45" s="30">
        <f t="shared" ca="1" si="54"/>
        <v>0</v>
      </c>
      <c r="W45" s="30" t="str">
        <f t="shared" ca="1" si="54"/>
        <v>.</v>
      </c>
      <c r="X45" s="31">
        <f t="shared" ca="1" si="54"/>
        <v>6</v>
      </c>
      <c r="Y45" s="31">
        <f t="shared" ca="1" si="54"/>
        <v>2</v>
      </c>
      <c r="Z45" s="31">
        <f t="shared" ca="1" si="54"/>
        <v>8</v>
      </c>
      <c r="AA45" s="27"/>
      <c r="AE45" s="2" t="s">
        <v>258</v>
      </c>
      <c r="AF45" s="4" t="s">
        <v>48</v>
      </c>
      <c r="AG45" s="4" t="str">
        <f t="shared" ca="1" si="43"/>
        <v>NO</v>
      </c>
      <c r="AH45" s="59">
        <f t="shared" ca="1" si="42"/>
        <v>9</v>
      </c>
      <c r="AI45" s="59">
        <f t="shared" ca="1" si="42"/>
        <v>0</v>
      </c>
      <c r="AJ45" s="59">
        <f t="shared" ca="1" si="42"/>
        <v>6</v>
      </c>
      <c r="CG45" s="10"/>
      <c r="CH45" s="11"/>
      <c r="CI45" s="11"/>
      <c r="CJ45" s="4"/>
      <c r="CK45" s="4"/>
      <c r="CL45" s="4"/>
      <c r="CM45" s="4"/>
      <c r="CN45" s="10"/>
      <c r="CO45" s="11"/>
      <c r="CP45" s="4"/>
      <c r="CQ45" s="4"/>
      <c r="CR45" s="4"/>
      <c r="CS45" s="4"/>
      <c r="CU45" s="10">
        <f t="shared" ca="1" si="32"/>
        <v>0.62984852377707445</v>
      </c>
      <c r="CV45" s="11">
        <f t="shared" ca="1" si="33"/>
        <v>31</v>
      </c>
      <c r="CW45" s="4"/>
      <c r="CX45" s="4">
        <v>45</v>
      </c>
      <c r="CY45" s="4">
        <v>4</v>
      </c>
      <c r="CZ45" s="4">
        <v>4</v>
      </c>
      <c r="DB45" s="10">
        <f t="shared" ca="1" si="34"/>
        <v>1.3729368742565806E-2</v>
      </c>
      <c r="DC45" s="11">
        <f t="shared" ca="1" si="35"/>
        <v>100</v>
      </c>
      <c r="DD45" s="4"/>
      <c r="DE45" s="4">
        <v>45</v>
      </c>
      <c r="DF45" s="4">
        <v>4</v>
      </c>
      <c r="DG45" s="4">
        <v>4</v>
      </c>
      <c r="DI45" s="10">
        <f t="shared" ca="1" si="36"/>
        <v>0.6887568596776813</v>
      </c>
      <c r="DJ45" s="11">
        <f t="shared" ca="1" si="37"/>
        <v>24</v>
      </c>
      <c r="DK45" s="4"/>
      <c r="DL45" s="4">
        <v>45</v>
      </c>
      <c r="DM45" s="4">
        <v>5</v>
      </c>
      <c r="DN45" s="4">
        <v>9</v>
      </c>
    </row>
    <row r="46" spans="1:118" ht="56.1" customHeight="1" thickBot="1" x14ac:dyDescent="0.3">
      <c r="A46" s="19"/>
      <c r="B46" s="32" t="str">
        <f t="shared" ref="B46:H47" ca="1" si="55">B15</f>
        <v/>
      </c>
      <c r="C46" s="33" t="str">
        <f t="shared" ca="1" si="55"/>
        <v>＋</v>
      </c>
      <c r="D46" s="34">
        <f t="shared" ca="1" si="55"/>
        <v>0</v>
      </c>
      <c r="E46" s="34" t="str">
        <f t="shared" ca="1" si="55"/>
        <v>.</v>
      </c>
      <c r="F46" s="35">
        <f t="shared" ca="1" si="55"/>
        <v>9</v>
      </c>
      <c r="G46" s="35">
        <f t="shared" ca="1" si="55"/>
        <v>4</v>
      </c>
      <c r="H46" s="35">
        <f t="shared" ca="1" si="55"/>
        <v>4</v>
      </c>
      <c r="I46" s="27"/>
      <c r="J46" s="19"/>
      <c r="K46" s="32" t="str">
        <f t="shared" ref="K46:Q47" ca="1" si="56">K15</f>
        <v/>
      </c>
      <c r="L46" s="33" t="str">
        <f t="shared" ca="1" si="56"/>
        <v>＋</v>
      </c>
      <c r="M46" s="34">
        <f t="shared" ca="1" si="56"/>
        <v>0</v>
      </c>
      <c r="N46" s="34" t="str">
        <f t="shared" ca="1" si="56"/>
        <v>.</v>
      </c>
      <c r="O46" s="35">
        <f t="shared" ca="1" si="56"/>
        <v>1</v>
      </c>
      <c r="P46" s="35">
        <f t="shared" ca="1" si="56"/>
        <v>5</v>
      </c>
      <c r="Q46" s="35">
        <f t="shared" ca="1" si="56"/>
        <v>9</v>
      </c>
      <c r="R46" s="27"/>
      <c r="S46" s="19"/>
      <c r="T46" s="32" t="str">
        <f t="shared" ref="T46:Z47" ca="1" si="57">T15</f>
        <v/>
      </c>
      <c r="U46" s="33" t="str">
        <f t="shared" ca="1" si="57"/>
        <v>＋</v>
      </c>
      <c r="V46" s="34">
        <f t="shared" ca="1" si="57"/>
        <v>0</v>
      </c>
      <c r="W46" s="34" t="str">
        <f t="shared" ca="1" si="57"/>
        <v>.</v>
      </c>
      <c r="X46" s="35">
        <f t="shared" ca="1" si="57"/>
        <v>5</v>
      </c>
      <c r="Y46" s="35">
        <f t="shared" ca="1" si="57"/>
        <v>0</v>
      </c>
      <c r="Z46" s="35">
        <f t="shared" ca="1" si="57"/>
        <v>9</v>
      </c>
      <c r="AA46" s="27"/>
      <c r="AE46" s="2" t="s">
        <v>57</v>
      </c>
      <c r="AF46" s="2" t="s">
        <v>49</v>
      </c>
      <c r="AG46" s="4" t="str">
        <f t="shared" ca="1" si="43"/>
        <v>NO</v>
      </c>
      <c r="AH46" s="59">
        <f t="shared" ca="1" si="42"/>
        <v>8</v>
      </c>
      <c r="AI46" s="59">
        <f t="shared" ca="1" si="42"/>
        <v>6</v>
      </c>
      <c r="AJ46" s="59">
        <f t="shared" ca="1" si="42"/>
        <v>9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>
        <f t="shared" ca="1" si="32"/>
        <v>0.18411615754040478</v>
      </c>
      <c r="CV46" s="11">
        <f t="shared" ca="1" si="33"/>
        <v>77</v>
      </c>
      <c r="CW46" s="4"/>
      <c r="CX46" s="4">
        <v>46</v>
      </c>
      <c r="CY46" s="4">
        <v>4</v>
      </c>
      <c r="CZ46" s="4">
        <v>5</v>
      </c>
      <c r="DB46" s="10">
        <f t="shared" ca="1" si="34"/>
        <v>0.24066662347847612</v>
      </c>
      <c r="DC46" s="11">
        <f t="shared" ca="1" si="35"/>
        <v>75</v>
      </c>
      <c r="DD46" s="4"/>
      <c r="DE46" s="4">
        <v>46</v>
      </c>
      <c r="DF46" s="4">
        <v>4</v>
      </c>
      <c r="DG46" s="4">
        <v>5</v>
      </c>
      <c r="DI46" s="10">
        <f t="shared" ca="1" si="36"/>
        <v>0.75920892062442202</v>
      </c>
      <c r="DJ46" s="11">
        <f t="shared" ca="1" si="37"/>
        <v>20</v>
      </c>
      <c r="DK46" s="4"/>
      <c r="DL46" s="4">
        <v>46</v>
      </c>
      <c r="DM46" s="4">
        <v>6</v>
      </c>
      <c r="DN46" s="4">
        <v>1</v>
      </c>
    </row>
    <row r="47" spans="1:118" ht="56.1" customHeight="1" x14ac:dyDescent="0.25">
      <c r="A47" s="19"/>
      <c r="B47" s="60"/>
      <c r="C47" s="61">
        <f ca="1">C16</f>
        <v>0</v>
      </c>
      <c r="D47" s="62">
        <f t="shared" ca="1" si="55"/>
        <v>1</v>
      </c>
      <c r="E47" s="62" t="str">
        <f t="shared" si="55"/>
        <v>.</v>
      </c>
      <c r="F47" s="63">
        <f t="shared" ca="1" si="55"/>
        <v>5</v>
      </c>
      <c r="G47" s="64">
        <f t="shared" ca="1" si="55"/>
        <v>8</v>
      </c>
      <c r="H47" s="64">
        <f t="shared" ca="1" si="55"/>
        <v>0</v>
      </c>
      <c r="I47" s="27"/>
      <c r="J47" s="13"/>
      <c r="K47" s="60"/>
      <c r="L47" s="61">
        <f ca="1">L16</f>
        <v>0</v>
      </c>
      <c r="M47" s="62">
        <f t="shared" ca="1" si="56"/>
        <v>0</v>
      </c>
      <c r="N47" s="62" t="str">
        <f t="shared" si="56"/>
        <v>.</v>
      </c>
      <c r="O47" s="63">
        <f t="shared" ca="1" si="56"/>
        <v>4</v>
      </c>
      <c r="P47" s="64">
        <f t="shared" ca="1" si="56"/>
        <v>4</v>
      </c>
      <c r="Q47" s="64">
        <f t="shared" ca="1" si="56"/>
        <v>3</v>
      </c>
      <c r="R47" s="27"/>
      <c r="S47" s="19"/>
      <c r="T47" s="60"/>
      <c r="U47" s="61">
        <f ca="1">U16</f>
        <v>0</v>
      </c>
      <c r="V47" s="62">
        <f t="shared" ca="1" si="57"/>
        <v>1</v>
      </c>
      <c r="W47" s="62" t="str">
        <f t="shared" si="57"/>
        <v>.</v>
      </c>
      <c r="X47" s="63">
        <f t="shared" ca="1" si="57"/>
        <v>1</v>
      </c>
      <c r="Y47" s="64">
        <f t="shared" ca="1" si="57"/>
        <v>3</v>
      </c>
      <c r="Z47" s="64">
        <f t="shared" ca="1" si="57"/>
        <v>7</v>
      </c>
      <c r="AA47" s="27"/>
      <c r="AE47" s="2" t="s">
        <v>259</v>
      </c>
      <c r="AF47" s="2" t="s">
        <v>50</v>
      </c>
      <c r="AG47" s="4" t="str">
        <f t="shared" ca="1" si="43"/>
        <v>NO</v>
      </c>
      <c r="AH47" s="59">
        <f t="shared" ca="1" si="42"/>
        <v>0</v>
      </c>
      <c r="AI47" s="59">
        <f t="shared" ca="1" si="42"/>
        <v>7</v>
      </c>
      <c r="AJ47" s="59">
        <f t="shared" ca="1" si="42"/>
        <v>3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>
        <f t="shared" ca="1" si="32"/>
        <v>0.83815269313568985</v>
      </c>
      <c r="CV47" s="11">
        <f t="shared" ca="1" si="33"/>
        <v>21</v>
      </c>
      <c r="CW47" s="4"/>
      <c r="CX47" s="4">
        <v>47</v>
      </c>
      <c r="CY47" s="4">
        <v>4</v>
      </c>
      <c r="CZ47" s="4">
        <v>6</v>
      </c>
      <c r="DB47" s="10">
        <f t="shared" ca="1" si="34"/>
        <v>0.36449166794341137</v>
      </c>
      <c r="DC47" s="11">
        <f t="shared" ca="1" si="35"/>
        <v>58</v>
      </c>
      <c r="DD47" s="4"/>
      <c r="DE47" s="4">
        <v>47</v>
      </c>
      <c r="DF47" s="4">
        <v>4</v>
      </c>
      <c r="DG47" s="4">
        <v>6</v>
      </c>
      <c r="DI47" s="10">
        <f t="shared" ca="1" si="36"/>
        <v>0.32436930609315506</v>
      </c>
      <c r="DJ47" s="11">
        <f t="shared" ca="1" si="37"/>
        <v>59</v>
      </c>
      <c r="DK47" s="4"/>
      <c r="DL47" s="4">
        <v>47</v>
      </c>
      <c r="DM47" s="4">
        <v>6</v>
      </c>
      <c r="DN47" s="4">
        <v>2</v>
      </c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>
        <f t="shared" ca="1" si="32"/>
        <v>0.119609210451466</v>
      </c>
      <c r="CV48" s="11">
        <f t="shared" ca="1" si="33"/>
        <v>85</v>
      </c>
      <c r="CW48" s="4"/>
      <c r="CX48" s="4">
        <v>48</v>
      </c>
      <c r="CY48" s="4">
        <v>4</v>
      </c>
      <c r="CZ48" s="4">
        <v>7</v>
      </c>
      <c r="DB48" s="10">
        <f t="shared" ca="1" si="34"/>
        <v>0.93252123909581275</v>
      </c>
      <c r="DC48" s="11">
        <f t="shared" ca="1" si="35"/>
        <v>11</v>
      </c>
      <c r="DD48" s="4"/>
      <c r="DE48" s="4">
        <v>48</v>
      </c>
      <c r="DF48" s="4">
        <v>4</v>
      </c>
      <c r="DG48" s="4">
        <v>7</v>
      </c>
      <c r="DI48" s="10">
        <f t="shared" ca="1" si="36"/>
        <v>0.31961664069079432</v>
      </c>
      <c r="DJ48" s="11">
        <f t="shared" ca="1" si="37"/>
        <v>60</v>
      </c>
      <c r="DK48" s="4"/>
      <c r="DL48" s="4">
        <v>48</v>
      </c>
      <c r="DM48" s="4">
        <v>6</v>
      </c>
      <c r="DN48" s="4">
        <v>3</v>
      </c>
    </row>
    <row r="49" spans="1:118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>
        <f t="shared" ca="1" si="32"/>
        <v>0.6479453125710537</v>
      </c>
      <c r="CV49" s="11">
        <f t="shared" ca="1" si="33"/>
        <v>30</v>
      </c>
      <c r="CW49" s="4"/>
      <c r="CX49" s="4">
        <v>49</v>
      </c>
      <c r="CY49" s="4">
        <v>4</v>
      </c>
      <c r="CZ49" s="4">
        <v>8</v>
      </c>
      <c r="DB49" s="10">
        <f t="shared" ca="1" si="34"/>
        <v>0.2388525325932489</v>
      </c>
      <c r="DC49" s="11">
        <f t="shared" ca="1" si="35"/>
        <v>77</v>
      </c>
      <c r="DD49" s="4"/>
      <c r="DE49" s="4">
        <v>49</v>
      </c>
      <c r="DF49" s="4">
        <v>4</v>
      </c>
      <c r="DG49" s="4">
        <v>8</v>
      </c>
      <c r="DI49" s="10">
        <f t="shared" ca="1" si="36"/>
        <v>0.44036941234825822</v>
      </c>
      <c r="DJ49" s="11">
        <f t="shared" ca="1" si="37"/>
        <v>51</v>
      </c>
      <c r="DK49" s="4"/>
      <c r="DL49" s="4">
        <v>49</v>
      </c>
      <c r="DM49" s="4">
        <v>6</v>
      </c>
      <c r="DN49" s="4">
        <v>4</v>
      </c>
    </row>
    <row r="50" spans="1:118" ht="48" customHeight="1" thickBot="1" x14ac:dyDescent="0.3">
      <c r="A50" s="23"/>
      <c r="B50" s="69" t="str">
        <f t="shared" ref="B50:G50" ca="1" si="58">B19</f>
        <v>0.647＋0.287＝</v>
      </c>
      <c r="C50" s="70"/>
      <c r="D50" s="70"/>
      <c r="E50" s="70"/>
      <c r="F50" s="70"/>
      <c r="G50" s="67">
        <f t="shared" ca="1" si="58"/>
        <v>0.93400000000000005</v>
      </c>
      <c r="H50" s="68"/>
      <c r="I50" s="27"/>
      <c r="J50" s="23"/>
      <c r="K50" s="69" t="str">
        <f t="shared" ref="K50:P50" ca="1" si="59">K19</f>
        <v>0.191＋0.987＝</v>
      </c>
      <c r="L50" s="70"/>
      <c r="M50" s="70"/>
      <c r="N50" s="70"/>
      <c r="O50" s="70"/>
      <c r="P50" s="67">
        <f t="shared" ca="1" si="59"/>
        <v>1.1779999999999999</v>
      </c>
      <c r="Q50" s="68"/>
      <c r="R50" s="27"/>
      <c r="S50" s="23"/>
      <c r="T50" s="69" t="str">
        <f t="shared" ref="T50:Y50" ca="1" si="60">T19</f>
        <v>0.891＋0.744＝</v>
      </c>
      <c r="U50" s="70"/>
      <c r="V50" s="70"/>
      <c r="W50" s="70"/>
      <c r="X50" s="70"/>
      <c r="Y50" s="67">
        <f t="shared" ca="1" si="60"/>
        <v>1.635</v>
      </c>
      <c r="Z50" s="68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>
        <f t="shared" ca="1" si="32"/>
        <v>0.90955334709722557</v>
      </c>
      <c r="CV50" s="11">
        <f t="shared" ca="1" si="33"/>
        <v>7</v>
      </c>
      <c r="CW50" s="4"/>
      <c r="CX50" s="4">
        <v>50</v>
      </c>
      <c r="CY50" s="4">
        <v>4</v>
      </c>
      <c r="CZ50" s="4">
        <v>9</v>
      </c>
      <c r="DB50" s="10">
        <f t="shared" ca="1" si="34"/>
        <v>0.59660546611272969</v>
      </c>
      <c r="DC50" s="11">
        <f t="shared" ca="1" si="35"/>
        <v>38</v>
      </c>
      <c r="DD50" s="4"/>
      <c r="DE50" s="4">
        <v>50</v>
      </c>
      <c r="DF50" s="4">
        <v>4</v>
      </c>
      <c r="DG50" s="4">
        <v>9</v>
      </c>
      <c r="DI50" s="10">
        <f t="shared" ca="1" si="36"/>
        <v>0.66698734972056772</v>
      </c>
      <c r="DJ50" s="11">
        <f t="shared" ca="1" si="37"/>
        <v>25</v>
      </c>
      <c r="DK50" s="4"/>
      <c r="DL50" s="4">
        <v>50</v>
      </c>
      <c r="DM50" s="4">
        <v>6</v>
      </c>
      <c r="DN50" s="4">
        <v>5</v>
      </c>
    </row>
    <row r="51" spans="1:118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>
        <f t="shared" ca="1" si="32"/>
        <v>0.47257729526410452</v>
      </c>
      <c r="CV51" s="11">
        <f t="shared" ca="1" si="33"/>
        <v>47</v>
      </c>
      <c r="CW51" s="4"/>
      <c r="CX51" s="4">
        <v>51</v>
      </c>
      <c r="CY51" s="4">
        <v>5</v>
      </c>
      <c r="CZ51" s="4">
        <v>0</v>
      </c>
      <c r="DB51" s="10">
        <f t="shared" ca="1" si="34"/>
        <v>0.99739041315075727</v>
      </c>
      <c r="DC51" s="11">
        <f t="shared" ca="1" si="35"/>
        <v>2</v>
      </c>
      <c r="DD51" s="4"/>
      <c r="DE51" s="4">
        <v>51</v>
      </c>
      <c r="DF51" s="4">
        <v>5</v>
      </c>
      <c r="DG51" s="4">
        <v>0</v>
      </c>
      <c r="DI51" s="10">
        <f t="shared" ca="1" si="36"/>
        <v>0.92038607412833651</v>
      </c>
      <c r="DJ51" s="11">
        <f t="shared" ca="1" si="37"/>
        <v>9</v>
      </c>
      <c r="DK51" s="4"/>
      <c r="DL51" s="4">
        <v>51</v>
      </c>
      <c r="DM51" s="4">
        <v>6</v>
      </c>
      <c r="DN51" s="4">
        <v>6</v>
      </c>
    </row>
    <row r="52" spans="1:118" ht="56.1" customHeight="1" x14ac:dyDescent="0.25">
      <c r="A52" s="19"/>
      <c r="B52" s="28"/>
      <c r="C52" s="29">
        <f t="shared" ref="C52:H52" ca="1" si="61">C21</f>
        <v>0</v>
      </c>
      <c r="D52" s="30">
        <f t="shared" ca="1" si="61"/>
        <v>0</v>
      </c>
      <c r="E52" s="30" t="str">
        <f t="shared" ca="1" si="61"/>
        <v>.</v>
      </c>
      <c r="F52" s="31">
        <f t="shared" ca="1" si="61"/>
        <v>6</v>
      </c>
      <c r="G52" s="31">
        <f t="shared" ca="1" si="61"/>
        <v>4</v>
      </c>
      <c r="H52" s="31">
        <f t="shared" ca="1" si="61"/>
        <v>7</v>
      </c>
      <c r="I52" s="27"/>
      <c r="J52" s="19"/>
      <c r="K52" s="28"/>
      <c r="L52" s="29">
        <f t="shared" ref="L52:Q52" ca="1" si="62">L21</f>
        <v>0</v>
      </c>
      <c r="M52" s="30">
        <f t="shared" ca="1" si="62"/>
        <v>0</v>
      </c>
      <c r="N52" s="30" t="str">
        <f t="shared" ca="1" si="62"/>
        <v>.</v>
      </c>
      <c r="O52" s="31">
        <f t="shared" ca="1" si="62"/>
        <v>1</v>
      </c>
      <c r="P52" s="31">
        <f t="shared" ca="1" si="62"/>
        <v>9</v>
      </c>
      <c r="Q52" s="31">
        <f t="shared" ca="1" si="62"/>
        <v>1</v>
      </c>
      <c r="R52" s="27"/>
      <c r="S52" s="19"/>
      <c r="T52" s="28"/>
      <c r="U52" s="29">
        <f t="shared" ref="U52:Z52" ca="1" si="63">U21</f>
        <v>0</v>
      </c>
      <c r="V52" s="30">
        <f t="shared" ca="1" si="63"/>
        <v>0</v>
      </c>
      <c r="W52" s="30" t="str">
        <f t="shared" ca="1" si="63"/>
        <v>.</v>
      </c>
      <c r="X52" s="31">
        <f t="shared" ca="1" si="63"/>
        <v>8</v>
      </c>
      <c r="Y52" s="31">
        <f t="shared" ca="1" si="63"/>
        <v>9</v>
      </c>
      <c r="Z52" s="31">
        <f t="shared" ca="1" si="63"/>
        <v>1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>
        <f t="shared" ca="1" si="32"/>
        <v>9.6543773499161989E-2</v>
      </c>
      <c r="CV52" s="11">
        <f t="shared" ca="1" si="33"/>
        <v>87</v>
      </c>
      <c r="CW52" s="4"/>
      <c r="CX52" s="4">
        <v>52</v>
      </c>
      <c r="CY52" s="4">
        <v>5</v>
      </c>
      <c r="CZ52" s="4">
        <v>1</v>
      </c>
      <c r="DB52" s="10">
        <f t="shared" ca="1" si="34"/>
        <v>0.59350141357206443</v>
      </c>
      <c r="DC52" s="11">
        <f t="shared" ca="1" si="35"/>
        <v>39</v>
      </c>
      <c r="DD52" s="4"/>
      <c r="DE52" s="4">
        <v>52</v>
      </c>
      <c r="DF52" s="4">
        <v>5</v>
      </c>
      <c r="DG52" s="4">
        <v>1</v>
      </c>
      <c r="DI52" s="10">
        <f t="shared" ca="1" si="36"/>
        <v>0.58656086289817366</v>
      </c>
      <c r="DJ52" s="11">
        <f t="shared" ca="1" si="37"/>
        <v>35</v>
      </c>
      <c r="DK52" s="4"/>
      <c r="DL52" s="4">
        <v>52</v>
      </c>
      <c r="DM52" s="4">
        <v>6</v>
      </c>
      <c r="DN52" s="4">
        <v>7</v>
      </c>
    </row>
    <row r="53" spans="1:118" ht="56.1" customHeight="1" thickBot="1" x14ac:dyDescent="0.3">
      <c r="A53" s="19"/>
      <c r="B53" s="32" t="str">
        <f t="shared" ref="B53:H54" ca="1" si="64">B22</f>
        <v/>
      </c>
      <c r="C53" s="33" t="str">
        <f t="shared" ca="1" si="64"/>
        <v>＋</v>
      </c>
      <c r="D53" s="34">
        <f t="shared" ca="1" si="64"/>
        <v>0</v>
      </c>
      <c r="E53" s="34" t="str">
        <f t="shared" ca="1" si="64"/>
        <v>.</v>
      </c>
      <c r="F53" s="35">
        <f t="shared" ca="1" si="64"/>
        <v>2</v>
      </c>
      <c r="G53" s="35">
        <f t="shared" ca="1" si="64"/>
        <v>8</v>
      </c>
      <c r="H53" s="35">
        <f t="shared" ca="1" si="64"/>
        <v>7</v>
      </c>
      <c r="I53" s="27"/>
      <c r="J53" s="19"/>
      <c r="K53" s="32" t="str">
        <f t="shared" ref="K53:Q54" ca="1" si="65">K22</f>
        <v/>
      </c>
      <c r="L53" s="33" t="str">
        <f t="shared" ca="1" si="65"/>
        <v>＋</v>
      </c>
      <c r="M53" s="34">
        <f t="shared" ca="1" si="65"/>
        <v>0</v>
      </c>
      <c r="N53" s="34" t="str">
        <f t="shared" ca="1" si="65"/>
        <v>.</v>
      </c>
      <c r="O53" s="35">
        <f t="shared" ca="1" si="65"/>
        <v>9</v>
      </c>
      <c r="P53" s="35">
        <f t="shared" ca="1" si="65"/>
        <v>8</v>
      </c>
      <c r="Q53" s="35">
        <f t="shared" ca="1" si="65"/>
        <v>7</v>
      </c>
      <c r="R53" s="27"/>
      <c r="S53" s="19"/>
      <c r="T53" s="32" t="str">
        <f t="shared" ref="T53:Z54" ca="1" si="66">T22</f>
        <v/>
      </c>
      <c r="U53" s="33" t="str">
        <f t="shared" ca="1" si="66"/>
        <v>＋</v>
      </c>
      <c r="V53" s="34">
        <f t="shared" ca="1" si="66"/>
        <v>0</v>
      </c>
      <c r="W53" s="34" t="str">
        <f t="shared" ca="1" si="66"/>
        <v>.</v>
      </c>
      <c r="X53" s="35">
        <f t="shared" ca="1" si="66"/>
        <v>7</v>
      </c>
      <c r="Y53" s="35">
        <f t="shared" ca="1" si="66"/>
        <v>4</v>
      </c>
      <c r="Z53" s="35">
        <f t="shared" ca="1" si="66"/>
        <v>4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>
        <f t="shared" ca="1" si="32"/>
        <v>0.13345498091049735</v>
      </c>
      <c r="CV53" s="11">
        <f t="shared" ca="1" si="33"/>
        <v>83</v>
      </c>
      <c r="CW53" s="4"/>
      <c r="CX53" s="4">
        <v>53</v>
      </c>
      <c r="CY53" s="4">
        <v>5</v>
      </c>
      <c r="CZ53" s="4">
        <v>2</v>
      </c>
      <c r="DB53" s="10">
        <f t="shared" ca="1" si="34"/>
        <v>0.93570819419959039</v>
      </c>
      <c r="DC53" s="11">
        <f t="shared" ca="1" si="35"/>
        <v>9</v>
      </c>
      <c r="DD53" s="4"/>
      <c r="DE53" s="4">
        <v>53</v>
      </c>
      <c r="DF53" s="4">
        <v>5</v>
      </c>
      <c r="DG53" s="4">
        <v>2</v>
      </c>
      <c r="DI53" s="10">
        <f t="shared" ca="1" si="36"/>
        <v>0.50188121369893279</v>
      </c>
      <c r="DJ53" s="11">
        <f t="shared" ca="1" si="37"/>
        <v>47</v>
      </c>
      <c r="DK53" s="4"/>
      <c r="DL53" s="4">
        <v>53</v>
      </c>
      <c r="DM53" s="4">
        <v>6</v>
      </c>
      <c r="DN53" s="4">
        <v>8</v>
      </c>
    </row>
    <row r="54" spans="1:118" ht="56.1" customHeight="1" x14ac:dyDescent="0.25">
      <c r="A54" s="19"/>
      <c r="B54" s="60"/>
      <c r="C54" s="61">
        <f ca="1">C23</f>
        <v>0</v>
      </c>
      <c r="D54" s="62">
        <f t="shared" ca="1" si="64"/>
        <v>0</v>
      </c>
      <c r="E54" s="62" t="str">
        <f t="shared" si="64"/>
        <v>.</v>
      </c>
      <c r="F54" s="63">
        <f t="shared" ca="1" si="64"/>
        <v>9</v>
      </c>
      <c r="G54" s="64">
        <f t="shared" ca="1" si="64"/>
        <v>3</v>
      </c>
      <c r="H54" s="64">
        <f t="shared" ca="1" si="64"/>
        <v>4</v>
      </c>
      <c r="I54" s="27"/>
      <c r="J54" s="13"/>
      <c r="K54" s="60"/>
      <c r="L54" s="61">
        <f ca="1">L23</f>
        <v>0</v>
      </c>
      <c r="M54" s="62">
        <f t="shared" ca="1" si="65"/>
        <v>1</v>
      </c>
      <c r="N54" s="62" t="str">
        <f t="shared" si="65"/>
        <v>.</v>
      </c>
      <c r="O54" s="63">
        <f t="shared" ca="1" si="65"/>
        <v>1</v>
      </c>
      <c r="P54" s="64">
        <f t="shared" ca="1" si="65"/>
        <v>7</v>
      </c>
      <c r="Q54" s="64">
        <f t="shared" ca="1" si="65"/>
        <v>8</v>
      </c>
      <c r="R54" s="27"/>
      <c r="S54" s="19"/>
      <c r="T54" s="60"/>
      <c r="U54" s="61">
        <f ca="1">U23</f>
        <v>0</v>
      </c>
      <c r="V54" s="62">
        <f t="shared" ca="1" si="66"/>
        <v>1</v>
      </c>
      <c r="W54" s="62" t="str">
        <f t="shared" si="66"/>
        <v>.</v>
      </c>
      <c r="X54" s="63">
        <f t="shared" ca="1" si="66"/>
        <v>6</v>
      </c>
      <c r="Y54" s="64">
        <f t="shared" ca="1" si="66"/>
        <v>3</v>
      </c>
      <c r="Z54" s="64">
        <f t="shared" ca="1" si="66"/>
        <v>5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>
        <f t="shared" ca="1" si="32"/>
        <v>0.67255863164407792</v>
      </c>
      <c r="CV54" s="11">
        <f t="shared" ca="1" si="33"/>
        <v>27</v>
      </c>
      <c r="CW54" s="4"/>
      <c r="CX54" s="4">
        <v>54</v>
      </c>
      <c r="CY54" s="4">
        <v>5</v>
      </c>
      <c r="CZ54" s="4">
        <v>3</v>
      </c>
      <c r="DB54" s="10">
        <f t="shared" ca="1" si="34"/>
        <v>3.1079910346062722E-2</v>
      </c>
      <c r="DC54" s="11">
        <f t="shared" ca="1" si="35"/>
        <v>96</v>
      </c>
      <c r="DD54" s="4"/>
      <c r="DE54" s="4">
        <v>54</v>
      </c>
      <c r="DF54" s="4">
        <v>5</v>
      </c>
      <c r="DG54" s="4">
        <v>3</v>
      </c>
      <c r="DI54" s="10">
        <f t="shared" ca="1" si="36"/>
        <v>0.64586069867960738</v>
      </c>
      <c r="DJ54" s="11">
        <f t="shared" ca="1" si="37"/>
        <v>27</v>
      </c>
      <c r="DK54" s="4"/>
      <c r="DL54" s="4">
        <v>54</v>
      </c>
      <c r="DM54" s="4">
        <v>6</v>
      </c>
      <c r="DN54" s="4">
        <v>9</v>
      </c>
    </row>
    <row r="55" spans="1:118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R55" s="4"/>
      <c r="CS55" s="4"/>
      <c r="CU55" s="10">
        <f t="shared" ca="1" si="32"/>
        <v>0.85107435198618542</v>
      </c>
      <c r="CV55" s="11">
        <f t="shared" ca="1" si="33"/>
        <v>19</v>
      </c>
      <c r="CW55" s="4"/>
      <c r="CX55" s="4">
        <v>55</v>
      </c>
      <c r="CY55" s="4">
        <v>5</v>
      </c>
      <c r="CZ55" s="4">
        <v>4</v>
      </c>
      <c r="DB55" s="10">
        <f t="shared" ca="1" si="34"/>
        <v>2.6453544166371357E-2</v>
      </c>
      <c r="DC55" s="11">
        <f t="shared" ca="1" si="35"/>
        <v>97</v>
      </c>
      <c r="DD55" s="4"/>
      <c r="DE55" s="4">
        <v>55</v>
      </c>
      <c r="DF55" s="4">
        <v>5</v>
      </c>
      <c r="DG55" s="4">
        <v>4</v>
      </c>
      <c r="DI55" s="10">
        <f t="shared" ca="1" si="36"/>
        <v>0.86413075850665355</v>
      </c>
      <c r="DJ55" s="11">
        <f t="shared" ca="1" si="37"/>
        <v>15</v>
      </c>
      <c r="DK55" s="4"/>
      <c r="DL55" s="4">
        <v>55</v>
      </c>
      <c r="DM55" s="4">
        <v>7</v>
      </c>
      <c r="DN55" s="4">
        <v>1</v>
      </c>
    </row>
    <row r="56" spans="1:118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R56" s="4"/>
      <c r="CS56" s="4"/>
      <c r="CU56" s="10">
        <f t="shared" ca="1" si="32"/>
        <v>8.3340892973623015E-2</v>
      </c>
      <c r="CV56" s="11">
        <f t="shared" ca="1" si="33"/>
        <v>92</v>
      </c>
      <c r="CW56" s="4"/>
      <c r="CX56" s="4">
        <v>56</v>
      </c>
      <c r="CY56" s="4">
        <v>5</v>
      </c>
      <c r="CZ56" s="4">
        <v>5</v>
      </c>
      <c r="DB56" s="10">
        <f t="shared" ca="1" si="34"/>
        <v>0.18109963698219944</v>
      </c>
      <c r="DC56" s="11">
        <f t="shared" ca="1" si="35"/>
        <v>81</v>
      </c>
      <c r="DD56" s="4"/>
      <c r="DE56" s="4">
        <v>56</v>
      </c>
      <c r="DF56" s="4">
        <v>5</v>
      </c>
      <c r="DG56" s="4">
        <v>5</v>
      </c>
      <c r="DI56" s="10">
        <f t="shared" ca="1" si="36"/>
        <v>0.41486815505891483</v>
      </c>
      <c r="DJ56" s="11">
        <f t="shared" ca="1" si="37"/>
        <v>52</v>
      </c>
      <c r="DK56" s="4"/>
      <c r="DL56" s="4">
        <v>56</v>
      </c>
      <c r="DM56" s="4">
        <v>7</v>
      </c>
      <c r="DN56" s="4">
        <v>2</v>
      </c>
    </row>
    <row r="57" spans="1:118" ht="48" customHeight="1" thickBot="1" x14ac:dyDescent="0.3">
      <c r="A57" s="23"/>
      <c r="B57" s="69" t="str">
        <f t="shared" ref="B57:G57" ca="1" si="67">B26</f>
        <v>0.803＋0.103＝</v>
      </c>
      <c r="C57" s="70"/>
      <c r="D57" s="70"/>
      <c r="E57" s="70"/>
      <c r="F57" s="70"/>
      <c r="G57" s="67">
        <f t="shared" ca="1" si="67"/>
        <v>0.90600000000000003</v>
      </c>
      <c r="H57" s="68"/>
      <c r="I57" s="27"/>
      <c r="J57" s="23"/>
      <c r="K57" s="69" t="str">
        <f t="shared" ref="K57:P57" ca="1" si="68">K26</f>
        <v>0.738＋0.131＝</v>
      </c>
      <c r="L57" s="70"/>
      <c r="M57" s="70"/>
      <c r="N57" s="70"/>
      <c r="O57" s="70"/>
      <c r="P57" s="67">
        <f t="shared" ca="1" si="68"/>
        <v>0.86899999999999999</v>
      </c>
      <c r="Q57" s="68"/>
      <c r="R57" s="27"/>
      <c r="S57" s="23"/>
      <c r="T57" s="69" t="str">
        <f t="shared" ref="T57:Y57" ca="1" si="69">T26</f>
        <v>0.011＋0.062＝</v>
      </c>
      <c r="U57" s="70"/>
      <c r="V57" s="70"/>
      <c r="W57" s="70"/>
      <c r="X57" s="70"/>
      <c r="Y57" s="67">
        <f t="shared" ca="1" si="69"/>
        <v>7.2999999999999995E-2</v>
      </c>
      <c r="Z57" s="68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R57" s="4"/>
      <c r="CS57" s="4"/>
      <c r="CU57" s="10">
        <f t="shared" ca="1" si="32"/>
        <v>0.88324393957149272</v>
      </c>
      <c r="CV57" s="11">
        <f t="shared" ca="1" si="33"/>
        <v>13</v>
      </c>
      <c r="CW57" s="4"/>
      <c r="CX57" s="4">
        <v>57</v>
      </c>
      <c r="CY57" s="4">
        <v>5</v>
      </c>
      <c r="CZ57" s="4">
        <v>6</v>
      </c>
      <c r="DB57" s="10">
        <f t="shared" ca="1" si="34"/>
        <v>0.77272759514263656</v>
      </c>
      <c r="DC57" s="11">
        <f t="shared" ca="1" si="35"/>
        <v>20</v>
      </c>
      <c r="DD57" s="4"/>
      <c r="DE57" s="4">
        <v>57</v>
      </c>
      <c r="DF57" s="4">
        <v>5</v>
      </c>
      <c r="DG57" s="4">
        <v>6</v>
      </c>
      <c r="DI57" s="10">
        <f t="shared" ca="1" si="36"/>
        <v>8.2198772901656891E-2</v>
      </c>
      <c r="DJ57" s="11">
        <f t="shared" ca="1" si="37"/>
        <v>74</v>
      </c>
      <c r="DK57" s="4"/>
      <c r="DL57" s="4">
        <v>57</v>
      </c>
      <c r="DM57" s="4">
        <v>7</v>
      </c>
      <c r="DN57" s="4">
        <v>3</v>
      </c>
    </row>
    <row r="58" spans="1:118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R58" s="4"/>
      <c r="CS58" s="4"/>
      <c r="CU58" s="10">
        <f t="shared" ca="1" si="32"/>
        <v>0.49005476482646682</v>
      </c>
      <c r="CV58" s="11">
        <f t="shared" ca="1" si="33"/>
        <v>44</v>
      </c>
      <c r="CW58" s="4"/>
      <c r="CX58" s="4">
        <v>58</v>
      </c>
      <c r="CY58" s="4">
        <v>5</v>
      </c>
      <c r="CZ58" s="4">
        <v>7</v>
      </c>
      <c r="DB58" s="10">
        <f t="shared" ca="1" si="34"/>
        <v>0.16176413745520557</v>
      </c>
      <c r="DC58" s="11">
        <f t="shared" ca="1" si="35"/>
        <v>83</v>
      </c>
      <c r="DD58" s="4"/>
      <c r="DE58" s="4">
        <v>58</v>
      </c>
      <c r="DF58" s="4">
        <v>5</v>
      </c>
      <c r="DG58" s="4">
        <v>7</v>
      </c>
      <c r="DI58" s="10">
        <f t="shared" ca="1" si="36"/>
        <v>0.30069510775438879</v>
      </c>
      <c r="DJ58" s="11">
        <f t="shared" ca="1" si="37"/>
        <v>63</v>
      </c>
      <c r="DK58" s="4"/>
      <c r="DL58" s="4">
        <v>58</v>
      </c>
      <c r="DM58" s="4">
        <v>7</v>
      </c>
      <c r="DN58" s="4">
        <v>4</v>
      </c>
    </row>
    <row r="59" spans="1:118" ht="56.1" customHeight="1" x14ac:dyDescent="0.25">
      <c r="A59" s="19"/>
      <c r="B59" s="28"/>
      <c r="C59" s="29">
        <f t="shared" ref="C59:H59" ca="1" si="70">C28</f>
        <v>0</v>
      </c>
      <c r="D59" s="30">
        <f t="shared" ca="1" si="70"/>
        <v>0</v>
      </c>
      <c r="E59" s="30" t="str">
        <f t="shared" ca="1" si="70"/>
        <v>.</v>
      </c>
      <c r="F59" s="31">
        <f t="shared" ca="1" si="70"/>
        <v>8</v>
      </c>
      <c r="G59" s="31">
        <f t="shared" ca="1" si="70"/>
        <v>0</v>
      </c>
      <c r="H59" s="31">
        <f t="shared" ca="1" si="70"/>
        <v>3</v>
      </c>
      <c r="I59" s="27"/>
      <c r="J59" s="19"/>
      <c r="K59" s="28"/>
      <c r="L59" s="29">
        <f t="shared" ref="L59:Q59" ca="1" si="71">L28</f>
        <v>0</v>
      </c>
      <c r="M59" s="30">
        <f t="shared" ca="1" si="71"/>
        <v>0</v>
      </c>
      <c r="N59" s="30" t="str">
        <f t="shared" ca="1" si="71"/>
        <v>.</v>
      </c>
      <c r="O59" s="31">
        <f t="shared" ca="1" si="71"/>
        <v>7</v>
      </c>
      <c r="P59" s="31">
        <f t="shared" ca="1" si="71"/>
        <v>3</v>
      </c>
      <c r="Q59" s="31">
        <f t="shared" ca="1" si="71"/>
        <v>8</v>
      </c>
      <c r="R59" s="27"/>
      <c r="S59" s="19"/>
      <c r="T59" s="28"/>
      <c r="U59" s="29">
        <f t="shared" ref="U59:Z59" ca="1" si="72">U28</f>
        <v>0</v>
      </c>
      <c r="V59" s="30">
        <f t="shared" ca="1" si="72"/>
        <v>0</v>
      </c>
      <c r="W59" s="30" t="str">
        <f t="shared" ca="1" si="72"/>
        <v>.</v>
      </c>
      <c r="X59" s="31">
        <f t="shared" ca="1" si="72"/>
        <v>0</v>
      </c>
      <c r="Y59" s="31">
        <f t="shared" ca="1" si="72"/>
        <v>1</v>
      </c>
      <c r="Z59" s="31">
        <f t="shared" ca="1" si="72"/>
        <v>1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R59" s="4"/>
      <c r="CS59" s="4"/>
      <c r="CU59" s="10">
        <f t="shared" ca="1" si="32"/>
        <v>5.9090661210105311E-2</v>
      </c>
      <c r="CV59" s="11">
        <f t="shared" ca="1" si="33"/>
        <v>96</v>
      </c>
      <c r="CW59" s="4"/>
      <c r="CX59" s="4">
        <v>59</v>
      </c>
      <c r="CY59" s="4">
        <v>5</v>
      </c>
      <c r="CZ59" s="4">
        <v>8</v>
      </c>
      <c r="DB59" s="10">
        <f t="shared" ca="1" si="34"/>
        <v>0.71349807774246032</v>
      </c>
      <c r="DC59" s="11">
        <f t="shared" ca="1" si="35"/>
        <v>24</v>
      </c>
      <c r="DD59" s="4"/>
      <c r="DE59" s="4">
        <v>59</v>
      </c>
      <c r="DF59" s="4">
        <v>5</v>
      </c>
      <c r="DG59" s="4">
        <v>8</v>
      </c>
      <c r="DI59" s="10">
        <f t="shared" ca="1" si="36"/>
        <v>5.1912476140784092E-2</v>
      </c>
      <c r="DJ59" s="11">
        <f t="shared" ca="1" si="37"/>
        <v>77</v>
      </c>
      <c r="DK59" s="4"/>
      <c r="DL59" s="4">
        <v>59</v>
      </c>
      <c r="DM59" s="4">
        <v>7</v>
      </c>
      <c r="DN59" s="4">
        <v>5</v>
      </c>
    </row>
    <row r="60" spans="1:118" ht="56.1" customHeight="1" thickBot="1" x14ac:dyDescent="0.3">
      <c r="A60" s="19"/>
      <c r="B60" s="32" t="str">
        <f t="shared" ref="B60:H61" ca="1" si="73">B29</f>
        <v/>
      </c>
      <c r="C60" s="33" t="str">
        <f t="shared" ca="1" si="73"/>
        <v>＋</v>
      </c>
      <c r="D60" s="34">
        <f t="shared" ca="1" si="73"/>
        <v>0</v>
      </c>
      <c r="E60" s="34" t="str">
        <f t="shared" ca="1" si="73"/>
        <v>.</v>
      </c>
      <c r="F60" s="35">
        <f t="shared" ca="1" si="73"/>
        <v>1</v>
      </c>
      <c r="G60" s="35">
        <f t="shared" ca="1" si="73"/>
        <v>0</v>
      </c>
      <c r="H60" s="35">
        <f t="shared" ca="1" si="73"/>
        <v>3</v>
      </c>
      <c r="I60" s="27"/>
      <c r="J60" s="19"/>
      <c r="K60" s="32" t="str">
        <f t="shared" ref="K60:Q61" ca="1" si="74">K29</f>
        <v/>
      </c>
      <c r="L60" s="33" t="str">
        <f t="shared" ca="1" si="74"/>
        <v>＋</v>
      </c>
      <c r="M60" s="34">
        <f t="shared" ca="1" si="74"/>
        <v>0</v>
      </c>
      <c r="N60" s="34" t="str">
        <f t="shared" ca="1" si="74"/>
        <v>.</v>
      </c>
      <c r="O60" s="35">
        <f t="shared" ca="1" si="74"/>
        <v>1</v>
      </c>
      <c r="P60" s="35">
        <f t="shared" ca="1" si="74"/>
        <v>3</v>
      </c>
      <c r="Q60" s="35">
        <f t="shared" ca="1" si="74"/>
        <v>1</v>
      </c>
      <c r="R60" s="27"/>
      <c r="S60" s="19"/>
      <c r="T60" s="32" t="str">
        <f t="shared" ref="T60:Z61" ca="1" si="75">T29</f>
        <v/>
      </c>
      <c r="U60" s="33" t="str">
        <f t="shared" ca="1" si="75"/>
        <v>＋</v>
      </c>
      <c r="V60" s="34">
        <f t="shared" ca="1" si="75"/>
        <v>0</v>
      </c>
      <c r="W60" s="34" t="str">
        <f t="shared" ca="1" si="75"/>
        <v>.</v>
      </c>
      <c r="X60" s="35">
        <f t="shared" ca="1" si="75"/>
        <v>0</v>
      </c>
      <c r="Y60" s="35">
        <f t="shared" ca="1" si="75"/>
        <v>6</v>
      </c>
      <c r="Z60" s="35">
        <f t="shared" ca="1" si="75"/>
        <v>2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R60" s="4"/>
      <c r="CS60" s="4"/>
      <c r="CU60" s="10">
        <f t="shared" ca="1" si="32"/>
        <v>0.37110658996751511</v>
      </c>
      <c r="CV60" s="11">
        <f t="shared" ca="1" si="33"/>
        <v>59</v>
      </c>
      <c r="CW60" s="4"/>
      <c r="CX60" s="4">
        <v>60</v>
      </c>
      <c r="CY60" s="4">
        <v>5</v>
      </c>
      <c r="CZ60" s="4">
        <v>9</v>
      </c>
      <c r="DB60" s="10">
        <f t="shared" ca="1" si="34"/>
        <v>0.2861894003980624</v>
      </c>
      <c r="DC60" s="11">
        <f t="shared" ca="1" si="35"/>
        <v>69</v>
      </c>
      <c r="DD60" s="4"/>
      <c r="DE60" s="4">
        <v>60</v>
      </c>
      <c r="DF60" s="4">
        <v>5</v>
      </c>
      <c r="DG60" s="4">
        <v>9</v>
      </c>
      <c r="DI60" s="10">
        <f t="shared" ca="1" si="36"/>
        <v>0.51583277993276422</v>
      </c>
      <c r="DJ60" s="11">
        <f t="shared" ca="1" si="37"/>
        <v>46</v>
      </c>
      <c r="DK60" s="4"/>
      <c r="DL60" s="4">
        <v>60</v>
      </c>
      <c r="DM60" s="4">
        <v>7</v>
      </c>
      <c r="DN60" s="4">
        <v>6</v>
      </c>
    </row>
    <row r="61" spans="1:118" ht="56.1" customHeight="1" x14ac:dyDescent="0.25">
      <c r="A61" s="19"/>
      <c r="B61" s="60"/>
      <c r="C61" s="61">
        <f ca="1">C30</f>
        <v>0</v>
      </c>
      <c r="D61" s="62">
        <f t="shared" ca="1" si="73"/>
        <v>0</v>
      </c>
      <c r="E61" s="62" t="str">
        <f t="shared" si="73"/>
        <v>.</v>
      </c>
      <c r="F61" s="63">
        <f t="shared" ca="1" si="73"/>
        <v>9</v>
      </c>
      <c r="G61" s="64">
        <f t="shared" ca="1" si="73"/>
        <v>0</v>
      </c>
      <c r="H61" s="64">
        <f t="shared" ca="1" si="73"/>
        <v>6</v>
      </c>
      <c r="I61" s="27"/>
      <c r="J61" s="13"/>
      <c r="K61" s="60"/>
      <c r="L61" s="61">
        <f ca="1">L30</f>
        <v>0</v>
      </c>
      <c r="M61" s="62">
        <f t="shared" ca="1" si="74"/>
        <v>0</v>
      </c>
      <c r="N61" s="62" t="str">
        <f t="shared" si="74"/>
        <v>.</v>
      </c>
      <c r="O61" s="63">
        <f t="shared" ca="1" si="74"/>
        <v>8</v>
      </c>
      <c r="P61" s="64">
        <f t="shared" ca="1" si="74"/>
        <v>6</v>
      </c>
      <c r="Q61" s="64">
        <f t="shared" ca="1" si="74"/>
        <v>9</v>
      </c>
      <c r="R61" s="27"/>
      <c r="S61" s="19"/>
      <c r="T61" s="60"/>
      <c r="U61" s="61">
        <f ca="1">U30</f>
        <v>0</v>
      </c>
      <c r="V61" s="62">
        <f t="shared" ca="1" si="75"/>
        <v>0</v>
      </c>
      <c r="W61" s="62" t="str">
        <f t="shared" si="75"/>
        <v>.</v>
      </c>
      <c r="X61" s="63">
        <f t="shared" ca="1" si="75"/>
        <v>0</v>
      </c>
      <c r="Y61" s="64">
        <f t="shared" ca="1" si="75"/>
        <v>7</v>
      </c>
      <c r="Z61" s="64">
        <f t="shared" ca="1" si="75"/>
        <v>3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R61" s="4"/>
      <c r="CS61" s="4"/>
      <c r="CU61" s="10">
        <f t="shared" ca="1" si="32"/>
        <v>0.2338085278985419</v>
      </c>
      <c r="CV61" s="11">
        <f t="shared" ca="1" si="33"/>
        <v>71</v>
      </c>
      <c r="CW61" s="4"/>
      <c r="CX61" s="4">
        <v>61</v>
      </c>
      <c r="CY61" s="4">
        <v>6</v>
      </c>
      <c r="CZ61" s="4">
        <v>0</v>
      </c>
      <c r="DB61" s="10">
        <f t="shared" ca="1" si="34"/>
        <v>0.65686907478840417</v>
      </c>
      <c r="DC61" s="11">
        <f t="shared" ca="1" si="35"/>
        <v>31</v>
      </c>
      <c r="DD61" s="4"/>
      <c r="DE61" s="4">
        <v>61</v>
      </c>
      <c r="DF61" s="4">
        <v>6</v>
      </c>
      <c r="DG61" s="4">
        <v>0</v>
      </c>
      <c r="DI61" s="10">
        <f t="shared" ca="1" si="36"/>
        <v>0.61826496180417001</v>
      </c>
      <c r="DJ61" s="11">
        <f t="shared" ca="1" si="37"/>
        <v>30</v>
      </c>
      <c r="DK61" s="4"/>
      <c r="DL61" s="4">
        <v>61</v>
      </c>
      <c r="DM61" s="4">
        <v>7</v>
      </c>
      <c r="DN61" s="4">
        <v>7</v>
      </c>
    </row>
    <row r="62" spans="1:118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R62" s="4"/>
      <c r="CS62" s="4"/>
      <c r="CU62" s="10">
        <f t="shared" ca="1" si="32"/>
        <v>0.4169841565939526</v>
      </c>
      <c r="CV62" s="11">
        <f t="shared" ca="1" si="33"/>
        <v>54</v>
      </c>
      <c r="CW62" s="4"/>
      <c r="CX62" s="4">
        <v>62</v>
      </c>
      <c r="CY62" s="4">
        <v>6</v>
      </c>
      <c r="CZ62" s="4">
        <v>1</v>
      </c>
      <c r="DB62" s="10">
        <f t="shared" ca="1" si="34"/>
        <v>0.45867889542106521</v>
      </c>
      <c r="DC62" s="11">
        <f t="shared" ca="1" si="35"/>
        <v>48</v>
      </c>
      <c r="DD62" s="4"/>
      <c r="DE62" s="4">
        <v>62</v>
      </c>
      <c r="DF62" s="4">
        <v>6</v>
      </c>
      <c r="DG62" s="4">
        <v>1</v>
      </c>
      <c r="DI62" s="10">
        <f t="shared" ca="1" si="36"/>
        <v>0.4051482796518443</v>
      </c>
      <c r="DJ62" s="11">
        <f t="shared" ca="1" si="37"/>
        <v>54</v>
      </c>
      <c r="DK62" s="4"/>
      <c r="DL62" s="4">
        <v>62</v>
      </c>
      <c r="DM62" s="4">
        <v>7</v>
      </c>
      <c r="DN62" s="4">
        <v>8</v>
      </c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R63" s="4"/>
      <c r="CS63" s="4"/>
      <c r="CU63" s="10">
        <f t="shared" ca="1" si="32"/>
        <v>0.82367091057332298</v>
      </c>
      <c r="CV63" s="11">
        <f t="shared" ca="1" si="33"/>
        <v>23</v>
      </c>
      <c r="CX63" s="4">
        <v>63</v>
      </c>
      <c r="CY63" s="4">
        <v>6</v>
      </c>
      <c r="CZ63" s="4">
        <v>2</v>
      </c>
      <c r="DB63" s="10">
        <f t="shared" ca="1" si="34"/>
        <v>0.65549450463446768</v>
      </c>
      <c r="DC63" s="11">
        <f t="shared" ca="1" si="35"/>
        <v>32</v>
      </c>
      <c r="DE63" s="4">
        <v>63</v>
      </c>
      <c r="DF63" s="4">
        <v>6</v>
      </c>
      <c r="DG63" s="4">
        <v>2</v>
      </c>
      <c r="DI63" s="10">
        <f t="shared" ca="1" si="36"/>
        <v>6.8120206878767076E-2</v>
      </c>
      <c r="DJ63" s="11">
        <f t="shared" ca="1" si="37"/>
        <v>75</v>
      </c>
      <c r="DL63" s="4">
        <v>63</v>
      </c>
      <c r="DM63" s="4">
        <v>7</v>
      </c>
      <c r="DN63" s="4">
        <v>9</v>
      </c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R64" s="4"/>
      <c r="CS64" s="4"/>
      <c r="CU64" s="10">
        <f t="shared" ca="1" si="32"/>
        <v>0.47006396261469818</v>
      </c>
      <c r="CV64" s="11">
        <f t="shared" ca="1" si="33"/>
        <v>48</v>
      </c>
      <c r="CX64" s="4">
        <v>64</v>
      </c>
      <c r="CY64" s="4">
        <v>6</v>
      </c>
      <c r="CZ64" s="4">
        <v>3</v>
      </c>
      <c r="DB64" s="10">
        <f t="shared" ca="1" si="34"/>
        <v>0.3357550181846729</v>
      </c>
      <c r="DC64" s="11">
        <f t="shared" ca="1" si="35"/>
        <v>60</v>
      </c>
      <c r="DE64" s="4">
        <v>64</v>
      </c>
      <c r="DF64" s="4">
        <v>6</v>
      </c>
      <c r="DG64" s="4">
        <v>3</v>
      </c>
      <c r="DI64" s="10">
        <f t="shared" ca="1" si="36"/>
        <v>0.86545353144077419</v>
      </c>
      <c r="DJ64" s="11">
        <f t="shared" ca="1" si="37"/>
        <v>14</v>
      </c>
      <c r="DL64" s="4">
        <v>64</v>
      </c>
      <c r="DM64" s="4">
        <v>8</v>
      </c>
      <c r="DN64" s="4">
        <v>1</v>
      </c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R65" s="4"/>
      <c r="CS65" s="4"/>
      <c r="CU65" s="10">
        <f t="shared" ca="1" si="32"/>
        <v>3.3989451995503406E-2</v>
      </c>
      <c r="CV65" s="11">
        <f t="shared" ca="1" si="33"/>
        <v>98</v>
      </c>
      <c r="CX65" s="4">
        <v>65</v>
      </c>
      <c r="CY65" s="4">
        <v>6</v>
      </c>
      <c r="CZ65" s="4">
        <v>4</v>
      </c>
      <c r="DB65" s="10">
        <f t="shared" ca="1" si="34"/>
        <v>9.2713521480090377E-2</v>
      </c>
      <c r="DC65" s="11">
        <f t="shared" ca="1" si="35"/>
        <v>90</v>
      </c>
      <c r="DE65" s="4">
        <v>65</v>
      </c>
      <c r="DF65" s="4">
        <v>6</v>
      </c>
      <c r="DG65" s="4">
        <v>4</v>
      </c>
      <c r="DI65" s="10">
        <f t="shared" ca="1" si="36"/>
        <v>0.58680803235679424</v>
      </c>
      <c r="DJ65" s="11">
        <f t="shared" ca="1" si="37"/>
        <v>34</v>
      </c>
      <c r="DL65" s="4">
        <v>65</v>
      </c>
      <c r="DM65" s="4">
        <v>8</v>
      </c>
      <c r="DN65" s="4">
        <v>2</v>
      </c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R66" s="4"/>
      <c r="CS66" s="4"/>
      <c r="CU66" s="10">
        <f t="shared" ref="CU66:CU100" ca="1" si="76">RAND()</f>
        <v>0.87439464028207492</v>
      </c>
      <c r="CV66" s="11">
        <f t="shared" ref="CV66:CV100" ca="1" si="77">RANK(CU66,$CU$1:$CU$100,)</f>
        <v>18</v>
      </c>
      <c r="CX66" s="4">
        <v>66</v>
      </c>
      <c r="CY66" s="4">
        <v>6</v>
      </c>
      <c r="CZ66" s="4">
        <v>5</v>
      </c>
      <c r="DB66" s="10">
        <f t="shared" ref="DB66:DB100" ca="1" si="78">RAND()</f>
        <v>9.0434869949572394E-2</v>
      </c>
      <c r="DC66" s="11">
        <f t="shared" ref="DC66:DC100" ca="1" si="79">RANK(DB66,$DB$1:$DB$100,)</f>
        <v>91</v>
      </c>
      <c r="DE66" s="4">
        <v>66</v>
      </c>
      <c r="DF66" s="4">
        <v>6</v>
      </c>
      <c r="DG66" s="4">
        <v>5</v>
      </c>
      <c r="DI66" s="10">
        <f t="shared" ref="DI66:DI81" ca="1" si="80">RAND()</f>
        <v>0.91821198301975382</v>
      </c>
      <c r="DJ66" s="11">
        <f t="shared" ref="DJ66:DJ81" ca="1" si="81">RANK(DI66,$DI$1:$DI$100,)</f>
        <v>10</v>
      </c>
      <c r="DL66" s="4">
        <v>66</v>
      </c>
      <c r="DM66" s="4">
        <v>8</v>
      </c>
      <c r="DN66" s="4">
        <v>3</v>
      </c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R67" s="4"/>
      <c r="CS67" s="4"/>
      <c r="CU67" s="10">
        <f t="shared" ca="1" si="76"/>
        <v>0.93211271136347096</v>
      </c>
      <c r="CV67" s="11">
        <f t="shared" ca="1" si="77"/>
        <v>5</v>
      </c>
      <c r="CX67" s="4">
        <v>67</v>
      </c>
      <c r="CY67" s="4">
        <v>6</v>
      </c>
      <c r="CZ67" s="4">
        <v>6</v>
      </c>
      <c r="DB67" s="10">
        <f t="shared" ca="1" si="78"/>
        <v>0.13615404009834919</v>
      </c>
      <c r="DC67" s="11">
        <f t="shared" ca="1" si="79"/>
        <v>85</v>
      </c>
      <c r="DE67" s="4">
        <v>67</v>
      </c>
      <c r="DF67" s="4">
        <v>6</v>
      </c>
      <c r="DG67" s="4">
        <v>6</v>
      </c>
      <c r="DI67" s="10">
        <f t="shared" ca="1" si="80"/>
        <v>0.53942546808179381</v>
      </c>
      <c r="DJ67" s="11">
        <f t="shared" ca="1" si="81"/>
        <v>42</v>
      </c>
      <c r="DL67" s="4">
        <v>67</v>
      </c>
      <c r="DM67" s="4">
        <v>8</v>
      </c>
      <c r="DN67" s="4">
        <v>4</v>
      </c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R68" s="4"/>
      <c r="CS68" s="4"/>
      <c r="CU68" s="10">
        <f t="shared" ca="1" si="76"/>
        <v>0.97371667728989852</v>
      </c>
      <c r="CV68" s="11">
        <f t="shared" ca="1" si="77"/>
        <v>2</v>
      </c>
      <c r="CX68" s="4">
        <v>68</v>
      </c>
      <c r="CY68" s="4">
        <v>6</v>
      </c>
      <c r="CZ68" s="4">
        <v>7</v>
      </c>
      <c r="DB68" s="10">
        <f t="shared" ca="1" si="78"/>
        <v>0.94220549469023773</v>
      </c>
      <c r="DC68" s="11">
        <f t="shared" ca="1" si="79"/>
        <v>7</v>
      </c>
      <c r="DE68" s="4">
        <v>68</v>
      </c>
      <c r="DF68" s="4">
        <v>6</v>
      </c>
      <c r="DG68" s="4">
        <v>7</v>
      </c>
      <c r="DI68" s="10">
        <f t="shared" ca="1" si="80"/>
        <v>0.49764480206878503</v>
      </c>
      <c r="DJ68" s="11">
        <f t="shared" ca="1" si="81"/>
        <v>48</v>
      </c>
      <c r="DL68" s="4">
        <v>68</v>
      </c>
      <c r="DM68" s="4">
        <v>8</v>
      </c>
      <c r="DN68" s="4">
        <v>5</v>
      </c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R69" s="4"/>
      <c r="CS69" s="4"/>
      <c r="CU69" s="10">
        <f t="shared" ca="1" si="76"/>
        <v>6.1608810857577856E-2</v>
      </c>
      <c r="CV69" s="11">
        <f t="shared" ca="1" si="77"/>
        <v>94</v>
      </c>
      <c r="CX69" s="4">
        <v>69</v>
      </c>
      <c r="CY69" s="4">
        <v>6</v>
      </c>
      <c r="CZ69" s="4">
        <v>8</v>
      </c>
      <c r="DB69" s="10">
        <f t="shared" ca="1" si="78"/>
        <v>0.11457482748627823</v>
      </c>
      <c r="DC69" s="11">
        <f t="shared" ca="1" si="79"/>
        <v>88</v>
      </c>
      <c r="DE69" s="4">
        <v>69</v>
      </c>
      <c r="DF69" s="4">
        <v>6</v>
      </c>
      <c r="DG69" s="4">
        <v>8</v>
      </c>
      <c r="DI69" s="10">
        <f t="shared" ca="1" si="80"/>
        <v>1.7757962832807728E-2</v>
      </c>
      <c r="DJ69" s="11">
        <f t="shared" ca="1" si="81"/>
        <v>79</v>
      </c>
      <c r="DL69" s="4">
        <v>69</v>
      </c>
      <c r="DM69" s="4">
        <v>8</v>
      </c>
      <c r="DN69" s="4">
        <v>6</v>
      </c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R70" s="4"/>
      <c r="CS70" s="4"/>
      <c r="CU70" s="10">
        <f t="shared" ca="1" si="76"/>
        <v>0.55849264893191519</v>
      </c>
      <c r="CV70" s="11">
        <f t="shared" ca="1" si="77"/>
        <v>37</v>
      </c>
      <c r="CX70" s="4">
        <v>70</v>
      </c>
      <c r="CY70" s="4">
        <v>6</v>
      </c>
      <c r="CZ70" s="4">
        <v>9</v>
      </c>
      <c r="DB70" s="10">
        <f t="shared" ca="1" si="78"/>
        <v>0.96155234789939914</v>
      </c>
      <c r="DC70" s="11">
        <f t="shared" ca="1" si="79"/>
        <v>5</v>
      </c>
      <c r="DE70" s="4">
        <v>70</v>
      </c>
      <c r="DF70" s="4">
        <v>6</v>
      </c>
      <c r="DG70" s="4">
        <v>9</v>
      </c>
      <c r="DI70" s="10">
        <f t="shared" ca="1" si="80"/>
        <v>0.25074939845293598</v>
      </c>
      <c r="DJ70" s="11">
        <f t="shared" ca="1" si="81"/>
        <v>66</v>
      </c>
      <c r="DL70" s="4">
        <v>70</v>
      </c>
      <c r="DM70" s="4">
        <v>8</v>
      </c>
      <c r="DN70" s="4">
        <v>7</v>
      </c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R71" s="4"/>
      <c r="CS71" s="4"/>
      <c r="CU71" s="10">
        <f t="shared" ca="1" si="76"/>
        <v>0.81669991541985165</v>
      </c>
      <c r="CV71" s="11">
        <f t="shared" ca="1" si="77"/>
        <v>24</v>
      </c>
      <c r="CX71" s="4">
        <v>71</v>
      </c>
      <c r="CY71" s="4">
        <v>7</v>
      </c>
      <c r="CZ71" s="4">
        <v>0</v>
      </c>
      <c r="DB71" s="10">
        <f t="shared" ca="1" si="78"/>
        <v>0.32147903879410911</v>
      </c>
      <c r="DC71" s="11">
        <f t="shared" ca="1" si="79"/>
        <v>63</v>
      </c>
      <c r="DE71" s="4">
        <v>71</v>
      </c>
      <c r="DF71" s="4">
        <v>7</v>
      </c>
      <c r="DG71" s="4">
        <v>0</v>
      </c>
      <c r="DI71" s="10">
        <f t="shared" ca="1" si="80"/>
        <v>0.31097022518794082</v>
      </c>
      <c r="DJ71" s="11">
        <f t="shared" ca="1" si="81"/>
        <v>62</v>
      </c>
      <c r="DL71" s="4">
        <v>71</v>
      </c>
      <c r="DM71" s="4">
        <v>8</v>
      </c>
      <c r="DN71" s="4">
        <v>8</v>
      </c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R72" s="4"/>
      <c r="CS72" s="4"/>
      <c r="CU72" s="10">
        <f t="shared" ca="1" si="76"/>
        <v>0.34521785993805298</v>
      </c>
      <c r="CV72" s="11">
        <f t="shared" ca="1" si="77"/>
        <v>61</v>
      </c>
      <c r="CX72" s="4">
        <v>72</v>
      </c>
      <c r="CY72" s="4">
        <v>7</v>
      </c>
      <c r="CZ72" s="4">
        <v>1</v>
      </c>
      <c r="DB72" s="10">
        <f t="shared" ca="1" si="78"/>
        <v>0.49791291681252703</v>
      </c>
      <c r="DC72" s="11">
        <f t="shared" ca="1" si="79"/>
        <v>46</v>
      </c>
      <c r="DE72" s="4">
        <v>72</v>
      </c>
      <c r="DF72" s="4">
        <v>7</v>
      </c>
      <c r="DG72" s="4">
        <v>1</v>
      </c>
      <c r="DI72" s="10">
        <f t="shared" ca="1" si="80"/>
        <v>0.92806605943579357</v>
      </c>
      <c r="DJ72" s="11">
        <f t="shared" ca="1" si="81"/>
        <v>8</v>
      </c>
      <c r="DL72" s="4">
        <v>72</v>
      </c>
      <c r="DM72" s="4">
        <v>8</v>
      </c>
      <c r="DN72" s="4">
        <v>9</v>
      </c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R73" s="4"/>
      <c r="CS73" s="4"/>
      <c r="CU73" s="10">
        <f t="shared" ca="1" si="76"/>
        <v>0.9146172977918392</v>
      </c>
      <c r="CV73" s="11">
        <f t="shared" ca="1" si="77"/>
        <v>6</v>
      </c>
      <c r="CX73" s="4">
        <v>73</v>
      </c>
      <c r="CY73" s="4">
        <v>7</v>
      </c>
      <c r="CZ73" s="4">
        <v>2</v>
      </c>
      <c r="DB73" s="10">
        <f t="shared" ca="1" si="78"/>
        <v>0.36624748556644959</v>
      </c>
      <c r="DC73" s="11">
        <f t="shared" ca="1" si="79"/>
        <v>57</v>
      </c>
      <c r="DE73" s="4">
        <v>73</v>
      </c>
      <c r="DF73" s="4">
        <v>7</v>
      </c>
      <c r="DG73" s="4">
        <v>2</v>
      </c>
      <c r="DI73" s="10">
        <f t="shared" ca="1" si="80"/>
        <v>0.85982642797876929</v>
      </c>
      <c r="DJ73" s="11">
        <f t="shared" ca="1" si="81"/>
        <v>16</v>
      </c>
      <c r="DL73" s="4">
        <v>73</v>
      </c>
      <c r="DM73" s="4">
        <v>9</v>
      </c>
      <c r="DN73" s="4">
        <v>1</v>
      </c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R74" s="4"/>
      <c r="CS74" s="4"/>
      <c r="CU74" s="10">
        <f t="shared" ca="1" si="76"/>
        <v>0.37573599397737145</v>
      </c>
      <c r="CV74" s="11">
        <f t="shared" ca="1" si="77"/>
        <v>58</v>
      </c>
      <c r="CX74" s="4">
        <v>74</v>
      </c>
      <c r="CY74" s="4">
        <v>7</v>
      </c>
      <c r="CZ74" s="4">
        <v>3</v>
      </c>
      <c r="DB74" s="10">
        <f t="shared" ca="1" si="78"/>
        <v>0.66689257316677664</v>
      </c>
      <c r="DC74" s="11">
        <f t="shared" ca="1" si="79"/>
        <v>26</v>
      </c>
      <c r="DE74" s="4">
        <v>74</v>
      </c>
      <c r="DF74" s="4">
        <v>7</v>
      </c>
      <c r="DG74" s="4">
        <v>3</v>
      </c>
      <c r="DI74" s="10">
        <f t="shared" ca="1" si="80"/>
        <v>0.95076710462194602</v>
      </c>
      <c r="DJ74" s="11">
        <f t="shared" ca="1" si="81"/>
        <v>6</v>
      </c>
      <c r="DL74" s="4">
        <v>74</v>
      </c>
      <c r="DM74" s="4">
        <v>9</v>
      </c>
      <c r="DN74" s="4">
        <v>2</v>
      </c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R75" s="4"/>
      <c r="CS75" s="4"/>
      <c r="CU75" s="10">
        <f t="shared" ca="1" si="76"/>
        <v>0.52892208339064017</v>
      </c>
      <c r="CV75" s="11">
        <f t="shared" ca="1" si="77"/>
        <v>38</v>
      </c>
      <c r="CX75" s="4">
        <v>75</v>
      </c>
      <c r="CY75" s="4">
        <v>7</v>
      </c>
      <c r="CZ75" s="4">
        <v>4</v>
      </c>
      <c r="DB75" s="10">
        <f t="shared" ca="1" si="78"/>
        <v>0.20920667494469192</v>
      </c>
      <c r="DC75" s="11">
        <f t="shared" ca="1" si="79"/>
        <v>79</v>
      </c>
      <c r="DE75" s="4">
        <v>75</v>
      </c>
      <c r="DF75" s="4">
        <v>7</v>
      </c>
      <c r="DG75" s="4">
        <v>4</v>
      </c>
      <c r="DI75" s="10">
        <f t="shared" ca="1" si="80"/>
        <v>0.57369640717906112</v>
      </c>
      <c r="DJ75" s="11">
        <f t="shared" ca="1" si="81"/>
        <v>37</v>
      </c>
      <c r="DL75" s="4">
        <v>75</v>
      </c>
      <c r="DM75" s="4">
        <v>9</v>
      </c>
      <c r="DN75" s="4">
        <v>3</v>
      </c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R76" s="4"/>
      <c r="CS76" s="4"/>
      <c r="CU76" s="10">
        <f t="shared" ca="1" si="76"/>
        <v>0.88008459819921947</v>
      </c>
      <c r="CV76" s="11">
        <f t="shared" ca="1" si="77"/>
        <v>16</v>
      </c>
      <c r="CX76" s="4">
        <v>76</v>
      </c>
      <c r="CY76" s="4">
        <v>7</v>
      </c>
      <c r="CZ76" s="4">
        <v>5</v>
      </c>
      <c r="DB76" s="10">
        <f t="shared" ca="1" si="78"/>
        <v>0.66228317770332568</v>
      </c>
      <c r="DC76" s="11">
        <f t="shared" ca="1" si="79"/>
        <v>29</v>
      </c>
      <c r="DE76" s="4">
        <v>76</v>
      </c>
      <c r="DF76" s="4">
        <v>7</v>
      </c>
      <c r="DG76" s="4">
        <v>5</v>
      </c>
      <c r="DI76" s="10">
        <f t="shared" ca="1" si="80"/>
        <v>0.96561388759186162</v>
      </c>
      <c r="DJ76" s="11">
        <f t="shared" ca="1" si="81"/>
        <v>3</v>
      </c>
      <c r="DL76" s="4">
        <v>76</v>
      </c>
      <c r="DM76" s="4">
        <v>9</v>
      </c>
      <c r="DN76" s="4">
        <v>4</v>
      </c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R77" s="4"/>
      <c r="CS77" s="4"/>
      <c r="CU77" s="10">
        <f t="shared" ca="1" si="76"/>
        <v>0.68919726889268651</v>
      </c>
      <c r="CV77" s="11">
        <f t="shared" ca="1" si="77"/>
        <v>25</v>
      </c>
      <c r="CX77" s="4">
        <v>77</v>
      </c>
      <c r="CY77" s="4">
        <v>7</v>
      </c>
      <c r="CZ77" s="4">
        <v>6</v>
      </c>
      <c r="DB77" s="10">
        <f t="shared" ca="1" si="78"/>
        <v>0.78192137203129652</v>
      </c>
      <c r="DC77" s="11">
        <f t="shared" ca="1" si="79"/>
        <v>19</v>
      </c>
      <c r="DE77" s="4">
        <v>77</v>
      </c>
      <c r="DF77" s="4">
        <v>7</v>
      </c>
      <c r="DG77" s="4">
        <v>6</v>
      </c>
      <c r="DI77" s="10">
        <f t="shared" ca="1" si="80"/>
        <v>0.12667518327105265</v>
      </c>
      <c r="DJ77" s="11">
        <f t="shared" ca="1" si="81"/>
        <v>71</v>
      </c>
      <c r="DL77" s="4">
        <v>77</v>
      </c>
      <c r="DM77" s="4">
        <v>9</v>
      </c>
      <c r="DN77" s="4">
        <v>5</v>
      </c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R78" s="4"/>
      <c r="CS78" s="4"/>
      <c r="CU78" s="10">
        <f t="shared" ca="1" si="76"/>
        <v>0.49569107301945614</v>
      </c>
      <c r="CV78" s="11">
        <f t="shared" ca="1" si="77"/>
        <v>41</v>
      </c>
      <c r="CX78" s="4">
        <v>78</v>
      </c>
      <c r="CY78" s="4">
        <v>7</v>
      </c>
      <c r="CZ78" s="4">
        <v>7</v>
      </c>
      <c r="DB78" s="10">
        <f t="shared" ca="1" si="78"/>
        <v>0.70518147887104599</v>
      </c>
      <c r="DC78" s="11">
        <f t="shared" ca="1" si="79"/>
        <v>25</v>
      </c>
      <c r="DE78" s="4">
        <v>78</v>
      </c>
      <c r="DF78" s="4">
        <v>7</v>
      </c>
      <c r="DG78" s="4">
        <v>7</v>
      </c>
      <c r="DI78" s="10">
        <f t="shared" ca="1" si="80"/>
        <v>0.52980489945704023</v>
      </c>
      <c r="DJ78" s="11">
        <f t="shared" ca="1" si="81"/>
        <v>43</v>
      </c>
      <c r="DL78" s="4">
        <v>78</v>
      </c>
      <c r="DM78" s="4">
        <v>9</v>
      </c>
      <c r="DN78" s="4">
        <v>6</v>
      </c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R79" s="4"/>
      <c r="CS79" s="4"/>
      <c r="CU79" s="10">
        <f t="shared" ca="1" si="76"/>
        <v>0.51860832261789935</v>
      </c>
      <c r="CV79" s="11">
        <f t="shared" ca="1" si="77"/>
        <v>39</v>
      </c>
      <c r="CX79" s="4">
        <v>79</v>
      </c>
      <c r="CY79" s="4">
        <v>7</v>
      </c>
      <c r="CZ79" s="4">
        <v>8</v>
      </c>
      <c r="DB79" s="10">
        <f t="shared" ca="1" si="78"/>
        <v>0.1419294437358567</v>
      </c>
      <c r="DC79" s="11">
        <f t="shared" ca="1" si="79"/>
        <v>84</v>
      </c>
      <c r="DE79" s="4">
        <v>79</v>
      </c>
      <c r="DF79" s="4">
        <v>7</v>
      </c>
      <c r="DG79" s="4">
        <v>8</v>
      </c>
      <c r="DI79" s="10">
        <f t="shared" ca="1" si="80"/>
        <v>0.76559269940343133</v>
      </c>
      <c r="DJ79" s="11">
        <f t="shared" ca="1" si="81"/>
        <v>19</v>
      </c>
      <c r="DL79" s="4">
        <v>79</v>
      </c>
      <c r="DM79" s="4">
        <v>9</v>
      </c>
      <c r="DN79" s="4">
        <v>7</v>
      </c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R80" s="4"/>
      <c r="CS80" s="4"/>
      <c r="CU80" s="10">
        <f t="shared" ca="1" si="76"/>
        <v>0.901330190003654</v>
      </c>
      <c r="CV80" s="11">
        <f t="shared" ca="1" si="77"/>
        <v>8</v>
      </c>
      <c r="CX80" s="4">
        <v>80</v>
      </c>
      <c r="CY80" s="4">
        <v>7</v>
      </c>
      <c r="CZ80" s="4">
        <v>9</v>
      </c>
      <c r="DB80" s="10">
        <f t="shared" ca="1" si="78"/>
        <v>0.2976960581409136</v>
      </c>
      <c r="DC80" s="11">
        <f t="shared" ca="1" si="79"/>
        <v>68</v>
      </c>
      <c r="DE80" s="4">
        <v>80</v>
      </c>
      <c r="DF80" s="4">
        <v>7</v>
      </c>
      <c r="DG80" s="4">
        <v>9</v>
      </c>
      <c r="DI80" s="10">
        <f t="shared" ca="1" si="80"/>
        <v>0.38657596614065481</v>
      </c>
      <c r="DJ80" s="11">
        <f t="shared" ca="1" si="81"/>
        <v>55</v>
      </c>
      <c r="DL80" s="4">
        <v>80</v>
      </c>
      <c r="DM80" s="4">
        <v>9</v>
      </c>
      <c r="DN80" s="4">
        <v>8</v>
      </c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R81" s="4"/>
      <c r="CS81" s="4"/>
      <c r="CU81" s="10">
        <f t="shared" ca="1" si="76"/>
        <v>0.43379947181511325</v>
      </c>
      <c r="CV81" s="11">
        <f t="shared" ca="1" si="77"/>
        <v>51</v>
      </c>
      <c r="CX81" s="4">
        <v>81</v>
      </c>
      <c r="CY81" s="4">
        <v>8</v>
      </c>
      <c r="CZ81" s="4">
        <v>0</v>
      </c>
      <c r="DB81" s="10">
        <f t="shared" ca="1" si="78"/>
        <v>0.92885264246175392</v>
      </c>
      <c r="DC81" s="11">
        <f t="shared" ca="1" si="79"/>
        <v>14</v>
      </c>
      <c r="DE81" s="4">
        <v>81</v>
      </c>
      <c r="DF81" s="4">
        <v>8</v>
      </c>
      <c r="DG81" s="4">
        <v>0</v>
      </c>
      <c r="DI81" s="10">
        <f t="shared" ca="1" si="80"/>
        <v>0.65322756429496764</v>
      </c>
      <c r="DJ81" s="11">
        <f t="shared" ca="1" si="81"/>
        <v>26</v>
      </c>
      <c r="DL81" s="4">
        <v>81</v>
      </c>
      <c r="DM81" s="4">
        <v>9</v>
      </c>
      <c r="DN81" s="4">
        <v>9</v>
      </c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R82" s="4"/>
      <c r="CS82" s="4"/>
      <c r="CU82" s="10">
        <f t="shared" ca="1" si="76"/>
        <v>0.15876358959364523</v>
      </c>
      <c r="CV82" s="11">
        <f t="shared" ca="1" si="77"/>
        <v>79</v>
      </c>
      <c r="CX82" s="4">
        <v>82</v>
      </c>
      <c r="CY82" s="4">
        <v>8</v>
      </c>
      <c r="CZ82" s="4">
        <v>1</v>
      </c>
      <c r="DB82" s="10">
        <f t="shared" ca="1" si="78"/>
        <v>0.60217084280787847</v>
      </c>
      <c r="DC82" s="11">
        <f t="shared" ca="1" si="79"/>
        <v>36</v>
      </c>
      <c r="DE82" s="4">
        <v>82</v>
      </c>
      <c r="DF82" s="4">
        <v>8</v>
      </c>
      <c r="DG82" s="4">
        <v>1</v>
      </c>
      <c r="DI82" s="10"/>
      <c r="DJ82" s="11"/>
      <c r="DL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R83" s="4"/>
      <c r="CS83" s="4"/>
      <c r="CU83" s="10">
        <f t="shared" ca="1" si="76"/>
        <v>0.49301789972961718</v>
      </c>
      <c r="CV83" s="11">
        <f t="shared" ca="1" si="77"/>
        <v>43</v>
      </c>
      <c r="CX83" s="4">
        <v>83</v>
      </c>
      <c r="CY83" s="4">
        <v>8</v>
      </c>
      <c r="CZ83" s="4">
        <v>2</v>
      </c>
      <c r="DB83" s="10">
        <f t="shared" ca="1" si="78"/>
        <v>0.31834316249197581</v>
      </c>
      <c r="DC83" s="11">
        <f t="shared" ca="1" si="79"/>
        <v>64</v>
      </c>
      <c r="DE83" s="4">
        <v>83</v>
      </c>
      <c r="DF83" s="4">
        <v>8</v>
      </c>
      <c r="DG83" s="4">
        <v>2</v>
      </c>
      <c r="DI83" s="10"/>
      <c r="DJ83" s="11"/>
      <c r="DL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R84" s="4"/>
      <c r="CS84" s="4"/>
      <c r="CU84" s="10">
        <f t="shared" ca="1" si="76"/>
        <v>0.1891526270382482</v>
      </c>
      <c r="CV84" s="11">
        <f t="shared" ca="1" si="77"/>
        <v>76</v>
      </c>
      <c r="CX84" s="4">
        <v>84</v>
      </c>
      <c r="CY84" s="4">
        <v>8</v>
      </c>
      <c r="CZ84" s="4">
        <v>3</v>
      </c>
      <c r="DB84" s="10">
        <f t="shared" ca="1" si="78"/>
        <v>8.0519850605048071E-2</v>
      </c>
      <c r="DC84" s="11">
        <f t="shared" ca="1" si="79"/>
        <v>92</v>
      </c>
      <c r="DE84" s="4">
        <v>84</v>
      </c>
      <c r="DF84" s="4">
        <v>8</v>
      </c>
      <c r="DG84" s="4">
        <v>3</v>
      </c>
      <c r="DI84" s="10"/>
      <c r="DJ84" s="11"/>
      <c r="DL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R85" s="4"/>
      <c r="CS85" s="4"/>
      <c r="CU85" s="10">
        <f t="shared" ca="1" si="76"/>
        <v>0.1595916728653819</v>
      </c>
      <c r="CV85" s="11">
        <f t="shared" ca="1" si="77"/>
        <v>78</v>
      </c>
      <c r="CX85" s="4">
        <v>85</v>
      </c>
      <c r="CY85" s="4">
        <v>8</v>
      </c>
      <c r="CZ85" s="4">
        <v>4</v>
      </c>
      <c r="DB85" s="10">
        <f t="shared" ca="1" si="78"/>
        <v>0.30113384720772973</v>
      </c>
      <c r="DC85" s="11">
        <f t="shared" ca="1" si="79"/>
        <v>67</v>
      </c>
      <c r="DE85" s="4">
        <v>85</v>
      </c>
      <c r="DF85" s="4">
        <v>8</v>
      </c>
      <c r="DG85" s="4">
        <v>4</v>
      </c>
      <c r="DI85" s="10"/>
      <c r="DJ85" s="11"/>
      <c r="DL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R86" s="4"/>
      <c r="CS86" s="4"/>
      <c r="CU86" s="10">
        <f t="shared" ca="1" si="76"/>
        <v>0.48064499255621751</v>
      </c>
      <c r="CV86" s="11">
        <f t="shared" ca="1" si="77"/>
        <v>46</v>
      </c>
      <c r="CX86" s="4">
        <v>86</v>
      </c>
      <c r="CY86" s="4">
        <v>8</v>
      </c>
      <c r="CZ86" s="4">
        <v>5</v>
      </c>
      <c r="DB86" s="10">
        <f t="shared" ca="1" si="78"/>
        <v>0.42052644021913943</v>
      </c>
      <c r="DC86" s="11">
        <f t="shared" ca="1" si="79"/>
        <v>51</v>
      </c>
      <c r="DE86" s="4">
        <v>86</v>
      </c>
      <c r="DF86" s="4">
        <v>8</v>
      </c>
      <c r="DG86" s="4">
        <v>5</v>
      </c>
      <c r="DI86" s="10"/>
      <c r="DJ86" s="11"/>
      <c r="DL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R87" s="4"/>
      <c r="CS87" s="4"/>
      <c r="CU87" s="10">
        <f t="shared" ca="1" si="76"/>
        <v>0.38727440358830789</v>
      </c>
      <c r="CV87" s="11">
        <f t="shared" ca="1" si="77"/>
        <v>57</v>
      </c>
      <c r="CX87" s="4">
        <v>87</v>
      </c>
      <c r="CY87" s="4">
        <v>8</v>
      </c>
      <c r="CZ87" s="4">
        <v>6</v>
      </c>
      <c r="DB87" s="10">
        <f t="shared" ca="1" si="78"/>
        <v>0.30937423690132559</v>
      </c>
      <c r="DC87" s="11">
        <f t="shared" ca="1" si="79"/>
        <v>65</v>
      </c>
      <c r="DE87" s="4">
        <v>87</v>
      </c>
      <c r="DF87" s="4">
        <v>8</v>
      </c>
      <c r="DG87" s="4">
        <v>6</v>
      </c>
      <c r="DI87" s="10"/>
      <c r="DJ87" s="11"/>
      <c r="DL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R88" s="4"/>
      <c r="CS88" s="4"/>
      <c r="CU88" s="10">
        <f t="shared" ca="1" si="76"/>
        <v>0.57915826480026622</v>
      </c>
      <c r="CV88" s="11">
        <f t="shared" ca="1" si="77"/>
        <v>33</v>
      </c>
      <c r="CX88" s="4">
        <v>88</v>
      </c>
      <c r="CY88" s="4">
        <v>8</v>
      </c>
      <c r="CZ88" s="4">
        <v>7</v>
      </c>
      <c r="DB88" s="10">
        <f t="shared" ca="1" si="78"/>
        <v>0.24885764013897593</v>
      </c>
      <c r="DC88" s="11">
        <f t="shared" ca="1" si="79"/>
        <v>74</v>
      </c>
      <c r="DE88" s="4">
        <v>88</v>
      </c>
      <c r="DF88" s="4">
        <v>8</v>
      </c>
      <c r="DG88" s="4">
        <v>7</v>
      </c>
      <c r="DI88" s="10"/>
      <c r="DJ88" s="11"/>
      <c r="DL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R89" s="4"/>
      <c r="CS89" s="4"/>
      <c r="CU89" s="10">
        <f t="shared" ca="1" si="76"/>
        <v>0.88267145543923409</v>
      </c>
      <c r="CV89" s="11">
        <f t="shared" ca="1" si="77"/>
        <v>14</v>
      </c>
      <c r="CX89" s="4">
        <v>89</v>
      </c>
      <c r="CY89" s="4">
        <v>8</v>
      </c>
      <c r="CZ89" s="4">
        <v>8</v>
      </c>
      <c r="DB89" s="10">
        <f t="shared" ca="1" si="78"/>
        <v>0.32182421668985484</v>
      </c>
      <c r="DC89" s="11">
        <f t="shared" ca="1" si="79"/>
        <v>62</v>
      </c>
      <c r="DE89" s="4">
        <v>89</v>
      </c>
      <c r="DF89" s="4">
        <v>8</v>
      </c>
      <c r="DG89" s="4">
        <v>8</v>
      </c>
      <c r="DI89" s="10"/>
      <c r="DJ89" s="11"/>
      <c r="DL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R90" s="4"/>
      <c r="CS90" s="4"/>
      <c r="CU90" s="10">
        <f t="shared" ca="1" si="76"/>
        <v>0.14323558725972829</v>
      </c>
      <c r="CV90" s="11">
        <f t="shared" ca="1" si="77"/>
        <v>81</v>
      </c>
      <c r="CX90" s="4">
        <v>90</v>
      </c>
      <c r="CY90" s="4">
        <v>8</v>
      </c>
      <c r="CZ90" s="4">
        <v>9</v>
      </c>
      <c r="DB90" s="10">
        <f t="shared" ca="1" si="78"/>
        <v>0.50823670943610366</v>
      </c>
      <c r="DC90" s="11">
        <f t="shared" ca="1" si="79"/>
        <v>45</v>
      </c>
      <c r="DE90" s="4">
        <v>90</v>
      </c>
      <c r="DF90" s="4">
        <v>8</v>
      </c>
      <c r="DG90" s="4">
        <v>9</v>
      </c>
      <c r="DI90" s="10"/>
      <c r="DJ90" s="11"/>
      <c r="DL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R91" s="4"/>
      <c r="CS91" s="4"/>
      <c r="CU91" s="10">
        <f t="shared" ca="1" si="76"/>
        <v>0.64810540340269762</v>
      </c>
      <c r="CV91" s="11">
        <f t="shared" ca="1" si="77"/>
        <v>29</v>
      </c>
      <c r="CX91" s="4">
        <v>91</v>
      </c>
      <c r="CY91" s="4">
        <v>9</v>
      </c>
      <c r="CZ91" s="4">
        <v>0</v>
      </c>
      <c r="DB91" s="10">
        <f t="shared" ca="1" si="78"/>
        <v>0.37071833604799442</v>
      </c>
      <c r="DC91" s="11">
        <f t="shared" ca="1" si="79"/>
        <v>56</v>
      </c>
      <c r="DE91" s="4">
        <v>91</v>
      </c>
      <c r="DF91" s="4">
        <v>9</v>
      </c>
      <c r="DG91" s="4">
        <v>0</v>
      </c>
      <c r="DI91" s="10"/>
      <c r="DJ91" s="11"/>
      <c r="DL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R92" s="4"/>
      <c r="CS92" s="4"/>
      <c r="CU92" s="10">
        <f t="shared" ca="1" si="76"/>
        <v>0.29799222540987802</v>
      </c>
      <c r="CV92" s="11">
        <f t="shared" ca="1" si="77"/>
        <v>67</v>
      </c>
      <c r="CX92" s="4">
        <v>92</v>
      </c>
      <c r="CY92" s="4">
        <v>9</v>
      </c>
      <c r="CZ92" s="4">
        <v>1</v>
      </c>
      <c r="DB92" s="10">
        <f t="shared" ca="1" si="78"/>
        <v>0.76400360547347179</v>
      </c>
      <c r="DC92" s="11">
        <f t="shared" ca="1" si="79"/>
        <v>22</v>
      </c>
      <c r="DE92" s="4">
        <v>92</v>
      </c>
      <c r="DF92" s="4">
        <v>9</v>
      </c>
      <c r="DG92" s="4">
        <v>1</v>
      </c>
      <c r="DI92" s="10"/>
      <c r="DJ92" s="11"/>
      <c r="DL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R93" s="4"/>
      <c r="CS93" s="4"/>
      <c r="CU93" s="10">
        <f t="shared" ca="1" si="76"/>
        <v>8.9808576616000835E-2</v>
      </c>
      <c r="CV93" s="11">
        <f t="shared" ca="1" si="77"/>
        <v>90</v>
      </c>
      <c r="CX93" s="4">
        <v>93</v>
      </c>
      <c r="CY93" s="4">
        <v>9</v>
      </c>
      <c r="CZ93" s="4">
        <v>2</v>
      </c>
      <c r="DB93" s="10">
        <f t="shared" ca="1" si="78"/>
        <v>4.2548707704328947E-2</v>
      </c>
      <c r="DC93" s="11">
        <f t="shared" ca="1" si="79"/>
        <v>94</v>
      </c>
      <c r="DE93" s="4">
        <v>93</v>
      </c>
      <c r="DF93" s="4">
        <v>9</v>
      </c>
      <c r="DG93" s="4">
        <v>2</v>
      </c>
      <c r="DI93" s="10"/>
      <c r="DJ93" s="11"/>
      <c r="DL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R94" s="4"/>
      <c r="CS94" s="4"/>
      <c r="CU94" s="10">
        <f t="shared" ca="1" si="76"/>
        <v>0.25338353402148683</v>
      </c>
      <c r="CV94" s="11">
        <f t="shared" ca="1" si="77"/>
        <v>69</v>
      </c>
      <c r="CX94" s="4">
        <v>94</v>
      </c>
      <c r="CY94" s="4">
        <v>9</v>
      </c>
      <c r="CZ94" s="4">
        <v>3</v>
      </c>
      <c r="DB94" s="10">
        <f t="shared" ca="1" si="78"/>
        <v>0.11326159561927207</v>
      </c>
      <c r="DC94" s="11">
        <f t="shared" ca="1" si="79"/>
        <v>89</v>
      </c>
      <c r="DE94" s="4">
        <v>94</v>
      </c>
      <c r="DF94" s="4">
        <v>9</v>
      </c>
      <c r="DG94" s="4">
        <v>3</v>
      </c>
      <c r="DI94" s="10"/>
      <c r="DJ94" s="11"/>
      <c r="DL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R95" s="4"/>
      <c r="CS95" s="4"/>
      <c r="CU95" s="10">
        <f t="shared" ca="1" si="76"/>
        <v>0.2642845012713233</v>
      </c>
      <c r="CV95" s="11">
        <f t="shared" ca="1" si="77"/>
        <v>68</v>
      </c>
      <c r="CX95" s="4">
        <v>95</v>
      </c>
      <c r="CY95" s="4">
        <v>9</v>
      </c>
      <c r="CZ95" s="4">
        <v>4</v>
      </c>
      <c r="DB95" s="10">
        <f t="shared" ca="1" si="78"/>
        <v>0.74199955408426777</v>
      </c>
      <c r="DC95" s="11">
        <f t="shared" ca="1" si="79"/>
        <v>23</v>
      </c>
      <c r="DE95" s="4">
        <v>95</v>
      </c>
      <c r="DF95" s="4">
        <v>9</v>
      </c>
      <c r="DG95" s="4">
        <v>4</v>
      </c>
      <c r="DI95" s="10"/>
      <c r="DJ95" s="11"/>
      <c r="DL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R96" s="4"/>
      <c r="CS96" s="4"/>
      <c r="CU96" s="10">
        <f t="shared" ca="1" si="76"/>
        <v>0.89416061488988963</v>
      </c>
      <c r="CV96" s="11">
        <f t="shared" ca="1" si="77"/>
        <v>10</v>
      </c>
      <c r="CX96" s="4">
        <v>96</v>
      </c>
      <c r="CY96" s="4">
        <v>9</v>
      </c>
      <c r="CZ96" s="4">
        <v>5</v>
      </c>
      <c r="DB96" s="10">
        <f t="shared" ca="1" si="78"/>
        <v>0.60073082318524373</v>
      </c>
      <c r="DC96" s="11">
        <f t="shared" ca="1" si="79"/>
        <v>37</v>
      </c>
      <c r="DE96" s="4">
        <v>96</v>
      </c>
      <c r="DF96" s="4">
        <v>9</v>
      </c>
      <c r="DG96" s="4">
        <v>5</v>
      </c>
      <c r="DI96" s="10"/>
      <c r="DJ96" s="11"/>
      <c r="DL96" s="4"/>
    </row>
    <row r="97" spans="85:116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R97" s="4"/>
      <c r="CS97" s="4"/>
      <c r="CU97" s="10">
        <f t="shared" ca="1" si="76"/>
        <v>0.44463851353275541</v>
      </c>
      <c r="CV97" s="11">
        <f t="shared" ca="1" si="77"/>
        <v>49</v>
      </c>
      <c r="CX97" s="4">
        <v>97</v>
      </c>
      <c r="CY97" s="4">
        <v>9</v>
      </c>
      <c r="CZ97" s="4">
        <v>6</v>
      </c>
      <c r="DB97" s="10">
        <f t="shared" ca="1" si="78"/>
        <v>0.9373176026515232</v>
      </c>
      <c r="DC97" s="11">
        <f t="shared" ca="1" si="79"/>
        <v>8</v>
      </c>
      <c r="DE97" s="4">
        <v>97</v>
      </c>
      <c r="DF97" s="4">
        <v>9</v>
      </c>
      <c r="DG97" s="4">
        <v>6</v>
      </c>
      <c r="DI97" s="10"/>
      <c r="DJ97" s="11"/>
      <c r="DL97" s="4"/>
    </row>
    <row r="98" spans="85:116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R98" s="4"/>
      <c r="CS98" s="4"/>
      <c r="CU98" s="10">
        <f t="shared" ca="1" si="76"/>
        <v>0.97107586459409156</v>
      </c>
      <c r="CV98" s="11">
        <f t="shared" ca="1" si="77"/>
        <v>3</v>
      </c>
      <c r="CX98" s="4">
        <v>98</v>
      </c>
      <c r="CY98" s="4">
        <v>9</v>
      </c>
      <c r="CZ98" s="4">
        <v>7</v>
      </c>
      <c r="DB98" s="10">
        <f t="shared" ca="1" si="78"/>
        <v>0.79802697289711</v>
      </c>
      <c r="DC98" s="11">
        <f t="shared" ca="1" si="79"/>
        <v>18</v>
      </c>
      <c r="DE98" s="4">
        <v>98</v>
      </c>
      <c r="DF98" s="4">
        <v>9</v>
      </c>
      <c r="DG98" s="4">
        <v>7</v>
      </c>
      <c r="DI98" s="10"/>
      <c r="DJ98" s="11"/>
      <c r="DL98" s="4"/>
    </row>
    <row r="99" spans="85:116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R99" s="4"/>
      <c r="CS99" s="4"/>
      <c r="CU99" s="10">
        <f t="shared" ca="1" si="76"/>
        <v>0.89195366247625352</v>
      </c>
      <c r="CV99" s="11">
        <f t="shared" ca="1" si="77"/>
        <v>11</v>
      </c>
      <c r="CX99" s="4">
        <v>99</v>
      </c>
      <c r="CY99" s="4">
        <v>9</v>
      </c>
      <c r="CZ99" s="4">
        <v>8</v>
      </c>
      <c r="DB99" s="10">
        <f t="shared" ca="1" si="78"/>
        <v>0.56905222796348742</v>
      </c>
      <c r="DC99" s="11">
        <f t="shared" ca="1" si="79"/>
        <v>41</v>
      </c>
      <c r="DE99" s="4">
        <v>99</v>
      </c>
      <c r="DF99" s="4">
        <v>9</v>
      </c>
      <c r="DG99" s="4">
        <v>8</v>
      </c>
      <c r="DI99" s="10"/>
      <c r="DJ99" s="11"/>
      <c r="DL99" s="4"/>
    </row>
    <row r="100" spans="85:116" ht="18.75" x14ac:dyDescent="0.25">
      <c r="CG100" s="10"/>
      <c r="CH100" s="11"/>
      <c r="CI100" s="11"/>
      <c r="CJ100" s="4"/>
      <c r="CM100" s="4"/>
      <c r="CN100" s="10"/>
      <c r="CO100" s="11"/>
      <c r="CQ100" s="4"/>
      <c r="CR100" s="4"/>
      <c r="CS100" s="4"/>
      <c r="CU100" s="10">
        <f t="shared" ca="1" si="76"/>
        <v>3.9724417125277633E-2</v>
      </c>
      <c r="CV100" s="11">
        <f t="shared" ca="1" si="77"/>
        <v>97</v>
      </c>
      <c r="CX100" s="4">
        <v>100</v>
      </c>
      <c r="CY100" s="4">
        <v>9</v>
      </c>
      <c r="CZ100" s="4">
        <v>9</v>
      </c>
      <c r="DB100" s="10">
        <f t="shared" ca="1" si="78"/>
        <v>0.1672864088281234</v>
      </c>
      <c r="DC100" s="11">
        <f t="shared" ca="1" si="79"/>
        <v>82</v>
      </c>
      <c r="DE100" s="4">
        <v>100</v>
      </c>
      <c r="DF100" s="4">
        <v>9</v>
      </c>
      <c r="DG100" s="4">
        <v>9</v>
      </c>
      <c r="DI100" s="10"/>
      <c r="DJ100" s="11"/>
      <c r="DL100" s="4"/>
    </row>
  </sheetData>
  <sheetProtection algorithmName="SHA-512" hashValue="+aIXqf0pOai8uyV01hwkgjZPd2jQ7Nq5Eh3H5pCosYFtX6ywzbw61U35kS8oC5r5necRCBzIVmpxXxkIfddaxA==" saltValue="vKLGmeNPctOKh1nBMDZm7Q==" spinCount="100000" sheet="1" objects="1" scenarios="1" selectLockedCells="1"/>
  <mergeCells count="58">
    <mergeCell ref="B57:F57"/>
    <mergeCell ref="G57:H57"/>
    <mergeCell ref="K57:O57"/>
    <mergeCell ref="P57:Q57"/>
    <mergeCell ref="T57:X57"/>
    <mergeCell ref="Y57:Z57"/>
    <mergeCell ref="B50:F50"/>
    <mergeCell ref="G50:H50"/>
    <mergeCell ref="K50:O50"/>
    <mergeCell ref="P50:Q50"/>
    <mergeCell ref="T50:X50"/>
    <mergeCell ref="Y50:Z50"/>
    <mergeCell ref="Y36:Z36"/>
    <mergeCell ref="B43:F43"/>
    <mergeCell ref="G43:H43"/>
    <mergeCell ref="K43:O43"/>
    <mergeCell ref="P43:Q43"/>
    <mergeCell ref="T43:X43"/>
    <mergeCell ref="Y43:Z43"/>
    <mergeCell ref="A32:X32"/>
    <mergeCell ref="Y32:Z32"/>
    <mergeCell ref="B33:G33"/>
    <mergeCell ref="H33:L33"/>
    <mergeCell ref="M33:Z33"/>
    <mergeCell ref="B36:F36"/>
    <mergeCell ref="G36:H36"/>
    <mergeCell ref="K36:O36"/>
    <mergeCell ref="P36:Q36"/>
    <mergeCell ref="T36:X36"/>
    <mergeCell ref="B26:F26"/>
    <mergeCell ref="G26:H26"/>
    <mergeCell ref="K26:O26"/>
    <mergeCell ref="P26:Q26"/>
    <mergeCell ref="T26:X26"/>
    <mergeCell ref="Y26:Z26"/>
    <mergeCell ref="B19:F19"/>
    <mergeCell ref="G19:H19"/>
    <mergeCell ref="K19:O19"/>
    <mergeCell ref="P19:Q19"/>
    <mergeCell ref="T19:X19"/>
    <mergeCell ref="Y19:Z19"/>
    <mergeCell ref="Y5:Z5"/>
    <mergeCell ref="B12:F12"/>
    <mergeCell ref="G12:H12"/>
    <mergeCell ref="K12:O12"/>
    <mergeCell ref="P12:Q12"/>
    <mergeCell ref="T12:X12"/>
    <mergeCell ref="Y12:Z12"/>
    <mergeCell ref="A1:X1"/>
    <mergeCell ref="Y1:Z1"/>
    <mergeCell ref="B2:G2"/>
    <mergeCell ref="H2:L2"/>
    <mergeCell ref="M2:Z2"/>
    <mergeCell ref="B5:F5"/>
    <mergeCell ref="G5:H5"/>
    <mergeCell ref="K5:O5"/>
    <mergeCell ref="P5:Q5"/>
    <mergeCell ref="T5:X5"/>
  </mergeCells>
  <phoneticPr fontId="5"/>
  <conditionalFormatting sqref="AM15:AM26">
    <cfRule type="expression" dxfId="240" priority="241">
      <formula>$AM15="NO"</formula>
    </cfRule>
  </conditionalFormatting>
  <conditionalFormatting sqref="H7">
    <cfRule type="expression" dxfId="239" priority="240">
      <formula>H7=0</formula>
    </cfRule>
  </conditionalFormatting>
  <conditionalFormatting sqref="H8">
    <cfRule type="expression" dxfId="238" priority="239">
      <formula>H8=0</formula>
    </cfRule>
  </conditionalFormatting>
  <conditionalFormatting sqref="G7">
    <cfRule type="expression" dxfId="237" priority="238">
      <formula>AND(G7=0,H7=0)</formula>
    </cfRule>
  </conditionalFormatting>
  <conditionalFormatting sqref="G8">
    <cfRule type="expression" dxfId="236" priority="237">
      <formula>AND(G8=0,H8=0)</formula>
    </cfRule>
  </conditionalFormatting>
  <conditionalFormatting sqref="F7">
    <cfRule type="expression" dxfId="235" priority="236">
      <formula>AND(F7=0,G7=0,H7=0)</formula>
    </cfRule>
  </conditionalFormatting>
  <conditionalFormatting sqref="F8">
    <cfRule type="expression" dxfId="234" priority="235">
      <formula>AND(F8=0,G8=0,H8=0)</formula>
    </cfRule>
  </conditionalFormatting>
  <conditionalFormatting sqref="C7">
    <cfRule type="expression" dxfId="233" priority="234">
      <formula>C7=0</formula>
    </cfRule>
  </conditionalFormatting>
  <conditionalFormatting sqref="C8">
    <cfRule type="expression" dxfId="232" priority="233">
      <formula>C8=0</formula>
    </cfRule>
  </conditionalFormatting>
  <conditionalFormatting sqref="C9">
    <cfRule type="expression" dxfId="231" priority="232">
      <formula>C9=0</formula>
    </cfRule>
  </conditionalFormatting>
  <conditionalFormatting sqref="Q7">
    <cfRule type="expression" dxfId="230" priority="231">
      <formula>Q7=0</formula>
    </cfRule>
  </conditionalFormatting>
  <conditionalFormatting sqref="Q8">
    <cfRule type="expression" dxfId="229" priority="230">
      <formula>Q8=0</formula>
    </cfRule>
  </conditionalFormatting>
  <conditionalFormatting sqref="P7">
    <cfRule type="expression" dxfId="228" priority="229">
      <formula>AND(P7=0,Q7=0)</formula>
    </cfRule>
  </conditionalFormatting>
  <conditionalFormatting sqref="P8">
    <cfRule type="expression" dxfId="227" priority="228">
      <formula>AND(P8=0,Q8=0)</formula>
    </cfRule>
  </conditionalFormatting>
  <conditionalFormatting sqref="O7">
    <cfRule type="expression" dxfId="226" priority="227">
      <formula>AND(O7=0,P7=0,Q7=0)</formula>
    </cfRule>
  </conditionalFormatting>
  <conditionalFormatting sqref="O8">
    <cfRule type="expression" dxfId="225" priority="226">
      <formula>AND(O8=0,P8=0,Q8=0)</formula>
    </cfRule>
  </conditionalFormatting>
  <conditionalFormatting sqref="L7">
    <cfRule type="expression" dxfId="224" priority="225">
      <formula>L7=0</formula>
    </cfRule>
  </conditionalFormatting>
  <conditionalFormatting sqref="L8">
    <cfRule type="expression" dxfId="223" priority="224">
      <formula>L8=0</formula>
    </cfRule>
  </conditionalFormatting>
  <conditionalFormatting sqref="L9">
    <cfRule type="expression" dxfId="222" priority="223">
      <formula>L9=0</formula>
    </cfRule>
  </conditionalFormatting>
  <conditionalFormatting sqref="Z7">
    <cfRule type="expression" dxfId="221" priority="222">
      <formula>Z7=0</formula>
    </cfRule>
  </conditionalFormatting>
  <conditionalFormatting sqref="Z8">
    <cfRule type="expression" dxfId="220" priority="221">
      <formula>Z8=0</formula>
    </cfRule>
  </conditionalFormatting>
  <conditionalFormatting sqref="Y7">
    <cfRule type="expression" dxfId="219" priority="220">
      <formula>AND(Y7=0,Z7=0)</formula>
    </cfRule>
  </conditionalFormatting>
  <conditionalFormatting sqref="Y8">
    <cfRule type="expression" dxfId="218" priority="219">
      <formula>AND(Y8=0,Z8=0)</formula>
    </cfRule>
  </conditionalFormatting>
  <conditionalFormatting sqref="X7">
    <cfRule type="expression" dxfId="217" priority="218">
      <formula>AND(X7=0,Y7=0,Z7=0)</formula>
    </cfRule>
  </conditionalFormatting>
  <conditionalFormatting sqref="X8">
    <cfRule type="expression" dxfId="216" priority="217">
      <formula>AND(X8=0,Y8=0,Z8=0)</formula>
    </cfRule>
  </conditionalFormatting>
  <conditionalFormatting sqref="U7">
    <cfRule type="expression" dxfId="215" priority="216">
      <formula>U7=0</formula>
    </cfRule>
  </conditionalFormatting>
  <conditionalFormatting sqref="U8">
    <cfRule type="expression" dxfId="214" priority="215">
      <formula>U8=0</formula>
    </cfRule>
  </conditionalFormatting>
  <conditionalFormatting sqref="U9">
    <cfRule type="expression" dxfId="213" priority="214">
      <formula>U9=0</formula>
    </cfRule>
  </conditionalFormatting>
  <conditionalFormatting sqref="H14">
    <cfRule type="expression" dxfId="212" priority="213">
      <formula>H14=0</formula>
    </cfRule>
  </conditionalFormatting>
  <conditionalFormatting sqref="H15">
    <cfRule type="expression" dxfId="211" priority="212">
      <formula>H15=0</formula>
    </cfRule>
  </conditionalFormatting>
  <conditionalFormatting sqref="G14">
    <cfRule type="expression" dxfId="210" priority="211">
      <formula>AND(G14=0,H14=0)</formula>
    </cfRule>
  </conditionalFormatting>
  <conditionalFormatting sqref="G15">
    <cfRule type="expression" dxfId="209" priority="210">
      <formula>AND(G15=0,H15=0)</formula>
    </cfRule>
  </conditionalFormatting>
  <conditionalFormatting sqref="F14">
    <cfRule type="expression" dxfId="208" priority="209">
      <formula>AND(F14=0,G14=0,H14=0)</formula>
    </cfRule>
  </conditionalFormatting>
  <conditionalFormatting sqref="F15">
    <cfRule type="expression" dxfId="207" priority="208">
      <formula>AND(F15=0,G15=0,H15=0)</formula>
    </cfRule>
  </conditionalFormatting>
  <conditionalFormatting sqref="C14">
    <cfRule type="expression" dxfId="206" priority="207">
      <formula>C14=0</formula>
    </cfRule>
  </conditionalFormatting>
  <conditionalFormatting sqref="C15">
    <cfRule type="expression" dxfId="205" priority="206">
      <formula>C15=0</formula>
    </cfRule>
  </conditionalFormatting>
  <conditionalFormatting sqref="C16">
    <cfRule type="expression" dxfId="204" priority="205">
      <formula>C16=0</formula>
    </cfRule>
  </conditionalFormatting>
  <conditionalFormatting sqref="Q14">
    <cfRule type="expression" dxfId="203" priority="204">
      <formula>Q14=0</formula>
    </cfRule>
  </conditionalFormatting>
  <conditionalFormatting sqref="Q15">
    <cfRule type="expression" dxfId="202" priority="203">
      <formula>Q15=0</formula>
    </cfRule>
  </conditionalFormatting>
  <conditionalFormatting sqref="P14">
    <cfRule type="expression" dxfId="201" priority="202">
      <formula>AND(P14=0,Q14=0)</formula>
    </cfRule>
  </conditionalFormatting>
  <conditionalFormatting sqref="P15">
    <cfRule type="expression" dxfId="200" priority="201">
      <formula>AND(P15=0,Q15=0)</formula>
    </cfRule>
  </conditionalFormatting>
  <conditionalFormatting sqref="O14">
    <cfRule type="expression" dxfId="199" priority="200">
      <formula>AND(O14=0,P14=0,Q14=0)</formula>
    </cfRule>
  </conditionalFormatting>
  <conditionalFormatting sqref="O15">
    <cfRule type="expression" dxfId="198" priority="199">
      <formula>AND(O15=0,P15=0,Q15=0)</formula>
    </cfRule>
  </conditionalFormatting>
  <conditionalFormatting sqref="L14">
    <cfRule type="expression" dxfId="197" priority="198">
      <formula>L14=0</formula>
    </cfRule>
  </conditionalFormatting>
  <conditionalFormatting sqref="L15">
    <cfRule type="expression" dxfId="196" priority="197">
      <formula>L15=0</formula>
    </cfRule>
  </conditionalFormatting>
  <conditionalFormatting sqref="L16">
    <cfRule type="expression" dxfId="195" priority="196">
      <formula>L16=0</formula>
    </cfRule>
  </conditionalFormatting>
  <conditionalFormatting sqref="Z14">
    <cfRule type="expression" dxfId="194" priority="195">
      <formula>Z14=0</formula>
    </cfRule>
  </conditionalFormatting>
  <conditionalFormatting sqref="Z15">
    <cfRule type="expression" dxfId="193" priority="194">
      <formula>Z15=0</formula>
    </cfRule>
  </conditionalFormatting>
  <conditionalFormatting sqref="Y14">
    <cfRule type="expression" dxfId="192" priority="193">
      <formula>AND(Y14=0,Z14=0)</formula>
    </cfRule>
  </conditionalFormatting>
  <conditionalFormatting sqref="Y15">
    <cfRule type="expression" dxfId="191" priority="192">
      <formula>AND(Y15=0,Z15=0)</formula>
    </cfRule>
  </conditionalFormatting>
  <conditionalFormatting sqref="X14">
    <cfRule type="expression" dxfId="190" priority="191">
      <formula>AND(X14=0,Y14=0,Z14=0)</formula>
    </cfRule>
  </conditionalFormatting>
  <conditionalFormatting sqref="X15">
    <cfRule type="expression" dxfId="189" priority="190">
      <formula>AND(X15=0,Y15=0,Z15=0)</formula>
    </cfRule>
  </conditionalFormatting>
  <conditionalFormatting sqref="U14">
    <cfRule type="expression" dxfId="188" priority="189">
      <formula>U14=0</formula>
    </cfRule>
  </conditionalFormatting>
  <conditionalFormatting sqref="U15">
    <cfRule type="expression" dxfId="187" priority="188">
      <formula>U15=0</formula>
    </cfRule>
  </conditionalFormatting>
  <conditionalFormatting sqref="U16">
    <cfRule type="expression" dxfId="186" priority="187">
      <formula>U16=0</formula>
    </cfRule>
  </conditionalFormatting>
  <conditionalFormatting sqref="H21">
    <cfRule type="expression" dxfId="185" priority="186">
      <formula>H21=0</formula>
    </cfRule>
  </conditionalFormatting>
  <conditionalFormatting sqref="H22">
    <cfRule type="expression" dxfId="184" priority="185">
      <formula>H22=0</formula>
    </cfRule>
  </conditionalFormatting>
  <conditionalFormatting sqref="G21">
    <cfRule type="expression" dxfId="183" priority="184">
      <formula>AND(G21=0,H21=0)</formula>
    </cfRule>
  </conditionalFormatting>
  <conditionalFormatting sqref="G22">
    <cfRule type="expression" dxfId="182" priority="183">
      <formula>AND(G22=0,H22=0)</formula>
    </cfRule>
  </conditionalFormatting>
  <conditionalFormatting sqref="F21">
    <cfRule type="expression" dxfId="181" priority="182">
      <formula>AND(F21=0,G21=0,H21=0)</formula>
    </cfRule>
  </conditionalFormatting>
  <conditionalFormatting sqref="F22">
    <cfRule type="expression" dxfId="180" priority="181">
      <formula>AND(F22=0,G22=0,H22=0)</formula>
    </cfRule>
  </conditionalFormatting>
  <conditionalFormatting sqref="C21">
    <cfRule type="expression" dxfId="179" priority="180">
      <formula>C21=0</formula>
    </cfRule>
  </conditionalFormatting>
  <conditionalFormatting sqref="C22">
    <cfRule type="expression" dxfId="178" priority="179">
      <formula>C22=0</formula>
    </cfRule>
  </conditionalFormatting>
  <conditionalFormatting sqref="C23">
    <cfRule type="expression" dxfId="177" priority="178">
      <formula>C23=0</formula>
    </cfRule>
  </conditionalFormatting>
  <conditionalFormatting sqref="Q21">
    <cfRule type="expression" dxfId="176" priority="177">
      <formula>Q21=0</formula>
    </cfRule>
  </conditionalFormatting>
  <conditionalFormatting sqref="Q22">
    <cfRule type="expression" dxfId="175" priority="176">
      <formula>Q22=0</formula>
    </cfRule>
  </conditionalFormatting>
  <conditionalFormatting sqref="P21">
    <cfRule type="expression" dxfId="174" priority="175">
      <formula>AND(P21=0,Q21=0)</formula>
    </cfRule>
  </conditionalFormatting>
  <conditionalFormatting sqref="P22">
    <cfRule type="expression" dxfId="173" priority="174">
      <formula>AND(P22=0,Q22=0)</formula>
    </cfRule>
  </conditionalFormatting>
  <conditionalFormatting sqref="O21">
    <cfRule type="expression" dxfId="172" priority="173">
      <formula>AND(O21=0,P21=0,Q21=0)</formula>
    </cfRule>
  </conditionalFormatting>
  <conditionalFormatting sqref="O22">
    <cfRule type="expression" dxfId="171" priority="172">
      <formula>AND(O22=0,P22=0,Q22=0)</formula>
    </cfRule>
  </conditionalFormatting>
  <conditionalFormatting sqref="L21">
    <cfRule type="expression" dxfId="170" priority="171">
      <formula>L21=0</formula>
    </cfRule>
  </conditionalFormatting>
  <conditionalFormatting sqref="L22">
    <cfRule type="expression" dxfId="169" priority="170">
      <formula>L22=0</formula>
    </cfRule>
  </conditionalFormatting>
  <conditionalFormatting sqref="L23">
    <cfRule type="expression" dxfId="168" priority="169">
      <formula>L23=0</formula>
    </cfRule>
  </conditionalFormatting>
  <conditionalFormatting sqref="Z21">
    <cfRule type="expression" dxfId="167" priority="168">
      <formula>Z21=0</formula>
    </cfRule>
  </conditionalFormatting>
  <conditionalFormatting sqref="Z22">
    <cfRule type="expression" dxfId="166" priority="167">
      <formula>Z22=0</formula>
    </cfRule>
  </conditionalFormatting>
  <conditionalFormatting sqref="Y21">
    <cfRule type="expression" dxfId="165" priority="166">
      <formula>AND(Y21=0,Z21=0)</formula>
    </cfRule>
  </conditionalFormatting>
  <conditionalFormatting sqref="Y22">
    <cfRule type="expression" dxfId="164" priority="165">
      <formula>AND(Y22=0,Z22=0)</formula>
    </cfRule>
  </conditionalFormatting>
  <conditionalFormatting sqref="X21">
    <cfRule type="expression" dxfId="163" priority="164">
      <formula>AND(X21=0,Y21=0,Z21=0)</formula>
    </cfRule>
  </conditionalFormatting>
  <conditionalFormatting sqref="X22">
    <cfRule type="expression" dxfId="162" priority="163">
      <formula>AND(X22=0,Y22=0,Z22=0)</formula>
    </cfRule>
  </conditionalFormatting>
  <conditionalFormatting sqref="U21">
    <cfRule type="expression" dxfId="161" priority="162">
      <formula>U21=0</formula>
    </cfRule>
  </conditionalFormatting>
  <conditionalFormatting sqref="U22">
    <cfRule type="expression" dxfId="160" priority="161">
      <formula>U22=0</formula>
    </cfRule>
  </conditionalFormatting>
  <conditionalFormatting sqref="U23">
    <cfRule type="expression" dxfId="159" priority="160">
      <formula>U23=0</formula>
    </cfRule>
  </conditionalFormatting>
  <conditionalFormatting sqref="H28">
    <cfRule type="expression" dxfId="158" priority="159">
      <formula>H28=0</formula>
    </cfRule>
  </conditionalFormatting>
  <conditionalFormatting sqref="H29">
    <cfRule type="expression" dxfId="157" priority="158">
      <formula>H29=0</formula>
    </cfRule>
  </conditionalFormatting>
  <conditionalFormatting sqref="G28">
    <cfRule type="expression" dxfId="156" priority="157">
      <formula>AND(G28=0,H28=0)</formula>
    </cfRule>
  </conditionalFormatting>
  <conditionalFormatting sqref="G29">
    <cfRule type="expression" dxfId="155" priority="156">
      <formula>AND(G29=0,H29=0)</formula>
    </cfRule>
  </conditionalFormatting>
  <conditionalFormatting sqref="F28">
    <cfRule type="expression" dxfId="154" priority="155">
      <formula>AND(F28=0,G28=0,H28=0)</formula>
    </cfRule>
  </conditionalFormatting>
  <conditionalFormatting sqref="F29">
    <cfRule type="expression" dxfId="153" priority="154">
      <formula>AND(F29=0,G29=0,H29=0)</formula>
    </cfRule>
  </conditionalFormatting>
  <conditionalFormatting sqref="C28">
    <cfRule type="expression" dxfId="152" priority="153">
      <formula>C28=0</formula>
    </cfRule>
  </conditionalFormatting>
  <conditionalFormatting sqref="C29">
    <cfRule type="expression" dxfId="151" priority="152">
      <formula>C29=0</formula>
    </cfRule>
  </conditionalFormatting>
  <conditionalFormatting sqref="C30">
    <cfRule type="expression" dxfId="150" priority="151">
      <formula>C30=0</formula>
    </cfRule>
  </conditionalFormatting>
  <conditionalFormatting sqref="Q28">
    <cfRule type="expression" dxfId="149" priority="150">
      <formula>Q28=0</formula>
    </cfRule>
  </conditionalFormatting>
  <conditionalFormatting sqref="Q29">
    <cfRule type="expression" dxfId="148" priority="149">
      <formula>Q29=0</formula>
    </cfRule>
  </conditionalFormatting>
  <conditionalFormatting sqref="P28">
    <cfRule type="expression" dxfId="147" priority="148">
      <formula>AND(P28=0,Q28=0)</formula>
    </cfRule>
  </conditionalFormatting>
  <conditionalFormatting sqref="P29">
    <cfRule type="expression" dxfId="146" priority="147">
      <formula>AND(P29=0,Q29=0)</formula>
    </cfRule>
  </conditionalFormatting>
  <conditionalFormatting sqref="O28">
    <cfRule type="expression" dxfId="145" priority="146">
      <formula>AND(O28=0,P28=0,Q28=0)</formula>
    </cfRule>
  </conditionalFormatting>
  <conditionalFormatting sqref="O29">
    <cfRule type="expression" dxfId="144" priority="145">
      <formula>AND(O29=0,P29=0,Q29=0)</formula>
    </cfRule>
  </conditionalFormatting>
  <conditionalFormatting sqref="L28">
    <cfRule type="expression" dxfId="143" priority="144">
      <formula>L28=0</formula>
    </cfRule>
  </conditionalFormatting>
  <conditionalFormatting sqref="L29">
    <cfRule type="expression" dxfId="142" priority="143">
      <formula>L29=0</formula>
    </cfRule>
  </conditionalFormatting>
  <conditionalFormatting sqref="L30">
    <cfRule type="expression" dxfId="141" priority="142">
      <formula>L30=0</formula>
    </cfRule>
  </conditionalFormatting>
  <conditionalFormatting sqref="Z28">
    <cfRule type="expression" dxfId="140" priority="141">
      <formula>Z28=0</formula>
    </cfRule>
  </conditionalFormatting>
  <conditionalFormatting sqref="Z29">
    <cfRule type="expression" dxfId="139" priority="140">
      <formula>Z29=0</formula>
    </cfRule>
  </conditionalFormatting>
  <conditionalFormatting sqref="Y28">
    <cfRule type="expression" dxfId="138" priority="139">
      <formula>AND(Y28=0,Z28=0)</formula>
    </cfRule>
  </conditionalFormatting>
  <conditionalFormatting sqref="Y29">
    <cfRule type="expression" dxfId="137" priority="138">
      <formula>AND(Y29=0,Z29=0)</formula>
    </cfRule>
  </conditionalFormatting>
  <conditionalFormatting sqref="X28">
    <cfRule type="expression" dxfId="136" priority="137">
      <formula>AND(X28=0,Y28=0,Z28=0)</formula>
    </cfRule>
  </conditionalFormatting>
  <conditionalFormatting sqref="X29">
    <cfRule type="expression" dxfId="135" priority="136">
      <formula>AND(X29=0,Y29=0,Z29=0)</formula>
    </cfRule>
  </conditionalFormatting>
  <conditionalFormatting sqref="U28">
    <cfRule type="expression" dxfId="134" priority="135">
      <formula>U28=0</formula>
    </cfRule>
  </conditionalFormatting>
  <conditionalFormatting sqref="U29">
    <cfRule type="expression" dxfId="133" priority="134">
      <formula>U29=0</formula>
    </cfRule>
  </conditionalFormatting>
  <conditionalFormatting sqref="U30">
    <cfRule type="expression" dxfId="132" priority="133">
      <formula>U30=0</formula>
    </cfRule>
  </conditionalFormatting>
  <conditionalFormatting sqref="B8">
    <cfRule type="expression" dxfId="131" priority="132">
      <formula>B8=""</formula>
    </cfRule>
  </conditionalFormatting>
  <conditionalFormatting sqref="K8">
    <cfRule type="expression" dxfId="130" priority="131">
      <formula>K8=""</formula>
    </cfRule>
  </conditionalFormatting>
  <conditionalFormatting sqref="T8">
    <cfRule type="expression" dxfId="129" priority="130">
      <formula>T8=""</formula>
    </cfRule>
  </conditionalFormatting>
  <conditionalFormatting sqref="B15">
    <cfRule type="expression" dxfId="128" priority="129">
      <formula>B15=""</formula>
    </cfRule>
  </conditionalFormatting>
  <conditionalFormatting sqref="K15">
    <cfRule type="expression" dxfId="127" priority="128">
      <formula>K15=""</formula>
    </cfRule>
  </conditionalFormatting>
  <conditionalFormatting sqref="T15">
    <cfRule type="expression" dxfId="126" priority="127">
      <formula>T15=""</formula>
    </cfRule>
  </conditionalFormatting>
  <conditionalFormatting sqref="B22">
    <cfRule type="expression" dxfId="125" priority="126">
      <formula>B22=""</formula>
    </cfRule>
  </conditionalFormatting>
  <conditionalFormatting sqref="K22">
    <cfRule type="expression" dxfId="124" priority="125">
      <formula>K22=""</formula>
    </cfRule>
  </conditionalFormatting>
  <conditionalFormatting sqref="T22">
    <cfRule type="expression" dxfId="123" priority="124">
      <formula>T22=""</formula>
    </cfRule>
  </conditionalFormatting>
  <conditionalFormatting sqref="B29">
    <cfRule type="expression" dxfId="122" priority="123">
      <formula>B29=""</formula>
    </cfRule>
  </conditionalFormatting>
  <conditionalFormatting sqref="K29">
    <cfRule type="expression" dxfId="121" priority="122">
      <formula>K29=""</formula>
    </cfRule>
  </conditionalFormatting>
  <conditionalFormatting sqref="T29">
    <cfRule type="expression" dxfId="120" priority="121">
      <formula>T29=""</formula>
    </cfRule>
  </conditionalFormatting>
  <conditionalFormatting sqref="H38">
    <cfRule type="expression" dxfId="119" priority="120">
      <formula>H38=0</formula>
    </cfRule>
  </conditionalFormatting>
  <conditionalFormatting sqref="H39">
    <cfRule type="expression" dxfId="118" priority="119">
      <formula>H39=0</formula>
    </cfRule>
  </conditionalFormatting>
  <conditionalFormatting sqref="G38">
    <cfRule type="expression" dxfId="117" priority="118">
      <formula>AND(G38=0,H38=0)</formula>
    </cfRule>
  </conditionalFormatting>
  <conditionalFormatting sqref="G39">
    <cfRule type="expression" dxfId="116" priority="117">
      <formula>AND(G39=0,H39=0)</formula>
    </cfRule>
  </conditionalFormatting>
  <conditionalFormatting sqref="F38">
    <cfRule type="expression" dxfId="115" priority="116">
      <formula>AND(F38=0,G38=0,H38=0)</formula>
    </cfRule>
  </conditionalFormatting>
  <conditionalFormatting sqref="F39">
    <cfRule type="expression" dxfId="114" priority="115">
      <formula>AND(F39=0,G39=0,H39=0)</formula>
    </cfRule>
  </conditionalFormatting>
  <conditionalFormatting sqref="C38">
    <cfRule type="expression" dxfId="113" priority="114">
      <formula>C38=0</formula>
    </cfRule>
  </conditionalFormatting>
  <conditionalFormatting sqref="C39">
    <cfRule type="expression" dxfId="112" priority="113">
      <formula>C39=0</formula>
    </cfRule>
  </conditionalFormatting>
  <conditionalFormatting sqref="C40">
    <cfRule type="expression" dxfId="111" priority="112">
      <formula>C40=0</formula>
    </cfRule>
  </conditionalFormatting>
  <conditionalFormatting sqref="B39">
    <cfRule type="expression" dxfId="110" priority="111">
      <formula>B39=""</formula>
    </cfRule>
  </conditionalFormatting>
  <conditionalFormatting sqref="Q38">
    <cfRule type="expression" dxfId="109" priority="110">
      <formula>Q38=0</formula>
    </cfRule>
  </conditionalFormatting>
  <conditionalFormatting sqref="Q39">
    <cfRule type="expression" dxfId="108" priority="109">
      <formula>Q39=0</formula>
    </cfRule>
  </conditionalFormatting>
  <conditionalFormatting sqref="P38">
    <cfRule type="expression" dxfId="107" priority="108">
      <formula>AND(P38=0,Q38=0)</formula>
    </cfRule>
  </conditionalFormatting>
  <conditionalFormatting sqref="P39">
    <cfRule type="expression" dxfId="106" priority="107">
      <formula>AND(P39=0,Q39=0)</formula>
    </cfRule>
  </conditionalFormatting>
  <conditionalFormatting sqref="O38">
    <cfRule type="expression" dxfId="105" priority="106">
      <formula>AND(O38=0,P38=0,Q38=0)</formula>
    </cfRule>
  </conditionalFormatting>
  <conditionalFormatting sqref="O39">
    <cfRule type="expression" dxfId="104" priority="105">
      <formula>AND(O39=0,P39=0,Q39=0)</formula>
    </cfRule>
  </conditionalFormatting>
  <conditionalFormatting sqref="L38">
    <cfRule type="expression" dxfId="103" priority="104">
      <formula>L38=0</formula>
    </cfRule>
  </conditionalFormatting>
  <conditionalFormatting sqref="L39">
    <cfRule type="expression" dxfId="102" priority="103">
      <formula>L39=0</formula>
    </cfRule>
  </conditionalFormatting>
  <conditionalFormatting sqref="L40">
    <cfRule type="expression" dxfId="101" priority="102">
      <formula>L40=0</formula>
    </cfRule>
  </conditionalFormatting>
  <conditionalFormatting sqref="K39">
    <cfRule type="expression" dxfId="100" priority="101">
      <formula>K39=""</formula>
    </cfRule>
  </conditionalFormatting>
  <conditionalFormatting sqref="Z38">
    <cfRule type="expression" dxfId="99" priority="100">
      <formula>Z38=0</formula>
    </cfRule>
  </conditionalFormatting>
  <conditionalFormatting sqref="Z39">
    <cfRule type="expression" dxfId="98" priority="99">
      <formula>Z39=0</formula>
    </cfRule>
  </conditionalFormatting>
  <conditionalFormatting sqref="Y38">
    <cfRule type="expression" dxfId="97" priority="98">
      <formula>AND(Y38=0,Z38=0)</formula>
    </cfRule>
  </conditionalFormatting>
  <conditionalFormatting sqref="Y39">
    <cfRule type="expression" dxfId="96" priority="97">
      <formula>AND(Y39=0,Z39=0)</formula>
    </cfRule>
  </conditionalFormatting>
  <conditionalFormatting sqref="X38">
    <cfRule type="expression" dxfId="95" priority="96">
      <formula>AND(X38=0,Y38=0,Z38=0)</formula>
    </cfRule>
  </conditionalFormatting>
  <conditionalFormatting sqref="X39">
    <cfRule type="expression" dxfId="94" priority="95">
      <formula>AND(X39=0,Y39=0,Z39=0)</formula>
    </cfRule>
  </conditionalFormatting>
  <conditionalFormatting sqref="U38">
    <cfRule type="expression" dxfId="93" priority="94">
      <formula>U38=0</formula>
    </cfRule>
  </conditionalFormatting>
  <conditionalFormatting sqref="U39">
    <cfRule type="expression" dxfId="92" priority="93">
      <formula>U39=0</formula>
    </cfRule>
  </conditionalFormatting>
  <conditionalFormatting sqref="U40">
    <cfRule type="expression" dxfId="91" priority="92">
      <formula>U40=0</formula>
    </cfRule>
  </conditionalFormatting>
  <conditionalFormatting sqref="T39">
    <cfRule type="expression" dxfId="90" priority="91">
      <formula>T39=""</formula>
    </cfRule>
  </conditionalFormatting>
  <conditionalFormatting sqref="H45">
    <cfRule type="expression" dxfId="89" priority="90">
      <formula>H45=0</formula>
    </cfRule>
  </conditionalFormatting>
  <conditionalFormatting sqref="H46">
    <cfRule type="expression" dxfId="88" priority="89">
      <formula>H46=0</formula>
    </cfRule>
  </conditionalFormatting>
  <conditionalFormatting sqref="G45">
    <cfRule type="expression" dxfId="87" priority="88">
      <formula>AND(G45=0,H45=0)</formula>
    </cfRule>
  </conditionalFormatting>
  <conditionalFormatting sqref="G46">
    <cfRule type="expression" dxfId="86" priority="87">
      <formula>AND(G46=0,H46=0)</formula>
    </cfRule>
  </conditionalFormatting>
  <conditionalFormatting sqref="F45">
    <cfRule type="expression" dxfId="85" priority="86">
      <formula>AND(F45=0,G45=0,H45=0)</formula>
    </cfRule>
  </conditionalFormatting>
  <conditionalFormatting sqref="F46">
    <cfRule type="expression" dxfId="84" priority="85">
      <formula>AND(F46=0,G46=0,H46=0)</formula>
    </cfRule>
  </conditionalFormatting>
  <conditionalFormatting sqref="C45">
    <cfRule type="expression" dxfId="83" priority="84">
      <formula>C45=0</formula>
    </cfRule>
  </conditionalFormatting>
  <conditionalFormatting sqref="C46">
    <cfRule type="expression" dxfId="82" priority="83">
      <formula>C46=0</formula>
    </cfRule>
  </conditionalFormatting>
  <conditionalFormatting sqref="C47">
    <cfRule type="expression" dxfId="81" priority="82">
      <formula>C47=0</formula>
    </cfRule>
  </conditionalFormatting>
  <conditionalFormatting sqref="B46">
    <cfRule type="expression" dxfId="80" priority="81">
      <formula>B46=""</formula>
    </cfRule>
  </conditionalFormatting>
  <conditionalFormatting sqref="Q45">
    <cfRule type="expression" dxfId="79" priority="80">
      <formula>Q45=0</formula>
    </cfRule>
  </conditionalFormatting>
  <conditionalFormatting sqref="Q46">
    <cfRule type="expression" dxfId="78" priority="79">
      <formula>Q46=0</formula>
    </cfRule>
  </conditionalFormatting>
  <conditionalFormatting sqref="P45">
    <cfRule type="expression" dxfId="77" priority="78">
      <formula>AND(P45=0,Q45=0)</formula>
    </cfRule>
  </conditionalFormatting>
  <conditionalFormatting sqref="P46">
    <cfRule type="expression" dxfId="76" priority="77">
      <formula>AND(P46=0,Q46=0)</formula>
    </cfRule>
  </conditionalFormatting>
  <conditionalFormatting sqref="O45">
    <cfRule type="expression" dxfId="75" priority="76">
      <formula>AND(O45=0,P45=0,Q45=0)</formula>
    </cfRule>
  </conditionalFormatting>
  <conditionalFormatting sqref="O46">
    <cfRule type="expression" dxfId="74" priority="75">
      <formula>AND(O46=0,P46=0,Q46=0)</formula>
    </cfRule>
  </conditionalFormatting>
  <conditionalFormatting sqref="L45">
    <cfRule type="expression" dxfId="73" priority="74">
      <formula>L45=0</formula>
    </cfRule>
  </conditionalFormatting>
  <conditionalFormatting sqref="L46">
    <cfRule type="expression" dxfId="72" priority="73">
      <formula>L46=0</formula>
    </cfRule>
  </conditionalFormatting>
  <conditionalFormatting sqref="L47">
    <cfRule type="expression" dxfId="71" priority="72">
      <formula>L47=0</formula>
    </cfRule>
  </conditionalFormatting>
  <conditionalFormatting sqref="K46">
    <cfRule type="expression" dxfId="70" priority="71">
      <formula>K46=""</formula>
    </cfRule>
  </conditionalFormatting>
  <conditionalFormatting sqref="Z45">
    <cfRule type="expression" dxfId="69" priority="70">
      <formula>Z45=0</formula>
    </cfRule>
  </conditionalFormatting>
  <conditionalFormatting sqref="Z46">
    <cfRule type="expression" dxfId="68" priority="69">
      <formula>Z46=0</formula>
    </cfRule>
  </conditionalFormatting>
  <conditionalFormatting sqref="Y45">
    <cfRule type="expression" dxfId="67" priority="68">
      <formula>AND(Y45=0,Z45=0)</formula>
    </cfRule>
  </conditionalFormatting>
  <conditionalFormatting sqref="Y46">
    <cfRule type="expression" dxfId="66" priority="67">
      <formula>AND(Y46=0,Z46=0)</formula>
    </cfRule>
  </conditionalFormatting>
  <conditionalFormatting sqref="X45">
    <cfRule type="expression" dxfId="65" priority="66">
      <formula>AND(X45=0,Y45=0,Z45=0)</formula>
    </cfRule>
  </conditionalFormatting>
  <conditionalFormatting sqref="X46">
    <cfRule type="expression" dxfId="64" priority="65">
      <formula>AND(X46=0,Y46=0,Z46=0)</formula>
    </cfRule>
  </conditionalFormatting>
  <conditionalFormatting sqref="U45">
    <cfRule type="expression" dxfId="63" priority="64">
      <formula>U45=0</formula>
    </cfRule>
  </conditionalFormatting>
  <conditionalFormatting sqref="U46">
    <cfRule type="expression" dxfId="62" priority="63">
      <formula>U46=0</formula>
    </cfRule>
  </conditionalFormatting>
  <conditionalFormatting sqref="U47">
    <cfRule type="expression" dxfId="61" priority="62">
      <formula>U47=0</formula>
    </cfRule>
  </conditionalFormatting>
  <conditionalFormatting sqref="T46">
    <cfRule type="expression" dxfId="60" priority="61">
      <formula>T46=""</formula>
    </cfRule>
  </conditionalFormatting>
  <conditionalFormatting sqref="H52">
    <cfRule type="expression" dxfId="59" priority="60">
      <formula>H52=0</formula>
    </cfRule>
  </conditionalFormatting>
  <conditionalFormatting sqref="H53">
    <cfRule type="expression" dxfId="58" priority="59">
      <formula>H53=0</formula>
    </cfRule>
  </conditionalFormatting>
  <conditionalFormatting sqref="G52">
    <cfRule type="expression" dxfId="57" priority="58">
      <formula>AND(G52=0,H52=0)</formula>
    </cfRule>
  </conditionalFormatting>
  <conditionalFormatting sqref="G53">
    <cfRule type="expression" dxfId="56" priority="57">
      <formula>AND(G53=0,H53=0)</formula>
    </cfRule>
  </conditionalFormatting>
  <conditionalFormatting sqref="F52">
    <cfRule type="expression" dxfId="55" priority="56">
      <formula>AND(F52=0,G52=0,H52=0)</formula>
    </cfRule>
  </conditionalFormatting>
  <conditionalFormatting sqref="F53">
    <cfRule type="expression" dxfId="54" priority="55">
      <formula>AND(F53=0,G53=0,H53=0)</formula>
    </cfRule>
  </conditionalFormatting>
  <conditionalFormatting sqref="C52">
    <cfRule type="expression" dxfId="53" priority="54">
      <formula>C52=0</formula>
    </cfRule>
  </conditionalFormatting>
  <conditionalFormatting sqref="C53">
    <cfRule type="expression" dxfId="52" priority="53">
      <formula>C53=0</formula>
    </cfRule>
  </conditionalFormatting>
  <conditionalFormatting sqref="C54">
    <cfRule type="expression" dxfId="51" priority="52">
      <formula>C54=0</formula>
    </cfRule>
  </conditionalFormatting>
  <conditionalFormatting sqref="B53">
    <cfRule type="expression" dxfId="50" priority="51">
      <formula>B53=""</formula>
    </cfRule>
  </conditionalFormatting>
  <conditionalFormatting sqref="Q52">
    <cfRule type="expression" dxfId="49" priority="50">
      <formula>Q52=0</formula>
    </cfRule>
  </conditionalFormatting>
  <conditionalFormatting sqref="Q53">
    <cfRule type="expression" dxfId="48" priority="49">
      <formula>Q53=0</formula>
    </cfRule>
  </conditionalFormatting>
  <conditionalFormatting sqref="P52">
    <cfRule type="expression" dxfId="47" priority="48">
      <formula>AND(P52=0,Q52=0)</formula>
    </cfRule>
  </conditionalFormatting>
  <conditionalFormatting sqref="P53">
    <cfRule type="expression" dxfId="46" priority="47">
      <formula>AND(P53=0,Q53=0)</formula>
    </cfRule>
  </conditionalFormatting>
  <conditionalFormatting sqref="O52">
    <cfRule type="expression" dxfId="45" priority="46">
      <formula>AND(O52=0,P52=0,Q52=0)</formula>
    </cfRule>
  </conditionalFormatting>
  <conditionalFormatting sqref="O53">
    <cfRule type="expression" dxfId="44" priority="45">
      <formula>AND(O53=0,P53=0,Q53=0)</formula>
    </cfRule>
  </conditionalFormatting>
  <conditionalFormatting sqref="L52">
    <cfRule type="expression" dxfId="43" priority="44">
      <formula>L52=0</formula>
    </cfRule>
  </conditionalFormatting>
  <conditionalFormatting sqref="L53">
    <cfRule type="expression" dxfId="42" priority="43">
      <formula>L53=0</formula>
    </cfRule>
  </conditionalFormatting>
  <conditionalFormatting sqref="L54">
    <cfRule type="expression" dxfId="41" priority="42">
      <formula>L54=0</formula>
    </cfRule>
  </conditionalFormatting>
  <conditionalFormatting sqref="K53">
    <cfRule type="expression" dxfId="40" priority="41">
      <formula>K53=""</formula>
    </cfRule>
  </conditionalFormatting>
  <conditionalFormatting sqref="Z52">
    <cfRule type="expression" dxfId="39" priority="40">
      <formula>Z52=0</formula>
    </cfRule>
  </conditionalFormatting>
  <conditionalFormatting sqref="Z53">
    <cfRule type="expression" dxfId="38" priority="39">
      <formula>Z53=0</formula>
    </cfRule>
  </conditionalFormatting>
  <conditionalFormatting sqref="Y52">
    <cfRule type="expression" dxfId="37" priority="38">
      <formula>AND(Y52=0,Z52=0)</formula>
    </cfRule>
  </conditionalFormatting>
  <conditionalFormatting sqref="Y53">
    <cfRule type="expression" dxfId="36" priority="37">
      <formula>AND(Y53=0,Z53=0)</formula>
    </cfRule>
  </conditionalFormatting>
  <conditionalFormatting sqref="X52">
    <cfRule type="expression" dxfId="35" priority="36">
      <formula>AND(X52=0,Y52=0,Z52=0)</formula>
    </cfRule>
  </conditionalFormatting>
  <conditionalFormatting sqref="X53">
    <cfRule type="expression" dxfId="34" priority="35">
      <formula>AND(X53=0,Y53=0,Z53=0)</formula>
    </cfRule>
  </conditionalFormatting>
  <conditionalFormatting sqref="U52">
    <cfRule type="expression" dxfId="33" priority="34">
      <formula>U52=0</formula>
    </cfRule>
  </conditionalFormatting>
  <conditionalFormatting sqref="U53">
    <cfRule type="expression" dxfId="32" priority="33">
      <formula>U53=0</formula>
    </cfRule>
  </conditionalFormatting>
  <conditionalFormatting sqref="U54">
    <cfRule type="expression" dxfId="31" priority="32">
      <formula>U54=0</formula>
    </cfRule>
  </conditionalFormatting>
  <conditionalFormatting sqref="T53">
    <cfRule type="expression" dxfId="30" priority="31">
      <formula>T53=""</formula>
    </cfRule>
  </conditionalFormatting>
  <conditionalFormatting sqref="H59">
    <cfRule type="expression" dxfId="29" priority="30">
      <formula>H59=0</formula>
    </cfRule>
  </conditionalFormatting>
  <conditionalFormatting sqref="H60">
    <cfRule type="expression" dxfId="28" priority="29">
      <formula>H60=0</formula>
    </cfRule>
  </conditionalFormatting>
  <conditionalFormatting sqref="G59">
    <cfRule type="expression" dxfId="27" priority="28">
      <formula>AND(G59=0,H59=0)</formula>
    </cfRule>
  </conditionalFormatting>
  <conditionalFormatting sqref="G60">
    <cfRule type="expression" dxfId="26" priority="27">
      <formula>AND(G60=0,H60=0)</formula>
    </cfRule>
  </conditionalFormatting>
  <conditionalFormatting sqref="F59">
    <cfRule type="expression" dxfId="25" priority="26">
      <formula>AND(F59=0,G59=0,H59=0)</formula>
    </cfRule>
  </conditionalFormatting>
  <conditionalFormatting sqref="F60">
    <cfRule type="expression" dxfId="24" priority="25">
      <formula>AND(F60=0,G60=0,H60=0)</formula>
    </cfRule>
  </conditionalFormatting>
  <conditionalFormatting sqref="C59">
    <cfRule type="expression" dxfId="23" priority="24">
      <formula>C59=0</formula>
    </cfRule>
  </conditionalFormatting>
  <conditionalFormatting sqref="C60">
    <cfRule type="expression" dxfId="22" priority="23">
      <formula>C60=0</formula>
    </cfRule>
  </conditionalFormatting>
  <conditionalFormatting sqref="C61">
    <cfRule type="expression" dxfId="21" priority="22">
      <formula>C61=0</formula>
    </cfRule>
  </conditionalFormatting>
  <conditionalFormatting sqref="B60">
    <cfRule type="expression" dxfId="20" priority="21">
      <formula>B60=""</formula>
    </cfRule>
  </conditionalFormatting>
  <conditionalFormatting sqref="Q59">
    <cfRule type="expression" dxfId="19" priority="20">
      <formula>Q59=0</formula>
    </cfRule>
  </conditionalFormatting>
  <conditionalFormatting sqref="Q60">
    <cfRule type="expression" dxfId="18" priority="19">
      <formula>Q60=0</formula>
    </cfRule>
  </conditionalFormatting>
  <conditionalFormatting sqref="P59">
    <cfRule type="expression" dxfId="17" priority="18">
      <formula>AND(P59=0,Q59=0)</formula>
    </cfRule>
  </conditionalFormatting>
  <conditionalFormatting sqref="P60">
    <cfRule type="expression" dxfId="16" priority="17">
      <formula>AND(P60=0,Q60=0)</formula>
    </cfRule>
  </conditionalFormatting>
  <conditionalFormatting sqref="O59">
    <cfRule type="expression" dxfId="15" priority="16">
      <formula>AND(O59=0,P59=0,Q59=0)</formula>
    </cfRule>
  </conditionalFormatting>
  <conditionalFormatting sqref="O60">
    <cfRule type="expression" dxfId="14" priority="15">
      <formula>AND(O60=0,P60=0,Q60=0)</formula>
    </cfRule>
  </conditionalFormatting>
  <conditionalFormatting sqref="L59">
    <cfRule type="expression" dxfId="13" priority="14">
      <formula>L59=0</formula>
    </cfRule>
  </conditionalFormatting>
  <conditionalFormatting sqref="L60">
    <cfRule type="expression" dxfId="12" priority="13">
      <formula>L60=0</formula>
    </cfRule>
  </conditionalFormatting>
  <conditionalFormatting sqref="L61">
    <cfRule type="expression" dxfId="11" priority="12">
      <formula>L61=0</formula>
    </cfRule>
  </conditionalFormatting>
  <conditionalFormatting sqref="K60">
    <cfRule type="expression" dxfId="10" priority="11">
      <formula>K60=""</formula>
    </cfRule>
  </conditionalFormatting>
  <conditionalFormatting sqref="Z59">
    <cfRule type="expression" dxfId="9" priority="10">
      <formula>Z59=0</formula>
    </cfRule>
  </conditionalFormatting>
  <conditionalFormatting sqref="Z60">
    <cfRule type="expression" dxfId="8" priority="9">
      <formula>Z60=0</formula>
    </cfRule>
  </conditionalFormatting>
  <conditionalFormatting sqref="Y59">
    <cfRule type="expression" dxfId="7" priority="8">
      <formula>AND(Y59=0,Z59=0)</formula>
    </cfRule>
  </conditionalFormatting>
  <conditionalFormatting sqref="Y60">
    <cfRule type="expression" dxfId="6" priority="7">
      <formula>AND(Y60=0,Z60=0)</formula>
    </cfRule>
  </conditionalFormatting>
  <conditionalFormatting sqref="X59">
    <cfRule type="expression" dxfId="5" priority="6">
      <formula>AND(X59=0,Y59=0,Z59=0)</formula>
    </cfRule>
  </conditionalFormatting>
  <conditionalFormatting sqref="X60">
    <cfRule type="expression" dxfId="4" priority="5">
      <formula>AND(X60=0,Y60=0,Z60=0)</formula>
    </cfRule>
  </conditionalFormatting>
  <conditionalFormatting sqref="U59">
    <cfRule type="expression" dxfId="3" priority="4">
      <formula>U59=0</formula>
    </cfRule>
  </conditionalFormatting>
  <conditionalFormatting sqref="U60">
    <cfRule type="expression" dxfId="2" priority="3">
      <formula>U60=0</formula>
    </cfRule>
  </conditionalFormatting>
  <conditionalFormatting sqref="U61">
    <cfRule type="expression" dxfId="1" priority="2">
      <formula>U61=0</formula>
    </cfRule>
  </conditionalFormatting>
  <conditionalFormatting sqref="T60">
    <cfRule type="expression" dxfId="0" priority="1">
      <formula>T60=""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86" t="s">
        <v>113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7">
        <v>1</v>
      </c>
      <c r="Z1" s="87"/>
      <c r="AA1" s="1"/>
      <c r="AE1" s="3" t="s">
        <v>114</v>
      </c>
      <c r="AF1" s="4">
        <f ca="1">BI1*10000+BN1*1000+BS1*100+BX1*10+CC1</f>
        <v>4527</v>
      </c>
      <c r="AG1" s="4" t="s">
        <v>115</v>
      </c>
      <c r="AH1" s="4">
        <f ca="1">BJ1*10000+BO1*1000+BT1*100+BY1*10+CD1</f>
        <v>3272</v>
      </c>
      <c r="AI1" s="4" t="s">
        <v>116</v>
      </c>
      <c r="AJ1" s="4">
        <f ca="1">AF1+AH1</f>
        <v>7799</v>
      </c>
      <c r="AL1" s="4">
        <f ca="1">BI1</f>
        <v>0</v>
      </c>
      <c r="AM1" s="4">
        <f ca="1">BN1</f>
        <v>4</v>
      </c>
      <c r="AN1" s="4" t="s">
        <v>3</v>
      </c>
      <c r="AO1" s="4">
        <f ca="1">BS1</f>
        <v>5</v>
      </c>
      <c r="AP1" s="4">
        <f ca="1">BX1</f>
        <v>2</v>
      </c>
      <c r="AQ1" s="4">
        <f ca="1">CC1</f>
        <v>7</v>
      </c>
      <c r="AR1" s="4" t="s">
        <v>115</v>
      </c>
      <c r="AS1" s="4">
        <f ca="1">BJ1</f>
        <v>0</v>
      </c>
      <c r="AT1" s="4">
        <f ca="1">BO1</f>
        <v>3</v>
      </c>
      <c r="AU1" s="4" t="s">
        <v>117</v>
      </c>
      <c r="AV1" s="4">
        <f ca="1">BT1</f>
        <v>2</v>
      </c>
      <c r="AW1" s="4">
        <f ca="1">BY1</f>
        <v>7</v>
      </c>
      <c r="AX1" s="4">
        <f ca="1">CD1</f>
        <v>2</v>
      </c>
      <c r="AY1" s="4" t="s">
        <v>2</v>
      </c>
      <c r="AZ1" s="4">
        <f ca="1">MOD(ROUNDDOWN(AJ1/10000,0),10)</f>
        <v>0</v>
      </c>
      <c r="BA1" s="4">
        <f ca="1">MOD(ROUNDDOWN(AJ1/1000,0),10)</f>
        <v>7</v>
      </c>
      <c r="BB1" s="4" t="s">
        <v>3</v>
      </c>
      <c r="BC1" s="4">
        <f ca="1">MOD(ROUNDDOWN(AJ1/100,0),10)</f>
        <v>7</v>
      </c>
      <c r="BD1" s="4">
        <f ca="1">MOD(ROUNDDOWN(AJ1/10,0),10)</f>
        <v>9</v>
      </c>
      <c r="BE1" s="4">
        <f ca="1">MOD(ROUNDDOWN(AJ1/1,0),10)</f>
        <v>9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4</v>
      </c>
      <c r="BO1" s="6">
        <f ca="1">VLOOKUP($CO1,$CQ$1:$CS$100,3,FALSE)</f>
        <v>3</v>
      </c>
      <c r="BP1" s="7"/>
      <c r="BQ1" s="5" t="s">
        <v>7</v>
      </c>
      <c r="BR1" s="4">
        <v>1</v>
      </c>
      <c r="BS1" s="8">
        <f ca="1">VLOOKUP($CV1,$CX$1:$CZ$100,2,FALSE)</f>
        <v>5</v>
      </c>
      <c r="BT1" s="8">
        <f t="shared" ref="BT1:BT12" ca="1" si="0">VLOOKUP($CV1,$CX$1:$CZ$100,3,FALSE)</f>
        <v>2</v>
      </c>
      <c r="BU1" s="9"/>
      <c r="BV1" s="5" t="s">
        <v>8</v>
      </c>
      <c r="BW1" s="4">
        <v>1</v>
      </c>
      <c r="BX1" s="8">
        <f ca="1">VLOOKUP($DC1,$DE$1:$DG$100,2,FALSE)</f>
        <v>2</v>
      </c>
      <c r="BY1" s="8">
        <f ca="1">VLOOKUP($DC1,$DE$1:$DG$100,3,FALSE)</f>
        <v>7</v>
      </c>
      <c r="BZ1" s="9"/>
      <c r="CA1" s="5" t="s">
        <v>9</v>
      </c>
      <c r="CB1" s="4">
        <v>1</v>
      </c>
      <c r="CC1" s="8">
        <f ca="1">VLOOKUP($DJ1,$DL$1:$DN$100,2,FALSE)</f>
        <v>7</v>
      </c>
      <c r="CD1" s="8">
        <f ca="1">VLOOKUP($DJ1,$DL$1:$DN$100,3,FALSE)</f>
        <v>2</v>
      </c>
      <c r="CE1" s="9"/>
      <c r="CF1" s="7"/>
      <c r="CG1" s="10">
        <f ca="1">RAND()</f>
        <v>0.47254604372660902</v>
      </c>
      <c r="CH1" s="11">
        <f ca="1">RANK(CG1,$CG$1:$CG$100,)</f>
        <v>10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0.30926298831658594</v>
      </c>
      <c r="CO1" s="11">
        <f ca="1">RANK(CN1,$CN$1:$CN$100,)</f>
        <v>24</v>
      </c>
      <c r="CP1" s="4"/>
      <c r="CQ1" s="4">
        <v>1</v>
      </c>
      <c r="CR1" s="4">
        <v>1</v>
      </c>
      <c r="CS1" s="4">
        <v>1</v>
      </c>
      <c r="CU1" s="10">
        <f ca="1">RAND()</f>
        <v>0.22445470799027445</v>
      </c>
      <c r="CV1" s="11">
        <f ca="1">RANK(CU1,$CU$1:$CU$100,)</f>
        <v>28</v>
      </c>
      <c r="CW1" s="4"/>
      <c r="CX1" s="4">
        <v>1</v>
      </c>
      <c r="CY1" s="4">
        <v>1</v>
      </c>
      <c r="CZ1" s="4">
        <v>1</v>
      </c>
      <c r="DA1" s="4"/>
      <c r="DB1" s="10">
        <f ca="1">RAND()</f>
        <v>0.69627190257527027</v>
      </c>
      <c r="DC1" s="11">
        <f ca="1">RANK(DB1,$DB$1:$DB$100,)</f>
        <v>15</v>
      </c>
      <c r="DD1" s="4"/>
      <c r="DE1" s="4">
        <v>1</v>
      </c>
      <c r="DF1" s="4">
        <v>1</v>
      </c>
      <c r="DG1" s="4">
        <v>1</v>
      </c>
      <c r="DI1" s="10">
        <f ca="1">RAND()</f>
        <v>5.7701932918333143E-2</v>
      </c>
      <c r="DJ1" s="11">
        <f ca="1">RANK(DI1,$DI$1:$DI$100,)</f>
        <v>35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88" t="s">
        <v>10</v>
      </c>
      <c r="C2" s="89"/>
      <c r="D2" s="89"/>
      <c r="E2" s="89"/>
      <c r="F2" s="89"/>
      <c r="G2" s="90"/>
      <c r="H2" s="91" t="s">
        <v>11</v>
      </c>
      <c r="I2" s="92"/>
      <c r="J2" s="92"/>
      <c r="K2" s="92"/>
      <c r="L2" s="93"/>
      <c r="M2" s="94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6"/>
      <c r="AE2" s="2" t="s">
        <v>118</v>
      </c>
      <c r="AF2" s="4">
        <f t="shared" ref="AF2:AF12" ca="1" si="1">BI2*10000+BN2*1000+BS2*100+BX2*10+CC2</f>
        <v>3134</v>
      </c>
      <c r="AG2" s="4" t="s">
        <v>115</v>
      </c>
      <c r="AH2" s="4">
        <f t="shared" ref="AH2:AH12" ca="1" si="2">BJ2*10000+BO2*1000+BT2*100+BY2*10+CD2</f>
        <v>1554</v>
      </c>
      <c r="AI2" s="4" t="s">
        <v>2</v>
      </c>
      <c r="AJ2" s="4">
        <f t="shared" ref="AJ2:AJ12" ca="1" si="3">AF2+AH2</f>
        <v>4688</v>
      </c>
      <c r="AL2" s="4">
        <f t="shared" ref="AL2:AL12" ca="1" si="4">BI2</f>
        <v>0</v>
      </c>
      <c r="AM2" s="4">
        <f t="shared" ref="AM2:AM12" ca="1" si="5">BN2</f>
        <v>3</v>
      </c>
      <c r="AN2" s="4" t="s">
        <v>3</v>
      </c>
      <c r="AO2" s="4">
        <f t="shared" ref="AO2:AO12" ca="1" si="6">BS2</f>
        <v>1</v>
      </c>
      <c r="AP2" s="4">
        <f t="shared" ref="AP2:AP12" ca="1" si="7">BX2</f>
        <v>3</v>
      </c>
      <c r="AQ2" s="4">
        <f t="shared" ref="AQ2:AQ12" ca="1" si="8">CC2</f>
        <v>4</v>
      </c>
      <c r="AR2" s="4" t="s">
        <v>65</v>
      </c>
      <c r="AS2" s="4">
        <f t="shared" ref="AS2:AS12" ca="1" si="9">BJ2</f>
        <v>0</v>
      </c>
      <c r="AT2" s="4">
        <f t="shared" ref="AT2:AT12" ca="1" si="10">BO2</f>
        <v>1</v>
      </c>
      <c r="AU2" s="4" t="s">
        <v>117</v>
      </c>
      <c r="AV2" s="4">
        <f t="shared" ref="AV2:AV12" ca="1" si="11">BT2</f>
        <v>5</v>
      </c>
      <c r="AW2" s="4">
        <f t="shared" ref="AW2:AW12" ca="1" si="12">BY2</f>
        <v>5</v>
      </c>
      <c r="AX2" s="4">
        <f t="shared" ref="AX2:AX12" ca="1" si="13">CD2</f>
        <v>4</v>
      </c>
      <c r="AY2" s="4" t="s">
        <v>116</v>
      </c>
      <c r="AZ2" s="4">
        <f t="shared" ref="AZ2:AZ12" ca="1" si="14">MOD(ROUNDDOWN(AJ2/10000,0),10)</f>
        <v>0</v>
      </c>
      <c r="BA2" s="4">
        <f t="shared" ref="BA2:BA12" ca="1" si="15">MOD(ROUNDDOWN(AJ2/1000,0),10)</f>
        <v>4</v>
      </c>
      <c r="BB2" s="4" t="s">
        <v>119</v>
      </c>
      <c r="BC2" s="4">
        <f t="shared" ref="BC2:BC12" ca="1" si="16">MOD(ROUNDDOWN(AJ2/100,0),10)</f>
        <v>6</v>
      </c>
      <c r="BD2" s="4">
        <f t="shared" ref="BD2:BD12" ca="1" si="17">MOD(ROUNDDOWN(AJ2/10,0),10)</f>
        <v>8</v>
      </c>
      <c r="BE2" s="4">
        <f t="shared" ref="BE2:BE12" ca="1" si="18">MOD(ROUNDDOWN(AJ2/1,0),10)</f>
        <v>8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3</v>
      </c>
      <c r="BO2" s="6">
        <f t="shared" ref="BO2:BO12" ca="1" si="22">VLOOKUP($CO2,$CQ$1:$CS$100,3,FALSE)</f>
        <v>1</v>
      </c>
      <c r="BP2" s="7"/>
      <c r="BR2" s="4">
        <v>2</v>
      </c>
      <c r="BS2" s="8">
        <f t="shared" ref="BS2:BS12" ca="1" si="23">VLOOKUP($CV2,$CX$1:$CZ$100,2,FALSE)</f>
        <v>1</v>
      </c>
      <c r="BT2" s="8">
        <f t="shared" ca="1" si="0"/>
        <v>5</v>
      </c>
      <c r="BU2" s="9"/>
      <c r="BW2" s="4">
        <v>2</v>
      </c>
      <c r="BX2" s="8">
        <f t="shared" ref="BX2:BX12" ca="1" si="24">VLOOKUP($DC2,$DE$1:$DG$100,2,FALSE)</f>
        <v>3</v>
      </c>
      <c r="BY2" s="8">
        <f t="shared" ref="BY2:BY12" ca="1" si="25">VLOOKUP($DC2,$DE$1:$DG$100,3,FALSE)</f>
        <v>5</v>
      </c>
      <c r="BZ2" s="9"/>
      <c r="CB2" s="4">
        <v>2</v>
      </c>
      <c r="CC2" s="8">
        <f t="shared" ref="CC2:CC12" ca="1" si="26">VLOOKUP($DJ2,$DL$1:$DN$100,2,FALSE)</f>
        <v>4</v>
      </c>
      <c r="CD2" s="8">
        <f t="shared" ref="CD2:CD12" ca="1" si="27">VLOOKUP($DJ2,$DL$1:$DN$100,3,FALSE)</f>
        <v>4</v>
      </c>
      <c r="CE2" s="9"/>
      <c r="CF2" s="7"/>
      <c r="CG2" s="10">
        <f t="shared" ref="CG2:CG18" ca="1" si="28">RAND()</f>
        <v>0.84843208655802216</v>
      </c>
      <c r="CH2" s="11">
        <f t="shared" ref="CH2:CH18" ca="1" si="29">RANK(CG2,$CG$1:$CG$100,)</f>
        <v>3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36" ca="1" si="30">RAND()</f>
        <v>0.47703821678937308</v>
      </c>
      <c r="CO2" s="11">
        <f t="shared" ref="CO2:CO36" ca="1" si="31">RANK(CN2,$CN$1:$CN$100,)</f>
        <v>16</v>
      </c>
      <c r="CP2" s="4"/>
      <c r="CQ2" s="4">
        <v>2</v>
      </c>
      <c r="CR2" s="4">
        <v>1</v>
      </c>
      <c r="CS2" s="4">
        <v>2</v>
      </c>
      <c r="CU2" s="10">
        <f t="shared" ref="CU2:CU36" ca="1" si="32">RAND()</f>
        <v>0.88835862091962725</v>
      </c>
      <c r="CV2" s="11">
        <f t="shared" ref="CV2:CV36" ca="1" si="33">RANK(CU2,$CU$1:$CU$100,)</f>
        <v>5</v>
      </c>
      <c r="CW2" s="4"/>
      <c r="CX2" s="4">
        <v>2</v>
      </c>
      <c r="CY2" s="4">
        <v>1</v>
      </c>
      <c r="CZ2" s="4">
        <v>2</v>
      </c>
      <c r="DB2" s="10">
        <f t="shared" ref="DB2:DB37" ca="1" si="34">RAND()</f>
        <v>0.50411780209571488</v>
      </c>
      <c r="DC2" s="11">
        <f t="shared" ref="DC2:DC37" ca="1" si="35">RANK(DB2,$DB$1:$DB$100,)</f>
        <v>20</v>
      </c>
      <c r="DD2" s="4"/>
      <c r="DE2" s="4">
        <v>2</v>
      </c>
      <c r="DF2" s="4">
        <v>1</v>
      </c>
      <c r="DG2" s="4">
        <v>2</v>
      </c>
      <c r="DI2" s="10">
        <f t="shared" ref="DI2:DI36" ca="1" si="36">RAND()</f>
        <v>0.21879223153538874</v>
      </c>
      <c r="DJ2" s="11">
        <f t="shared" ref="DJ2:DJ36" ca="1" si="37">RANK(DI2,$DI$1:$DI$100,)</f>
        <v>25</v>
      </c>
      <c r="DK2" s="4"/>
      <c r="DL2" s="4">
        <v>2</v>
      </c>
      <c r="DM2" s="4">
        <v>1</v>
      </c>
      <c r="DN2" s="4">
        <v>2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120</v>
      </c>
      <c r="AF3" s="4">
        <f t="shared" ca="1" si="1"/>
        <v>2413</v>
      </c>
      <c r="AG3" s="4" t="s">
        <v>115</v>
      </c>
      <c r="AH3" s="4">
        <f t="shared" ca="1" si="2"/>
        <v>2442</v>
      </c>
      <c r="AI3" s="4" t="s">
        <v>121</v>
      </c>
      <c r="AJ3" s="4">
        <f t="shared" ca="1" si="3"/>
        <v>4855</v>
      </c>
      <c r="AL3" s="4">
        <f t="shared" ca="1" si="4"/>
        <v>0</v>
      </c>
      <c r="AM3" s="4">
        <f t="shared" ca="1" si="5"/>
        <v>2</v>
      </c>
      <c r="AN3" s="4" t="s">
        <v>117</v>
      </c>
      <c r="AO3" s="4">
        <f t="shared" ca="1" si="6"/>
        <v>4</v>
      </c>
      <c r="AP3" s="4">
        <f t="shared" ca="1" si="7"/>
        <v>1</v>
      </c>
      <c r="AQ3" s="4">
        <f t="shared" ca="1" si="8"/>
        <v>3</v>
      </c>
      <c r="AR3" s="4" t="s">
        <v>115</v>
      </c>
      <c r="AS3" s="4">
        <f t="shared" ca="1" si="9"/>
        <v>0</v>
      </c>
      <c r="AT3" s="4">
        <f t="shared" ca="1" si="10"/>
        <v>2</v>
      </c>
      <c r="AU3" s="4" t="s">
        <v>3</v>
      </c>
      <c r="AV3" s="4">
        <f t="shared" ca="1" si="11"/>
        <v>4</v>
      </c>
      <c r="AW3" s="4">
        <f t="shared" ca="1" si="12"/>
        <v>4</v>
      </c>
      <c r="AX3" s="4">
        <f t="shared" ca="1" si="13"/>
        <v>2</v>
      </c>
      <c r="AY3" s="4" t="s">
        <v>116</v>
      </c>
      <c r="AZ3" s="4">
        <f t="shared" ca="1" si="14"/>
        <v>0</v>
      </c>
      <c r="BA3" s="4">
        <f t="shared" ca="1" si="15"/>
        <v>4</v>
      </c>
      <c r="BB3" s="4" t="s">
        <v>117</v>
      </c>
      <c r="BC3" s="4">
        <f t="shared" ca="1" si="16"/>
        <v>8</v>
      </c>
      <c r="BD3" s="4">
        <f t="shared" ca="1" si="17"/>
        <v>5</v>
      </c>
      <c r="BE3" s="4">
        <f t="shared" ca="1" si="18"/>
        <v>5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2</v>
      </c>
      <c r="BO3" s="6">
        <f t="shared" ca="1" si="22"/>
        <v>2</v>
      </c>
      <c r="BP3" s="7"/>
      <c r="BR3" s="4">
        <v>3</v>
      </c>
      <c r="BS3" s="8">
        <f t="shared" ca="1" si="23"/>
        <v>4</v>
      </c>
      <c r="BT3" s="8">
        <f t="shared" ca="1" si="0"/>
        <v>4</v>
      </c>
      <c r="BU3" s="9"/>
      <c r="BW3" s="4">
        <v>3</v>
      </c>
      <c r="BX3" s="8">
        <f t="shared" ca="1" si="24"/>
        <v>1</v>
      </c>
      <c r="BY3" s="8">
        <f t="shared" ca="1" si="25"/>
        <v>4</v>
      </c>
      <c r="BZ3" s="9"/>
      <c r="CB3" s="4">
        <v>3</v>
      </c>
      <c r="CC3" s="8">
        <f t="shared" ca="1" si="26"/>
        <v>3</v>
      </c>
      <c r="CD3" s="8">
        <f t="shared" ca="1" si="27"/>
        <v>2</v>
      </c>
      <c r="CE3" s="9"/>
      <c r="CF3" s="7"/>
      <c r="CG3" s="10">
        <f t="shared" ca="1" si="28"/>
        <v>0.3041195716208871</v>
      </c>
      <c r="CH3" s="11">
        <f t="shared" ca="1" si="29"/>
        <v>12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0.5568225489553702</v>
      </c>
      <c r="CO3" s="11">
        <f t="shared" ca="1" si="31"/>
        <v>10</v>
      </c>
      <c r="CP3" s="4"/>
      <c r="CQ3" s="4">
        <v>3</v>
      </c>
      <c r="CR3" s="4">
        <v>1</v>
      </c>
      <c r="CS3" s="4">
        <v>3</v>
      </c>
      <c r="CU3" s="10">
        <f t="shared" ca="1" si="32"/>
        <v>0.3757855178616698</v>
      </c>
      <c r="CV3" s="11">
        <f t="shared" ca="1" si="33"/>
        <v>25</v>
      </c>
      <c r="CW3" s="4"/>
      <c r="CX3" s="4">
        <v>3</v>
      </c>
      <c r="CY3" s="4">
        <v>1</v>
      </c>
      <c r="CZ3" s="4">
        <v>3</v>
      </c>
      <c r="DB3" s="10">
        <f t="shared" ca="1" si="34"/>
        <v>0.95454956015008696</v>
      </c>
      <c r="DC3" s="11">
        <f t="shared" ca="1" si="35"/>
        <v>4</v>
      </c>
      <c r="DD3" s="4"/>
      <c r="DE3" s="4">
        <v>3</v>
      </c>
      <c r="DF3" s="4">
        <v>1</v>
      </c>
      <c r="DG3" s="4">
        <v>3</v>
      </c>
      <c r="DI3" s="10">
        <f t="shared" ca="1" si="36"/>
        <v>0.47307303624698882</v>
      </c>
      <c r="DJ3" s="11">
        <f t="shared" ca="1" si="37"/>
        <v>17</v>
      </c>
      <c r="DK3" s="4"/>
      <c r="DL3" s="4">
        <v>3</v>
      </c>
      <c r="DM3" s="4">
        <v>1</v>
      </c>
      <c r="DN3" s="4">
        <v>3</v>
      </c>
    </row>
    <row r="4" spans="1:118" ht="19.5" thickBot="1" x14ac:dyDescent="0.3">
      <c r="A4" s="14"/>
      <c r="B4" s="15" t="s">
        <v>122</v>
      </c>
      <c r="C4" s="16"/>
      <c r="D4" s="17"/>
      <c r="E4" s="16"/>
      <c r="F4" s="16"/>
      <c r="G4" s="16"/>
      <c r="H4" s="16"/>
      <c r="I4" s="18"/>
      <c r="J4" s="14"/>
      <c r="K4" s="15" t="s">
        <v>123</v>
      </c>
      <c r="L4" s="16"/>
      <c r="M4" s="16"/>
      <c r="N4" s="16"/>
      <c r="O4" s="16"/>
      <c r="P4" s="16"/>
      <c r="Q4" s="16"/>
      <c r="R4" s="18"/>
      <c r="S4" s="14"/>
      <c r="T4" s="15" t="s">
        <v>120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3418</v>
      </c>
      <c r="AG4" s="4" t="s">
        <v>1</v>
      </c>
      <c r="AH4" s="4">
        <f t="shared" ca="1" si="2"/>
        <v>4561</v>
      </c>
      <c r="AI4" s="4" t="s">
        <v>116</v>
      </c>
      <c r="AJ4" s="4">
        <f t="shared" ca="1" si="3"/>
        <v>7979</v>
      </c>
      <c r="AL4" s="4">
        <f t="shared" ca="1" si="4"/>
        <v>0</v>
      </c>
      <c r="AM4" s="4">
        <f t="shared" ca="1" si="5"/>
        <v>3</v>
      </c>
      <c r="AN4" s="4" t="s">
        <v>117</v>
      </c>
      <c r="AO4" s="4">
        <f t="shared" ca="1" si="6"/>
        <v>4</v>
      </c>
      <c r="AP4" s="4">
        <f t="shared" ca="1" si="7"/>
        <v>1</v>
      </c>
      <c r="AQ4" s="4">
        <f t="shared" ca="1" si="8"/>
        <v>8</v>
      </c>
      <c r="AR4" s="4" t="s">
        <v>115</v>
      </c>
      <c r="AS4" s="4">
        <f t="shared" ca="1" si="9"/>
        <v>0</v>
      </c>
      <c r="AT4" s="4">
        <f t="shared" ca="1" si="10"/>
        <v>4</v>
      </c>
      <c r="AU4" s="4" t="s">
        <v>117</v>
      </c>
      <c r="AV4" s="4">
        <f t="shared" ca="1" si="11"/>
        <v>5</v>
      </c>
      <c r="AW4" s="4">
        <f t="shared" ca="1" si="12"/>
        <v>6</v>
      </c>
      <c r="AX4" s="4">
        <f t="shared" ca="1" si="13"/>
        <v>1</v>
      </c>
      <c r="AY4" s="4" t="s">
        <v>116</v>
      </c>
      <c r="AZ4" s="4">
        <f t="shared" ca="1" si="14"/>
        <v>0</v>
      </c>
      <c r="BA4" s="4">
        <f t="shared" ca="1" si="15"/>
        <v>7</v>
      </c>
      <c r="BB4" s="4" t="s">
        <v>117</v>
      </c>
      <c r="BC4" s="4">
        <f t="shared" ca="1" si="16"/>
        <v>9</v>
      </c>
      <c r="BD4" s="4">
        <f t="shared" ca="1" si="17"/>
        <v>7</v>
      </c>
      <c r="BE4" s="4">
        <f t="shared" ca="1" si="18"/>
        <v>9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3</v>
      </c>
      <c r="BO4" s="6">
        <f t="shared" ca="1" si="22"/>
        <v>4</v>
      </c>
      <c r="BP4" s="7"/>
      <c r="BR4" s="4">
        <v>4</v>
      </c>
      <c r="BS4" s="8">
        <f t="shared" ca="1" si="23"/>
        <v>4</v>
      </c>
      <c r="BT4" s="8">
        <f t="shared" ca="1" si="0"/>
        <v>5</v>
      </c>
      <c r="BU4" s="9"/>
      <c r="BW4" s="4">
        <v>4</v>
      </c>
      <c r="BX4" s="8">
        <f t="shared" ca="1" si="24"/>
        <v>1</v>
      </c>
      <c r="BY4" s="8">
        <f t="shared" ca="1" si="25"/>
        <v>6</v>
      </c>
      <c r="BZ4" s="9"/>
      <c r="CB4" s="4">
        <v>4</v>
      </c>
      <c r="CC4" s="8">
        <f t="shared" ca="1" si="26"/>
        <v>8</v>
      </c>
      <c r="CD4" s="8">
        <f t="shared" ca="1" si="27"/>
        <v>1</v>
      </c>
      <c r="CE4" s="9"/>
      <c r="CF4" s="7"/>
      <c r="CG4" s="10">
        <f t="shared" ca="1" si="28"/>
        <v>5.0691297938700752E-2</v>
      </c>
      <c r="CH4" s="11">
        <f t="shared" ca="1" si="29"/>
        <v>17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0.35932546109932129</v>
      </c>
      <c r="CO4" s="11">
        <f t="shared" ca="1" si="31"/>
        <v>19</v>
      </c>
      <c r="CP4" s="4"/>
      <c r="CQ4" s="4">
        <v>4</v>
      </c>
      <c r="CR4" s="4">
        <v>1</v>
      </c>
      <c r="CS4" s="4">
        <v>4</v>
      </c>
      <c r="CU4" s="10">
        <f t="shared" ca="1" si="32"/>
        <v>0.34161967272196714</v>
      </c>
      <c r="CV4" s="11">
        <f t="shared" ca="1" si="33"/>
        <v>26</v>
      </c>
      <c r="CW4" s="4"/>
      <c r="CX4" s="4">
        <v>4</v>
      </c>
      <c r="CY4" s="4">
        <v>1</v>
      </c>
      <c r="CZ4" s="4">
        <v>4</v>
      </c>
      <c r="DB4" s="10">
        <f t="shared" ca="1" si="34"/>
        <v>0.88560939376033998</v>
      </c>
      <c r="DC4" s="11">
        <f t="shared" ca="1" si="35"/>
        <v>6</v>
      </c>
      <c r="DD4" s="4"/>
      <c r="DE4" s="4">
        <v>4</v>
      </c>
      <c r="DF4" s="4">
        <v>1</v>
      </c>
      <c r="DG4" s="4">
        <v>4</v>
      </c>
      <c r="DI4" s="10">
        <f t="shared" ca="1" si="36"/>
        <v>4.1736566515453211E-2</v>
      </c>
      <c r="DJ4" s="11">
        <f t="shared" ca="1" si="37"/>
        <v>36</v>
      </c>
      <c r="DK4" s="4"/>
      <c r="DL4" s="4">
        <v>4</v>
      </c>
      <c r="DM4" s="4">
        <v>1</v>
      </c>
      <c r="DN4" s="4">
        <v>4</v>
      </c>
    </row>
    <row r="5" spans="1:118" ht="48" customHeight="1" thickBot="1" x14ac:dyDescent="0.3">
      <c r="A5" s="19"/>
      <c r="B5" s="84" t="str">
        <f ca="1">$AF1/1000&amp;$AG1&amp;$AH1/1000&amp;$AI1</f>
        <v>4.527＋3.272＝</v>
      </c>
      <c r="C5" s="85"/>
      <c r="D5" s="85"/>
      <c r="E5" s="85"/>
      <c r="F5" s="85"/>
      <c r="G5" s="82">
        <f ca="1">$AJ1/1000</f>
        <v>7.7990000000000004</v>
      </c>
      <c r="H5" s="83"/>
      <c r="I5" s="20"/>
      <c r="J5" s="19"/>
      <c r="K5" s="84" t="str">
        <f ca="1">$AF2/1000&amp;$AG2&amp;$AH2/1000&amp;$AI2</f>
        <v>3.134＋1.554＝</v>
      </c>
      <c r="L5" s="85"/>
      <c r="M5" s="85"/>
      <c r="N5" s="85"/>
      <c r="O5" s="85"/>
      <c r="P5" s="82">
        <f ca="1">$AJ2/1000</f>
        <v>4.6879999999999997</v>
      </c>
      <c r="Q5" s="83"/>
      <c r="R5" s="21"/>
      <c r="S5" s="19"/>
      <c r="T5" s="84" t="str">
        <f ca="1">$AF3/1000&amp;$AG3&amp;$AH3/1000&amp;$AI3</f>
        <v>2.413＋2.442＝</v>
      </c>
      <c r="U5" s="85"/>
      <c r="V5" s="85"/>
      <c r="W5" s="85"/>
      <c r="X5" s="85"/>
      <c r="Y5" s="82">
        <f ca="1">$AJ3/1000</f>
        <v>4.8550000000000004</v>
      </c>
      <c r="Z5" s="83"/>
      <c r="AA5" s="22"/>
      <c r="AE5" s="2" t="s">
        <v>22</v>
      </c>
      <c r="AF5" s="4">
        <f t="shared" ca="1" si="1"/>
        <v>1243</v>
      </c>
      <c r="AG5" s="4" t="s">
        <v>115</v>
      </c>
      <c r="AH5" s="4">
        <f t="shared" ca="1" si="2"/>
        <v>2446</v>
      </c>
      <c r="AI5" s="4" t="s">
        <v>2</v>
      </c>
      <c r="AJ5" s="4">
        <f t="shared" ca="1" si="3"/>
        <v>3689</v>
      </c>
      <c r="AL5" s="4">
        <f t="shared" ca="1" si="4"/>
        <v>0</v>
      </c>
      <c r="AM5" s="4">
        <f t="shared" ca="1" si="5"/>
        <v>1</v>
      </c>
      <c r="AN5" s="4" t="s">
        <v>117</v>
      </c>
      <c r="AO5" s="4">
        <f t="shared" ca="1" si="6"/>
        <v>2</v>
      </c>
      <c r="AP5" s="4">
        <f t="shared" ca="1" si="7"/>
        <v>4</v>
      </c>
      <c r="AQ5" s="4">
        <f t="shared" ca="1" si="8"/>
        <v>3</v>
      </c>
      <c r="AR5" s="4" t="s">
        <v>115</v>
      </c>
      <c r="AS5" s="4">
        <f t="shared" ca="1" si="9"/>
        <v>0</v>
      </c>
      <c r="AT5" s="4">
        <f t="shared" ca="1" si="10"/>
        <v>2</v>
      </c>
      <c r="AU5" s="4" t="s">
        <v>119</v>
      </c>
      <c r="AV5" s="4">
        <f t="shared" ca="1" si="11"/>
        <v>4</v>
      </c>
      <c r="AW5" s="4">
        <f t="shared" ca="1" si="12"/>
        <v>4</v>
      </c>
      <c r="AX5" s="4">
        <f t="shared" ca="1" si="13"/>
        <v>6</v>
      </c>
      <c r="AY5" s="4" t="s">
        <v>124</v>
      </c>
      <c r="AZ5" s="4">
        <f t="shared" ca="1" si="14"/>
        <v>0</v>
      </c>
      <c r="BA5" s="4">
        <f t="shared" ca="1" si="15"/>
        <v>3</v>
      </c>
      <c r="BB5" s="4" t="s">
        <v>119</v>
      </c>
      <c r="BC5" s="4">
        <f t="shared" ca="1" si="16"/>
        <v>6</v>
      </c>
      <c r="BD5" s="4">
        <f t="shared" ca="1" si="17"/>
        <v>8</v>
      </c>
      <c r="BE5" s="4">
        <f t="shared" ca="1" si="18"/>
        <v>9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1</v>
      </c>
      <c r="BO5" s="6">
        <f t="shared" ca="1" si="22"/>
        <v>2</v>
      </c>
      <c r="BP5" s="7"/>
      <c r="BR5" s="4">
        <v>5</v>
      </c>
      <c r="BS5" s="8">
        <f t="shared" ca="1" si="23"/>
        <v>2</v>
      </c>
      <c r="BT5" s="8">
        <f t="shared" ca="1" si="0"/>
        <v>4</v>
      </c>
      <c r="BU5" s="9"/>
      <c r="BW5" s="4">
        <v>5</v>
      </c>
      <c r="BX5" s="8">
        <f t="shared" ca="1" si="24"/>
        <v>4</v>
      </c>
      <c r="BY5" s="8">
        <f t="shared" ca="1" si="25"/>
        <v>4</v>
      </c>
      <c r="BZ5" s="9"/>
      <c r="CB5" s="4">
        <v>5</v>
      </c>
      <c r="CC5" s="8">
        <f t="shared" ca="1" si="26"/>
        <v>3</v>
      </c>
      <c r="CD5" s="8">
        <f t="shared" ca="1" si="27"/>
        <v>6</v>
      </c>
      <c r="CE5" s="9"/>
      <c r="CF5" s="7"/>
      <c r="CG5" s="10">
        <f t="shared" ca="1" si="28"/>
        <v>0.57609131064359165</v>
      </c>
      <c r="CH5" s="11">
        <f t="shared" ca="1" si="29"/>
        <v>7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0.94722287363704383</v>
      </c>
      <c r="CO5" s="11">
        <f t="shared" ca="1" si="31"/>
        <v>2</v>
      </c>
      <c r="CP5" s="4"/>
      <c r="CQ5" s="4">
        <v>5</v>
      </c>
      <c r="CR5" s="4">
        <v>1</v>
      </c>
      <c r="CS5" s="4">
        <v>5</v>
      </c>
      <c r="CU5" s="10">
        <f t="shared" ca="1" si="32"/>
        <v>0.609237317437612</v>
      </c>
      <c r="CV5" s="11">
        <f t="shared" ca="1" si="33"/>
        <v>12</v>
      </c>
      <c r="CW5" s="4"/>
      <c r="CX5" s="4">
        <v>5</v>
      </c>
      <c r="CY5" s="4">
        <v>1</v>
      </c>
      <c r="CZ5" s="4">
        <v>5</v>
      </c>
      <c r="DB5" s="10">
        <f t="shared" ca="1" si="34"/>
        <v>0.38191902499478125</v>
      </c>
      <c r="DC5" s="11">
        <f t="shared" ca="1" si="35"/>
        <v>26</v>
      </c>
      <c r="DD5" s="4"/>
      <c r="DE5" s="4">
        <v>5</v>
      </c>
      <c r="DF5" s="4">
        <v>1</v>
      </c>
      <c r="DG5" s="4">
        <v>5</v>
      </c>
      <c r="DI5" s="10">
        <f t="shared" ca="1" si="36"/>
        <v>0.28533233955278037</v>
      </c>
      <c r="DJ5" s="11">
        <f t="shared" ca="1" si="37"/>
        <v>21</v>
      </c>
      <c r="DK5" s="4"/>
      <c r="DL5" s="4">
        <v>5</v>
      </c>
      <c r="DM5" s="4">
        <v>1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125</v>
      </c>
      <c r="AF6" s="4">
        <f t="shared" ca="1" si="1"/>
        <v>1364</v>
      </c>
      <c r="AG6" s="4" t="s">
        <v>115</v>
      </c>
      <c r="AH6" s="4">
        <f t="shared" ca="1" si="2"/>
        <v>4125</v>
      </c>
      <c r="AI6" s="4" t="s">
        <v>116</v>
      </c>
      <c r="AJ6" s="4">
        <f t="shared" ca="1" si="3"/>
        <v>5489</v>
      </c>
      <c r="AL6" s="4">
        <f t="shared" ca="1" si="4"/>
        <v>0</v>
      </c>
      <c r="AM6" s="4">
        <f t="shared" ca="1" si="5"/>
        <v>1</v>
      </c>
      <c r="AN6" s="4" t="s">
        <v>3</v>
      </c>
      <c r="AO6" s="4">
        <f t="shared" ca="1" si="6"/>
        <v>3</v>
      </c>
      <c r="AP6" s="4">
        <f t="shared" ca="1" si="7"/>
        <v>6</v>
      </c>
      <c r="AQ6" s="4">
        <f t="shared" ca="1" si="8"/>
        <v>4</v>
      </c>
      <c r="AR6" s="4" t="s">
        <v>1</v>
      </c>
      <c r="AS6" s="4">
        <f t="shared" ca="1" si="9"/>
        <v>0</v>
      </c>
      <c r="AT6" s="4">
        <f t="shared" ca="1" si="10"/>
        <v>4</v>
      </c>
      <c r="AU6" s="4" t="s">
        <v>119</v>
      </c>
      <c r="AV6" s="4">
        <f t="shared" ca="1" si="11"/>
        <v>1</v>
      </c>
      <c r="AW6" s="4">
        <f t="shared" ca="1" si="12"/>
        <v>2</v>
      </c>
      <c r="AX6" s="4">
        <f t="shared" ca="1" si="13"/>
        <v>5</v>
      </c>
      <c r="AY6" s="4" t="s">
        <v>2</v>
      </c>
      <c r="AZ6" s="4">
        <f t="shared" ca="1" si="14"/>
        <v>0</v>
      </c>
      <c r="BA6" s="4">
        <f t="shared" ca="1" si="15"/>
        <v>5</v>
      </c>
      <c r="BB6" s="4" t="s">
        <v>119</v>
      </c>
      <c r="BC6" s="4">
        <f t="shared" ca="1" si="16"/>
        <v>4</v>
      </c>
      <c r="BD6" s="4">
        <f t="shared" ca="1" si="17"/>
        <v>8</v>
      </c>
      <c r="BE6" s="4">
        <f t="shared" ca="1" si="18"/>
        <v>9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1</v>
      </c>
      <c r="BO6" s="6">
        <f t="shared" ca="1" si="22"/>
        <v>4</v>
      </c>
      <c r="BP6" s="7"/>
      <c r="BR6" s="4">
        <v>6</v>
      </c>
      <c r="BS6" s="8">
        <f t="shared" ca="1" si="23"/>
        <v>3</v>
      </c>
      <c r="BT6" s="8">
        <f t="shared" ca="1" si="0"/>
        <v>1</v>
      </c>
      <c r="BU6" s="9"/>
      <c r="BW6" s="4">
        <v>6</v>
      </c>
      <c r="BX6" s="8">
        <f t="shared" ca="1" si="24"/>
        <v>6</v>
      </c>
      <c r="BY6" s="8">
        <f t="shared" ca="1" si="25"/>
        <v>2</v>
      </c>
      <c r="BZ6" s="9"/>
      <c r="CB6" s="4">
        <v>6</v>
      </c>
      <c r="CC6" s="8">
        <f t="shared" ca="1" si="26"/>
        <v>4</v>
      </c>
      <c r="CD6" s="8">
        <f t="shared" ca="1" si="27"/>
        <v>5</v>
      </c>
      <c r="CE6" s="9"/>
      <c r="CF6" s="7"/>
      <c r="CG6" s="10">
        <f t="shared" ca="1" si="28"/>
        <v>0.87619667477533802</v>
      </c>
      <c r="CH6" s="11">
        <f t="shared" ca="1" si="29"/>
        <v>1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0.84217547863957176</v>
      </c>
      <c r="CO6" s="11">
        <f t="shared" ca="1" si="31"/>
        <v>4</v>
      </c>
      <c r="CP6" s="4"/>
      <c r="CQ6" s="4">
        <v>6</v>
      </c>
      <c r="CR6" s="4">
        <v>1</v>
      </c>
      <c r="CS6" s="4">
        <v>6</v>
      </c>
      <c r="CU6" s="10">
        <f t="shared" ca="1" si="32"/>
        <v>0.55371829198473543</v>
      </c>
      <c r="CV6" s="11">
        <f t="shared" ca="1" si="33"/>
        <v>16</v>
      </c>
      <c r="CW6" s="4"/>
      <c r="CX6" s="4">
        <v>6</v>
      </c>
      <c r="CY6" s="4">
        <v>1</v>
      </c>
      <c r="CZ6" s="4">
        <v>6</v>
      </c>
      <c r="DB6" s="10">
        <f t="shared" ca="1" si="34"/>
        <v>0.20467500194801469</v>
      </c>
      <c r="DC6" s="11">
        <f t="shared" ca="1" si="35"/>
        <v>33</v>
      </c>
      <c r="DD6" s="4"/>
      <c r="DE6" s="4">
        <v>6</v>
      </c>
      <c r="DF6" s="4">
        <v>1</v>
      </c>
      <c r="DG6" s="4">
        <v>6</v>
      </c>
      <c r="DI6" s="10">
        <f t="shared" ca="1" si="36"/>
        <v>0.2069208359628173</v>
      </c>
      <c r="DJ6" s="11">
        <f t="shared" ca="1" si="37"/>
        <v>26</v>
      </c>
      <c r="DK6" s="4"/>
      <c r="DL6" s="4">
        <v>6</v>
      </c>
      <c r="DM6" s="4">
        <v>1</v>
      </c>
      <c r="DN6" s="4">
        <v>6</v>
      </c>
    </row>
    <row r="7" spans="1:118" ht="57" customHeight="1" x14ac:dyDescent="0.25">
      <c r="A7" s="19"/>
      <c r="B7" s="28"/>
      <c r="C7" s="29">
        <f ca="1">$BI1</f>
        <v>0</v>
      </c>
      <c r="D7" s="30">
        <f ca="1">$BN1</f>
        <v>4</v>
      </c>
      <c r="E7" s="30" t="str">
        <f ca="1">IF(AND(F7=0,G7=0,H7=0),"",".")</f>
        <v>.</v>
      </c>
      <c r="F7" s="31">
        <f ca="1">$BS1</f>
        <v>5</v>
      </c>
      <c r="G7" s="31">
        <f ca="1">$BX1</f>
        <v>2</v>
      </c>
      <c r="H7" s="31">
        <f ca="1">$CC1</f>
        <v>7</v>
      </c>
      <c r="I7" s="27"/>
      <c r="J7" s="19"/>
      <c r="K7" s="28"/>
      <c r="L7" s="29">
        <f ca="1">$BI2</f>
        <v>0</v>
      </c>
      <c r="M7" s="30">
        <f ca="1">$BN2</f>
        <v>3</v>
      </c>
      <c r="N7" s="30" t="str">
        <f ca="1">IF(AND(O7=0,P7=0,Q7=0),"",".")</f>
        <v>.</v>
      </c>
      <c r="O7" s="31">
        <f ca="1">$BS2</f>
        <v>1</v>
      </c>
      <c r="P7" s="31">
        <f ca="1">$BX2</f>
        <v>3</v>
      </c>
      <c r="Q7" s="31">
        <f ca="1">$CC2</f>
        <v>4</v>
      </c>
      <c r="R7" s="27"/>
      <c r="S7" s="19"/>
      <c r="T7" s="28"/>
      <c r="U7" s="29">
        <f ca="1">$BI3</f>
        <v>0</v>
      </c>
      <c r="V7" s="30">
        <f ca="1">$BN3</f>
        <v>2</v>
      </c>
      <c r="W7" s="30" t="str">
        <f ca="1">IF(AND(X7=0,Y7=0,Z7=0),"",".")</f>
        <v>.</v>
      </c>
      <c r="X7" s="31">
        <f ca="1">$BS3</f>
        <v>4</v>
      </c>
      <c r="Y7" s="31">
        <f ca="1">$BX3</f>
        <v>1</v>
      </c>
      <c r="Z7" s="31">
        <f ca="1">$CC3</f>
        <v>3</v>
      </c>
      <c r="AA7" s="27"/>
      <c r="AE7" s="2" t="s">
        <v>126</v>
      </c>
      <c r="AF7" s="4">
        <f t="shared" ca="1" si="1"/>
        <v>3245</v>
      </c>
      <c r="AG7" s="4" t="s">
        <v>127</v>
      </c>
      <c r="AH7" s="4">
        <f t="shared" ca="1" si="2"/>
        <v>5351</v>
      </c>
      <c r="AI7" s="4" t="s">
        <v>2</v>
      </c>
      <c r="AJ7" s="4">
        <f t="shared" ca="1" si="3"/>
        <v>8596</v>
      </c>
      <c r="AL7" s="4">
        <f t="shared" ca="1" si="4"/>
        <v>0</v>
      </c>
      <c r="AM7" s="4">
        <f t="shared" ca="1" si="5"/>
        <v>3</v>
      </c>
      <c r="AN7" s="4" t="s">
        <v>3</v>
      </c>
      <c r="AO7" s="4">
        <f t="shared" ca="1" si="6"/>
        <v>2</v>
      </c>
      <c r="AP7" s="4">
        <f t="shared" ca="1" si="7"/>
        <v>4</v>
      </c>
      <c r="AQ7" s="4">
        <f t="shared" ca="1" si="8"/>
        <v>5</v>
      </c>
      <c r="AR7" s="4" t="s">
        <v>127</v>
      </c>
      <c r="AS7" s="4">
        <f t="shared" ca="1" si="9"/>
        <v>0</v>
      </c>
      <c r="AT7" s="4">
        <f t="shared" ca="1" si="10"/>
        <v>5</v>
      </c>
      <c r="AU7" s="4" t="s">
        <v>3</v>
      </c>
      <c r="AV7" s="4">
        <f t="shared" ca="1" si="11"/>
        <v>3</v>
      </c>
      <c r="AW7" s="4">
        <f t="shared" ca="1" si="12"/>
        <v>5</v>
      </c>
      <c r="AX7" s="4">
        <f t="shared" ca="1" si="13"/>
        <v>1</v>
      </c>
      <c r="AY7" s="4" t="s">
        <v>2</v>
      </c>
      <c r="AZ7" s="4">
        <f t="shared" ca="1" si="14"/>
        <v>0</v>
      </c>
      <c r="BA7" s="4">
        <f t="shared" ca="1" si="15"/>
        <v>8</v>
      </c>
      <c r="BB7" s="4" t="s">
        <v>3</v>
      </c>
      <c r="BC7" s="4">
        <f t="shared" ca="1" si="16"/>
        <v>5</v>
      </c>
      <c r="BD7" s="4">
        <f t="shared" ca="1" si="17"/>
        <v>9</v>
      </c>
      <c r="BE7" s="4">
        <f t="shared" ca="1" si="18"/>
        <v>6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3</v>
      </c>
      <c r="BO7" s="6">
        <f t="shared" ca="1" si="22"/>
        <v>5</v>
      </c>
      <c r="BP7" s="7"/>
      <c r="BR7" s="4">
        <v>7</v>
      </c>
      <c r="BS7" s="8">
        <f t="shared" ca="1" si="23"/>
        <v>2</v>
      </c>
      <c r="BT7" s="8">
        <f t="shared" ca="1" si="0"/>
        <v>3</v>
      </c>
      <c r="BU7" s="9"/>
      <c r="BW7" s="4">
        <v>7</v>
      </c>
      <c r="BX7" s="8">
        <f t="shared" ca="1" si="24"/>
        <v>4</v>
      </c>
      <c r="BY7" s="8">
        <f t="shared" ca="1" si="25"/>
        <v>5</v>
      </c>
      <c r="BZ7" s="9"/>
      <c r="CB7" s="4">
        <v>7</v>
      </c>
      <c r="CC7" s="8">
        <f t="shared" ca="1" si="26"/>
        <v>5</v>
      </c>
      <c r="CD7" s="8">
        <f t="shared" ca="1" si="27"/>
        <v>1</v>
      </c>
      <c r="CE7" s="9"/>
      <c r="CF7" s="7"/>
      <c r="CG7" s="10">
        <f t="shared" ca="1" si="28"/>
        <v>0.8615121592189221</v>
      </c>
      <c r="CH7" s="11">
        <f t="shared" ca="1" si="29"/>
        <v>2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0.35025432965134717</v>
      </c>
      <c r="CO7" s="11">
        <f t="shared" ca="1" si="31"/>
        <v>20</v>
      </c>
      <c r="CP7" s="4"/>
      <c r="CQ7" s="4">
        <v>7</v>
      </c>
      <c r="CR7" s="4">
        <v>1</v>
      </c>
      <c r="CS7" s="4">
        <v>7</v>
      </c>
      <c r="CU7" s="10">
        <f t="shared" ca="1" si="32"/>
        <v>0.61034451062237538</v>
      </c>
      <c r="CV7" s="11">
        <f t="shared" ca="1" si="33"/>
        <v>11</v>
      </c>
      <c r="CW7" s="4"/>
      <c r="CX7" s="4">
        <v>7</v>
      </c>
      <c r="CY7" s="4">
        <v>1</v>
      </c>
      <c r="CZ7" s="4">
        <v>7</v>
      </c>
      <c r="DB7" s="10">
        <f t="shared" ca="1" si="34"/>
        <v>0.3568780139868607</v>
      </c>
      <c r="DC7" s="11">
        <f t="shared" ca="1" si="35"/>
        <v>27</v>
      </c>
      <c r="DD7" s="4"/>
      <c r="DE7" s="4">
        <v>7</v>
      </c>
      <c r="DF7" s="4">
        <v>1</v>
      </c>
      <c r="DG7" s="4">
        <v>7</v>
      </c>
      <c r="DI7" s="10">
        <f t="shared" ca="1" si="36"/>
        <v>0.18582456461539532</v>
      </c>
      <c r="DJ7" s="11">
        <f t="shared" ca="1" si="37"/>
        <v>27</v>
      </c>
      <c r="DK7" s="4"/>
      <c r="DL7" s="4">
        <v>7</v>
      </c>
      <c r="DM7" s="4">
        <v>1</v>
      </c>
      <c r="DN7" s="4">
        <v>7</v>
      </c>
    </row>
    <row r="8" spans="1:118" ht="57" customHeight="1" thickBot="1" x14ac:dyDescent="0.3">
      <c r="A8" s="19"/>
      <c r="B8" s="32" t="str">
        <f ca="1">IF(AND($BJ1=0,$BI1=0),"","＋")</f>
        <v/>
      </c>
      <c r="C8" s="33" t="str">
        <f ca="1">IF(AND($BJ1=0,$BI1=0),"＋",$BJ1)</f>
        <v>＋</v>
      </c>
      <c r="D8" s="34">
        <f ca="1">$BO1</f>
        <v>3</v>
      </c>
      <c r="E8" s="34" t="str">
        <f ca="1">IF(AND(F8=0,G8=0,H8=0),"",".")</f>
        <v>.</v>
      </c>
      <c r="F8" s="35">
        <f ca="1">$BT1</f>
        <v>2</v>
      </c>
      <c r="G8" s="35">
        <f ca="1">$BY1</f>
        <v>7</v>
      </c>
      <c r="H8" s="35">
        <f ca="1">$CD1</f>
        <v>2</v>
      </c>
      <c r="I8" s="27"/>
      <c r="J8" s="19"/>
      <c r="K8" s="32" t="str">
        <f ca="1">IF(AND($BJ2=0,$BI2=0),"","＋")</f>
        <v/>
      </c>
      <c r="L8" s="33" t="str">
        <f ca="1">IF(AND($BJ2=0,$BI2=0),"＋",$BJ2)</f>
        <v>＋</v>
      </c>
      <c r="M8" s="34">
        <f ca="1">$BO2</f>
        <v>1</v>
      </c>
      <c r="N8" s="34" t="str">
        <f ca="1">IF(AND(O8=0,P8=0,Q8=0),"",".")</f>
        <v>.</v>
      </c>
      <c r="O8" s="35">
        <f ca="1">$BT2</f>
        <v>5</v>
      </c>
      <c r="P8" s="35">
        <f ca="1">$BY2</f>
        <v>5</v>
      </c>
      <c r="Q8" s="35">
        <f ca="1">$CD2</f>
        <v>4</v>
      </c>
      <c r="R8" s="27"/>
      <c r="S8" s="19"/>
      <c r="T8" s="32" t="str">
        <f ca="1">IF(AND($BJ3=0,$BI3=0),"","＋")</f>
        <v/>
      </c>
      <c r="U8" s="33" t="str">
        <f ca="1">IF(AND($BJ3=0,$BI3=0),"＋",$BJ3)</f>
        <v>＋</v>
      </c>
      <c r="V8" s="34">
        <f ca="1">$BO3</f>
        <v>2</v>
      </c>
      <c r="W8" s="34" t="str">
        <f ca="1">IF(AND(X8=0,Y8=0,Z8=0),"",".")</f>
        <v>.</v>
      </c>
      <c r="X8" s="35">
        <f ca="1">$BT3</f>
        <v>4</v>
      </c>
      <c r="Y8" s="35">
        <f ca="1">$BY3</f>
        <v>4</v>
      </c>
      <c r="Z8" s="35">
        <f ca="1">$CD3</f>
        <v>2</v>
      </c>
      <c r="AA8" s="27"/>
      <c r="AE8" s="2" t="s">
        <v>25</v>
      </c>
      <c r="AF8" s="4">
        <f t="shared" ca="1" si="1"/>
        <v>3437</v>
      </c>
      <c r="AG8" s="4" t="s">
        <v>1</v>
      </c>
      <c r="AH8" s="4">
        <f t="shared" ca="1" si="2"/>
        <v>6341</v>
      </c>
      <c r="AI8" s="4" t="s">
        <v>2</v>
      </c>
      <c r="AJ8" s="4">
        <f t="shared" ca="1" si="3"/>
        <v>9778</v>
      </c>
      <c r="AL8" s="4">
        <f t="shared" ca="1" si="4"/>
        <v>0</v>
      </c>
      <c r="AM8" s="4">
        <f t="shared" ca="1" si="5"/>
        <v>3</v>
      </c>
      <c r="AN8" s="4" t="s">
        <v>117</v>
      </c>
      <c r="AO8" s="4">
        <f t="shared" ca="1" si="6"/>
        <v>4</v>
      </c>
      <c r="AP8" s="4">
        <f t="shared" ca="1" si="7"/>
        <v>3</v>
      </c>
      <c r="AQ8" s="4">
        <f t="shared" ca="1" si="8"/>
        <v>7</v>
      </c>
      <c r="AR8" s="4" t="s">
        <v>115</v>
      </c>
      <c r="AS8" s="4">
        <f t="shared" ca="1" si="9"/>
        <v>0</v>
      </c>
      <c r="AT8" s="4">
        <f t="shared" ca="1" si="10"/>
        <v>6</v>
      </c>
      <c r="AU8" s="4" t="s">
        <v>3</v>
      </c>
      <c r="AV8" s="4">
        <f t="shared" ca="1" si="11"/>
        <v>3</v>
      </c>
      <c r="AW8" s="4">
        <f t="shared" ca="1" si="12"/>
        <v>4</v>
      </c>
      <c r="AX8" s="4">
        <f t="shared" ca="1" si="13"/>
        <v>1</v>
      </c>
      <c r="AY8" s="4" t="s">
        <v>2</v>
      </c>
      <c r="AZ8" s="4">
        <f t="shared" ca="1" si="14"/>
        <v>0</v>
      </c>
      <c r="BA8" s="4">
        <f t="shared" ca="1" si="15"/>
        <v>9</v>
      </c>
      <c r="BB8" s="4" t="s">
        <v>117</v>
      </c>
      <c r="BC8" s="4">
        <f t="shared" ca="1" si="16"/>
        <v>7</v>
      </c>
      <c r="BD8" s="4">
        <f t="shared" ca="1" si="17"/>
        <v>7</v>
      </c>
      <c r="BE8" s="4">
        <f t="shared" ca="1" si="18"/>
        <v>8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3</v>
      </c>
      <c r="BO8" s="6">
        <f t="shared" ca="1" si="22"/>
        <v>6</v>
      </c>
      <c r="BP8" s="7"/>
      <c r="BR8" s="4">
        <v>8</v>
      </c>
      <c r="BS8" s="8">
        <f t="shared" ca="1" si="23"/>
        <v>4</v>
      </c>
      <c r="BT8" s="8">
        <f t="shared" ca="1" si="0"/>
        <v>3</v>
      </c>
      <c r="BU8" s="9"/>
      <c r="BW8" s="4">
        <v>8</v>
      </c>
      <c r="BX8" s="8">
        <f t="shared" ca="1" si="24"/>
        <v>3</v>
      </c>
      <c r="BY8" s="8">
        <f t="shared" ca="1" si="25"/>
        <v>4</v>
      </c>
      <c r="BZ8" s="9"/>
      <c r="CB8" s="4">
        <v>8</v>
      </c>
      <c r="CC8" s="8">
        <f t="shared" ca="1" si="26"/>
        <v>7</v>
      </c>
      <c r="CD8" s="8">
        <f t="shared" ca="1" si="27"/>
        <v>1</v>
      </c>
      <c r="CE8" s="9"/>
      <c r="CF8" s="7"/>
      <c r="CG8" s="10">
        <f t="shared" ca="1" si="28"/>
        <v>0.47626456612791235</v>
      </c>
      <c r="CH8" s="11">
        <f t="shared" ca="1" si="29"/>
        <v>9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0.34481377819141779</v>
      </c>
      <c r="CO8" s="11">
        <f t="shared" ca="1" si="31"/>
        <v>21</v>
      </c>
      <c r="CP8" s="4"/>
      <c r="CQ8" s="4">
        <v>8</v>
      </c>
      <c r="CR8" s="4">
        <v>1</v>
      </c>
      <c r="CS8" s="4">
        <v>8</v>
      </c>
      <c r="CU8" s="10">
        <f t="shared" ca="1" si="32"/>
        <v>0.41328844480631466</v>
      </c>
      <c r="CV8" s="11">
        <f t="shared" ca="1" si="33"/>
        <v>24</v>
      </c>
      <c r="CW8" s="4"/>
      <c r="CX8" s="4">
        <v>8</v>
      </c>
      <c r="CY8" s="4">
        <v>1</v>
      </c>
      <c r="CZ8" s="4">
        <v>8</v>
      </c>
      <c r="DB8" s="10">
        <f t="shared" ca="1" si="34"/>
        <v>0.62269351909043202</v>
      </c>
      <c r="DC8" s="11">
        <f t="shared" ca="1" si="35"/>
        <v>19</v>
      </c>
      <c r="DD8" s="4"/>
      <c r="DE8" s="4">
        <v>8</v>
      </c>
      <c r="DF8" s="4">
        <v>1</v>
      </c>
      <c r="DG8" s="4">
        <v>8</v>
      </c>
      <c r="DI8" s="10">
        <f t="shared" ca="1" si="36"/>
        <v>6.4286067480963438E-2</v>
      </c>
      <c r="DJ8" s="11">
        <f t="shared" ca="1" si="37"/>
        <v>34</v>
      </c>
      <c r="DK8" s="4"/>
      <c r="DL8" s="4">
        <v>8</v>
      </c>
      <c r="DM8" s="4">
        <v>1</v>
      </c>
      <c r="DN8" s="4">
        <v>8</v>
      </c>
    </row>
    <row r="9" spans="1:118" ht="57" customHeight="1" x14ac:dyDescent="0.25">
      <c r="A9" s="19"/>
      <c r="B9" s="36"/>
      <c r="C9" s="37">
        <f ca="1">$AZ1</f>
        <v>0</v>
      </c>
      <c r="D9" s="38">
        <f ca="1">$BA1</f>
        <v>7</v>
      </c>
      <c r="E9" s="38" t="str">
        <f>$BB1</f>
        <v>.</v>
      </c>
      <c r="F9" s="39">
        <f ca="1">$BC1</f>
        <v>7</v>
      </c>
      <c r="G9" s="40">
        <f ca="1">$BD1</f>
        <v>9</v>
      </c>
      <c r="H9" s="40">
        <f ca="1">$BE1</f>
        <v>9</v>
      </c>
      <c r="I9" s="41"/>
      <c r="J9" s="42"/>
      <c r="K9" s="36"/>
      <c r="L9" s="37">
        <f ca="1">$AZ2</f>
        <v>0</v>
      </c>
      <c r="M9" s="38">
        <f ca="1">$BA2</f>
        <v>4</v>
      </c>
      <c r="N9" s="38" t="str">
        <f>$BB2</f>
        <v>.</v>
      </c>
      <c r="O9" s="39">
        <f ca="1">$BC2</f>
        <v>6</v>
      </c>
      <c r="P9" s="40">
        <f ca="1">$BD2</f>
        <v>8</v>
      </c>
      <c r="Q9" s="40">
        <f ca="1">$BE2</f>
        <v>8</v>
      </c>
      <c r="R9" s="41"/>
      <c r="S9" s="42"/>
      <c r="T9" s="36"/>
      <c r="U9" s="37">
        <f ca="1">$AZ3</f>
        <v>0</v>
      </c>
      <c r="V9" s="38">
        <f ca="1">$BA3</f>
        <v>4</v>
      </c>
      <c r="W9" s="38" t="str">
        <f>$BB3</f>
        <v>.</v>
      </c>
      <c r="X9" s="39">
        <f ca="1">$BC3</f>
        <v>8</v>
      </c>
      <c r="Y9" s="40">
        <f ca="1">$BD3</f>
        <v>5</v>
      </c>
      <c r="Z9" s="40">
        <f ca="1">$BE3</f>
        <v>5</v>
      </c>
      <c r="AA9" s="43"/>
      <c r="AE9" s="2" t="s">
        <v>26</v>
      </c>
      <c r="AF9" s="4">
        <f t="shared" ca="1" si="1"/>
        <v>3124</v>
      </c>
      <c r="AG9" s="4" t="s">
        <v>1</v>
      </c>
      <c r="AH9" s="4">
        <f t="shared" ca="1" si="2"/>
        <v>3811</v>
      </c>
      <c r="AI9" s="4" t="s">
        <v>124</v>
      </c>
      <c r="AJ9" s="4">
        <f t="shared" ca="1" si="3"/>
        <v>6935</v>
      </c>
      <c r="AL9" s="4">
        <f t="shared" ca="1" si="4"/>
        <v>0</v>
      </c>
      <c r="AM9" s="4">
        <f t="shared" ca="1" si="5"/>
        <v>3</v>
      </c>
      <c r="AN9" s="4" t="s">
        <v>117</v>
      </c>
      <c r="AO9" s="4">
        <f t="shared" ca="1" si="6"/>
        <v>1</v>
      </c>
      <c r="AP9" s="4">
        <f t="shared" ca="1" si="7"/>
        <v>2</v>
      </c>
      <c r="AQ9" s="4">
        <f t="shared" ca="1" si="8"/>
        <v>4</v>
      </c>
      <c r="AR9" s="4" t="s">
        <v>115</v>
      </c>
      <c r="AS9" s="4">
        <f t="shared" ca="1" si="9"/>
        <v>0</v>
      </c>
      <c r="AT9" s="4">
        <f t="shared" ca="1" si="10"/>
        <v>3</v>
      </c>
      <c r="AU9" s="4" t="s">
        <v>3</v>
      </c>
      <c r="AV9" s="4">
        <f t="shared" ca="1" si="11"/>
        <v>8</v>
      </c>
      <c r="AW9" s="4">
        <f t="shared" ca="1" si="12"/>
        <v>1</v>
      </c>
      <c r="AX9" s="4">
        <f t="shared" ca="1" si="13"/>
        <v>1</v>
      </c>
      <c r="AY9" s="4" t="s">
        <v>116</v>
      </c>
      <c r="AZ9" s="4">
        <f t="shared" ca="1" si="14"/>
        <v>0</v>
      </c>
      <c r="BA9" s="4">
        <f t="shared" ca="1" si="15"/>
        <v>6</v>
      </c>
      <c r="BB9" s="4" t="s">
        <v>117</v>
      </c>
      <c r="BC9" s="4">
        <f t="shared" ca="1" si="16"/>
        <v>9</v>
      </c>
      <c r="BD9" s="4">
        <f t="shared" ca="1" si="17"/>
        <v>3</v>
      </c>
      <c r="BE9" s="4">
        <f t="shared" ca="1" si="18"/>
        <v>5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3</v>
      </c>
      <c r="BO9" s="6">
        <f t="shared" ca="1" si="22"/>
        <v>3</v>
      </c>
      <c r="BP9" s="7"/>
      <c r="BR9" s="4">
        <v>9</v>
      </c>
      <c r="BS9" s="8">
        <f t="shared" ca="1" si="23"/>
        <v>1</v>
      </c>
      <c r="BT9" s="8">
        <f t="shared" ca="1" si="0"/>
        <v>8</v>
      </c>
      <c r="BU9" s="9"/>
      <c r="BW9" s="4">
        <v>9</v>
      </c>
      <c r="BX9" s="8">
        <f t="shared" ca="1" si="24"/>
        <v>2</v>
      </c>
      <c r="BY9" s="8">
        <f t="shared" ca="1" si="25"/>
        <v>1</v>
      </c>
      <c r="BZ9" s="9"/>
      <c r="CB9" s="4">
        <v>9</v>
      </c>
      <c r="CC9" s="8">
        <f t="shared" ca="1" si="26"/>
        <v>4</v>
      </c>
      <c r="CD9" s="8">
        <f t="shared" ca="1" si="27"/>
        <v>1</v>
      </c>
      <c r="CE9" s="9"/>
      <c r="CF9" s="7"/>
      <c r="CG9" s="10">
        <f t="shared" ca="1" si="28"/>
        <v>6.1507662712846134E-2</v>
      </c>
      <c r="CH9" s="11">
        <f t="shared" ca="1" si="29"/>
        <v>16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0.41497521535073045</v>
      </c>
      <c r="CO9" s="11">
        <f t="shared" ca="1" si="31"/>
        <v>18</v>
      </c>
      <c r="CP9" s="4"/>
      <c r="CQ9" s="4">
        <v>9</v>
      </c>
      <c r="CR9" s="4">
        <v>2</v>
      </c>
      <c r="CS9" s="4">
        <v>1</v>
      </c>
      <c r="CU9" s="10">
        <f t="shared" ca="1" si="32"/>
        <v>0.80479755986310952</v>
      </c>
      <c r="CV9" s="11">
        <f t="shared" ca="1" si="33"/>
        <v>8</v>
      </c>
      <c r="CW9" s="4"/>
      <c r="CX9" s="4">
        <v>9</v>
      </c>
      <c r="CY9" s="4">
        <v>2</v>
      </c>
      <c r="CZ9" s="4">
        <v>1</v>
      </c>
      <c r="DB9" s="10">
        <f t="shared" ca="1" si="34"/>
        <v>0.84920196108348134</v>
      </c>
      <c r="DC9" s="11">
        <f t="shared" ca="1" si="35"/>
        <v>9</v>
      </c>
      <c r="DD9" s="4"/>
      <c r="DE9" s="4">
        <v>9</v>
      </c>
      <c r="DF9" s="4">
        <v>2</v>
      </c>
      <c r="DG9" s="4">
        <v>1</v>
      </c>
      <c r="DI9" s="10">
        <f t="shared" ca="1" si="36"/>
        <v>0.23946228063671049</v>
      </c>
      <c r="DJ9" s="11">
        <f t="shared" ca="1" si="37"/>
        <v>22</v>
      </c>
      <c r="DK9" s="4"/>
      <c r="DL9" s="4">
        <v>9</v>
      </c>
      <c r="DM9" s="4">
        <v>2</v>
      </c>
      <c r="DN9" s="4">
        <v>1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1"/>
        <v>1833</v>
      </c>
      <c r="AG10" s="4" t="s">
        <v>115</v>
      </c>
      <c r="AH10" s="4">
        <f t="shared" ca="1" si="2"/>
        <v>6164</v>
      </c>
      <c r="AI10" s="4" t="s">
        <v>2</v>
      </c>
      <c r="AJ10" s="4">
        <f t="shared" ca="1" si="3"/>
        <v>7997</v>
      </c>
      <c r="AL10" s="4">
        <f t="shared" ca="1" si="4"/>
        <v>0</v>
      </c>
      <c r="AM10" s="4">
        <f t="shared" ca="1" si="5"/>
        <v>1</v>
      </c>
      <c r="AN10" s="4" t="s">
        <v>117</v>
      </c>
      <c r="AO10" s="4">
        <f t="shared" ca="1" si="6"/>
        <v>8</v>
      </c>
      <c r="AP10" s="4">
        <f t="shared" ca="1" si="7"/>
        <v>3</v>
      </c>
      <c r="AQ10" s="4">
        <f t="shared" ca="1" si="8"/>
        <v>3</v>
      </c>
      <c r="AR10" s="4" t="s">
        <v>128</v>
      </c>
      <c r="AS10" s="4">
        <f t="shared" ca="1" si="9"/>
        <v>0</v>
      </c>
      <c r="AT10" s="4">
        <f t="shared" ca="1" si="10"/>
        <v>6</v>
      </c>
      <c r="AU10" s="4" t="s">
        <v>129</v>
      </c>
      <c r="AV10" s="4">
        <f t="shared" ca="1" si="11"/>
        <v>1</v>
      </c>
      <c r="AW10" s="4">
        <f t="shared" ca="1" si="12"/>
        <v>6</v>
      </c>
      <c r="AX10" s="4">
        <f t="shared" ca="1" si="13"/>
        <v>4</v>
      </c>
      <c r="AY10" s="4" t="s">
        <v>124</v>
      </c>
      <c r="AZ10" s="4">
        <f t="shared" ca="1" si="14"/>
        <v>0</v>
      </c>
      <c r="BA10" s="4">
        <f t="shared" ca="1" si="15"/>
        <v>7</v>
      </c>
      <c r="BB10" s="4" t="s">
        <v>3</v>
      </c>
      <c r="BC10" s="4">
        <f t="shared" ca="1" si="16"/>
        <v>9</v>
      </c>
      <c r="BD10" s="4">
        <f t="shared" ca="1" si="17"/>
        <v>9</v>
      </c>
      <c r="BE10" s="4">
        <f t="shared" ca="1" si="18"/>
        <v>7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1</v>
      </c>
      <c r="BO10" s="6">
        <f t="shared" ca="1" si="22"/>
        <v>6</v>
      </c>
      <c r="BP10" s="7"/>
      <c r="BR10" s="4">
        <v>10</v>
      </c>
      <c r="BS10" s="8">
        <f t="shared" ca="1" si="23"/>
        <v>8</v>
      </c>
      <c r="BT10" s="8">
        <f t="shared" ca="1" si="0"/>
        <v>1</v>
      </c>
      <c r="BU10" s="9"/>
      <c r="BW10" s="4">
        <v>10</v>
      </c>
      <c r="BX10" s="8">
        <f t="shared" ca="1" si="24"/>
        <v>3</v>
      </c>
      <c r="BY10" s="8">
        <f t="shared" ca="1" si="25"/>
        <v>6</v>
      </c>
      <c r="BZ10" s="9"/>
      <c r="CB10" s="4">
        <v>10</v>
      </c>
      <c r="CC10" s="8">
        <f t="shared" ca="1" si="26"/>
        <v>3</v>
      </c>
      <c r="CD10" s="8">
        <f t="shared" ca="1" si="27"/>
        <v>4</v>
      </c>
      <c r="CE10" s="9"/>
      <c r="CF10" s="7"/>
      <c r="CG10" s="10">
        <f t="shared" ca="1" si="28"/>
        <v>0.12114630004380256</v>
      </c>
      <c r="CH10" s="11">
        <f t="shared" ca="1" si="29"/>
        <v>14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0.79508972082953766</v>
      </c>
      <c r="CO10" s="11">
        <f t="shared" ca="1" si="31"/>
        <v>6</v>
      </c>
      <c r="CP10" s="4"/>
      <c r="CQ10" s="4">
        <v>10</v>
      </c>
      <c r="CR10" s="4">
        <v>2</v>
      </c>
      <c r="CS10" s="4">
        <v>2</v>
      </c>
      <c r="CU10" s="10">
        <f t="shared" ca="1" si="32"/>
        <v>1.5755499317111621E-3</v>
      </c>
      <c r="CV10" s="11">
        <f t="shared" ca="1" si="33"/>
        <v>36</v>
      </c>
      <c r="CW10" s="4"/>
      <c r="CX10" s="4">
        <v>10</v>
      </c>
      <c r="CY10" s="4">
        <v>2</v>
      </c>
      <c r="CZ10" s="4">
        <v>2</v>
      </c>
      <c r="DB10" s="10">
        <f t="shared" ca="1" si="34"/>
        <v>0.49583206632378662</v>
      </c>
      <c r="DC10" s="11">
        <f t="shared" ca="1" si="35"/>
        <v>21</v>
      </c>
      <c r="DD10" s="4"/>
      <c r="DE10" s="4">
        <v>10</v>
      </c>
      <c r="DF10" s="4">
        <v>2</v>
      </c>
      <c r="DG10" s="4">
        <v>2</v>
      </c>
      <c r="DI10" s="10">
        <f t="shared" ca="1" si="36"/>
        <v>0.43738411886447381</v>
      </c>
      <c r="DJ10" s="11">
        <f t="shared" ca="1" si="37"/>
        <v>19</v>
      </c>
      <c r="DK10" s="4"/>
      <c r="DL10" s="4">
        <v>10</v>
      </c>
      <c r="DM10" s="4">
        <v>2</v>
      </c>
      <c r="DN10" s="4">
        <v>2</v>
      </c>
    </row>
    <row r="11" spans="1:11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2736</v>
      </c>
      <c r="AG11" s="4" t="s">
        <v>1</v>
      </c>
      <c r="AH11" s="4">
        <f t="shared" ca="1" si="2"/>
        <v>3293</v>
      </c>
      <c r="AI11" s="4" t="s">
        <v>2</v>
      </c>
      <c r="AJ11" s="4">
        <f t="shared" ca="1" si="3"/>
        <v>6029</v>
      </c>
      <c r="AL11" s="4">
        <f t="shared" ca="1" si="4"/>
        <v>0</v>
      </c>
      <c r="AM11" s="4">
        <f t="shared" ca="1" si="5"/>
        <v>2</v>
      </c>
      <c r="AN11" s="4" t="s">
        <v>3</v>
      </c>
      <c r="AO11" s="4">
        <f t="shared" ca="1" si="6"/>
        <v>7</v>
      </c>
      <c r="AP11" s="4">
        <f t="shared" ca="1" si="7"/>
        <v>3</v>
      </c>
      <c r="AQ11" s="4">
        <f t="shared" ca="1" si="8"/>
        <v>6</v>
      </c>
      <c r="AR11" s="4" t="s">
        <v>128</v>
      </c>
      <c r="AS11" s="4">
        <f t="shared" ca="1" si="9"/>
        <v>0</v>
      </c>
      <c r="AT11" s="4">
        <f t="shared" ca="1" si="10"/>
        <v>3</v>
      </c>
      <c r="AU11" s="4" t="s">
        <v>3</v>
      </c>
      <c r="AV11" s="4">
        <f t="shared" ca="1" si="11"/>
        <v>2</v>
      </c>
      <c r="AW11" s="4">
        <f t="shared" ca="1" si="12"/>
        <v>9</v>
      </c>
      <c r="AX11" s="4">
        <f t="shared" ca="1" si="13"/>
        <v>3</v>
      </c>
      <c r="AY11" s="4" t="s">
        <v>2</v>
      </c>
      <c r="AZ11" s="4">
        <f t="shared" ca="1" si="14"/>
        <v>0</v>
      </c>
      <c r="BA11" s="4">
        <f t="shared" ca="1" si="15"/>
        <v>6</v>
      </c>
      <c r="BB11" s="4" t="s">
        <v>117</v>
      </c>
      <c r="BC11" s="4">
        <f t="shared" ca="1" si="16"/>
        <v>0</v>
      </c>
      <c r="BD11" s="4">
        <f t="shared" ca="1" si="17"/>
        <v>2</v>
      </c>
      <c r="BE11" s="4">
        <f t="shared" ca="1" si="18"/>
        <v>9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2</v>
      </c>
      <c r="BO11" s="6">
        <f t="shared" ca="1" si="22"/>
        <v>3</v>
      </c>
      <c r="BP11" s="7"/>
      <c r="BR11" s="4">
        <v>11</v>
      </c>
      <c r="BS11" s="8">
        <f t="shared" ca="1" si="23"/>
        <v>7</v>
      </c>
      <c r="BT11" s="8">
        <f t="shared" ca="1" si="0"/>
        <v>2</v>
      </c>
      <c r="BU11" s="9"/>
      <c r="BW11" s="4">
        <v>11</v>
      </c>
      <c r="BX11" s="8">
        <f t="shared" ca="1" si="24"/>
        <v>3</v>
      </c>
      <c r="BY11" s="8">
        <f t="shared" ca="1" si="25"/>
        <v>9</v>
      </c>
      <c r="BZ11" s="9"/>
      <c r="CB11" s="4">
        <v>11</v>
      </c>
      <c r="CC11" s="8">
        <f t="shared" ca="1" si="26"/>
        <v>6</v>
      </c>
      <c r="CD11" s="8">
        <f t="shared" ca="1" si="27"/>
        <v>3</v>
      </c>
      <c r="CE11" s="9"/>
      <c r="CF11" s="7"/>
      <c r="CG11" s="10">
        <f t="shared" ca="1" si="28"/>
        <v>0.8418854614369663</v>
      </c>
      <c r="CH11" s="11">
        <f t="shared" ca="1" si="29"/>
        <v>4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0.54692609086023181</v>
      </c>
      <c r="CO11" s="11">
        <f t="shared" ca="1" si="31"/>
        <v>11</v>
      </c>
      <c r="CP11" s="4"/>
      <c r="CQ11" s="4">
        <v>11</v>
      </c>
      <c r="CR11" s="4">
        <v>2</v>
      </c>
      <c r="CS11" s="4">
        <v>3</v>
      </c>
      <c r="CU11" s="10">
        <f t="shared" ca="1" si="32"/>
        <v>1.4849693167204969E-2</v>
      </c>
      <c r="CV11" s="11">
        <f t="shared" ca="1" si="33"/>
        <v>35</v>
      </c>
      <c r="CW11" s="4"/>
      <c r="CX11" s="4">
        <v>11</v>
      </c>
      <c r="CY11" s="4">
        <v>2</v>
      </c>
      <c r="CZ11" s="4">
        <v>3</v>
      </c>
      <c r="DB11" s="10">
        <f t="shared" ca="1" si="34"/>
        <v>0.46746959311789837</v>
      </c>
      <c r="DC11" s="11">
        <f t="shared" ca="1" si="35"/>
        <v>22</v>
      </c>
      <c r="DD11" s="4"/>
      <c r="DE11" s="4">
        <v>11</v>
      </c>
      <c r="DF11" s="4">
        <v>2</v>
      </c>
      <c r="DG11" s="4">
        <v>3</v>
      </c>
      <c r="DI11" s="10">
        <f t="shared" ca="1" si="36"/>
        <v>8.0576505548628719E-2</v>
      </c>
      <c r="DJ11" s="11">
        <f t="shared" ca="1" si="37"/>
        <v>33</v>
      </c>
      <c r="DK11" s="4"/>
      <c r="DL11" s="4">
        <v>11</v>
      </c>
      <c r="DM11" s="4">
        <v>2</v>
      </c>
      <c r="DN11" s="4">
        <v>3</v>
      </c>
    </row>
    <row r="12" spans="1:118" ht="48" customHeight="1" thickBot="1" x14ac:dyDescent="0.3">
      <c r="A12" s="23"/>
      <c r="B12" s="84" t="str">
        <f ca="1">$AF4/1000&amp;$AG4&amp;$AH4/1000&amp;$AI4</f>
        <v>3.418＋4.561＝</v>
      </c>
      <c r="C12" s="85"/>
      <c r="D12" s="85"/>
      <c r="E12" s="85"/>
      <c r="F12" s="85"/>
      <c r="G12" s="82">
        <f ca="1">$AJ4/1000</f>
        <v>7.9790000000000001</v>
      </c>
      <c r="H12" s="83"/>
      <c r="I12" s="20"/>
      <c r="J12" s="19"/>
      <c r="K12" s="84" t="str">
        <f ca="1">$AF5/1000&amp;$AG5&amp;$AH5/1000&amp;$AI5</f>
        <v>1.243＋2.446＝</v>
      </c>
      <c r="L12" s="85"/>
      <c r="M12" s="85"/>
      <c r="N12" s="85"/>
      <c r="O12" s="85"/>
      <c r="P12" s="82">
        <f ca="1">$AJ5/1000</f>
        <v>3.6890000000000001</v>
      </c>
      <c r="Q12" s="83"/>
      <c r="R12" s="21"/>
      <c r="S12" s="19"/>
      <c r="T12" s="84" t="str">
        <f ca="1">$AF6/1000&amp;$AG6&amp;$AH6/1000&amp;$AI6</f>
        <v>1.364＋4.125＝</v>
      </c>
      <c r="U12" s="85"/>
      <c r="V12" s="85"/>
      <c r="W12" s="85"/>
      <c r="X12" s="85"/>
      <c r="Y12" s="82">
        <f ca="1">$AJ6/1000</f>
        <v>5.4889999999999999</v>
      </c>
      <c r="Z12" s="83"/>
      <c r="AA12" s="27"/>
      <c r="AE12" s="2" t="s">
        <v>130</v>
      </c>
      <c r="AF12" s="4">
        <f t="shared" ca="1" si="1"/>
        <v>1112</v>
      </c>
      <c r="AG12" s="4" t="s">
        <v>115</v>
      </c>
      <c r="AH12" s="4">
        <f t="shared" ca="1" si="2"/>
        <v>3324</v>
      </c>
      <c r="AI12" s="4" t="s">
        <v>116</v>
      </c>
      <c r="AJ12" s="4">
        <f t="shared" ca="1" si="3"/>
        <v>4436</v>
      </c>
      <c r="AL12" s="4">
        <f t="shared" ca="1" si="4"/>
        <v>0</v>
      </c>
      <c r="AM12" s="4">
        <f t="shared" ca="1" si="5"/>
        <v>1</v>
      </c>
      <c r="AN12" s="4" t="s">
        <v>117</v>
      </c>
      <c r="AO12" s="4">
        <f t="shared" ca="1" si="6"/>
        <v>1</v>
      </c>
      <c r="AP12" s="4">
        <f t="shared" ca="1" si="7"/>
        <v>1</v>
      </c>
      <c r="AQ12" s="4">
        <f t="shared" ca="1" si="8"/>
        <v>2</v>
      </c>
      <c r="AR12" s="4" t="s">
        <v>115</v>
      </c>
      <c r="AS12" s="4">
        <f t="shared" ca="1" si="9"/>
        <v>0</v>
      </c>
      <c r="AT12" s="4">
        <f t="shared" ca="1" si="10"/>
        <v>3</v>
      </c>
      <c r="AU12" s="4" t="s">
        <v>117</v>
      </c>
      <c r="AV12" s="4">
        <f t="shared" ca="1" si="11"/>
        <v>3</v>
      </c>
      <c r="AW12" s="4">
        <f t="shared" ca="1" si="12"/>
        <v>2</v>
      </c>
      <c r="AX12" s="4">
        <f t="shared" ca="1" si="13"/>
        <v>4</v>
      </c>
      <c r="AY12" s="4" t="s">
        <v>116</v>
      </c>
      <c r="AZ12" s="4">
        <f t="shared" ca="1" si="14"/>
        <v>0</v>
      </c>
      <c r="BA12" s="4">
        <f t="shared" ca="1" si="15"/>
        <v>4</v>
      </c>
      <c r="BB12" s="4" t="s">
        <v>117</v>
      </c>
      <c r="BC12" s="4">
        <f t="shared" ca="1" si="16"/>
        <v>4</v>
      </c>
      <c r="BD12" s="4">
        <f t="shared" ca="1" si="17"/>
        <v>3</v>
      </c>
      <c r="BE12" s="4">
        <f t="shared" ca="1" si="18"/>
        <v>6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1</v>
      </c>
      <c r="BO12" s="6">
        <f t="shared" ca="1" si="22"/>
        <v>3</v>
      </c>
      <c r="BP12" s="7"/>
      <c r="BR12" s="4">
        <v>12</v>
      </c>
      <c r="BS12" s="8">
        <f t="shared" ca="1" si="23"/>
        <v>1</v>
      </c>
      <c r="BT12" s="8">
        <f t="shared" ca="1" si="0"/>
        <v>3</v>
      </c>
      <c r="BU12" s="9"/>
      <c r="BW12" s="4">
        <v>12</v>
      </c>
      <c r="BX12" s="8">
        <f t="shared" ca="1" si="24"/>
        <v>1</v>
      </c>
      <c r="BY12" s="8">
        <f t="shared" ca="1" si="25"/>
        <v>2</v>
      </c>
      <c r="BZ12" s="9"/>
      <c r="CB12" s="4">
        <v>12</v>
      </c>
      <c r="CC12" s="8">
        <f t="shared" ca="1" si="26"/>
        <v>2</v>
      </c>
      <c r="CD12" s="8">
        <f t="shared" ca="1" si="27"/>
        <v>4</v>
      </c>
      <c r="CE12" s="9"/>
      <c r="CF12" s="7"/>
      <c r="CG12" s="10">
        <f t="shared" ca="1" si="28"/>
        <v>0.59117476451038331</v>
      </c>
      <c r="CH12" s="11">
        <f t="shared" ca="1" si="29"/>
        <v>6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0.85446802628241492</v>
      </c>
      <c r="CO12" s="11">
        <f t="shared" ca="1" si="31"/>
        <v>3</v>
      </c>
      <c r="CP12" s="4"/>
      <c r="CQ12" s="4">
        <v>12</v>
      </c>
      <c r="CR12" s="4">
        <v>2</v>
      </c>
      <c r="CS12" s="4">
        <v>4</v>
      </c>
      <c r="CU12" s="10">
        <f t="shared" ca="1" si="32"/>
        <v>0.95583713432260942</v>
      </c>
      <c r="CV12" s="11">
        <f t="shared" ca="1" si="33"/>
        <v>3</v>
      </c>
      <c r="CW12" s="4"/>
      <c r="CX12" s="4">
        <v>12</v>
      </c>
      <c r="CY12" s="4">
        <v>2</v>
      </c>
      <c r="CZ12" s="4">
        <v>4</v>
      </c>
      <c r="DB12" s="10">
        <f t="shared" ca="1" si="34"/>
        <v>0.97092160789309723</v>
      </c>
      <c r="DC12" s="11">
        <f t="shared" ca="1" si="35"/>
        <v>2</v>
      </c>
      <c r="DD12" s="4"/>
      <c r="DE12" s="4">
        <v>12</v>
      </c>
      <c r="DF12" s="4">
        <v>2</v>
      </c>
      <c r="DG12" s="4">
        <v>4</v>
      </c>
      <c r="DI12" s="10">
        <f t="shared" ca="1" si="36"/>
        <v>0.66675049723722057</v>
      </c>
      <c r="DJ12" s="11">
        <f t="shared" ca="1" si="37"/>
        <v>12</v>
      </c>
      <c r="DK12" s="4"/>
      <c r="DL12" s="4">
        <v>12</v>
      </c>
      <c r="DM12" s="4">
        <v>2</v>
      </c>
      <c r="DN12" s="4">
        <v>4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0.50090555702501194</v>
      </c>
      <c r="CH13" s="11">
        <f t="shared" ca="1" si="29"/>
        <v>8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0.33337979354579217</v>
      </c>
      <c r="CO13" s="11">
        <f t="shared" ca="1" si="31"/>
        <v>23</v>
      </c>
      <c r="CP13" s="4"/>
      <c r="CQ13" s="4">
        <v>13</v>
      </c>
      <c r="CR13" s="4">
        <v>2</v>
      </c>
      <c r="CS13" s="4">
        <v>5</v>
      </c>
      <c r="CU13" s="10">
        <f t="shared" ca="1" si="32"/>
        <v>0.57295355135705661</v>
      </c>
      <c r="CV13" s="11">
        <f t="shared" ca="1" si="33"/>
        <v>13</v>
      </c>
      <c r="CW13" s="4"/>
      <c r="CX13" s="4">
        <v>13</v>
      </c>
      <c r="CY13" s="4">
        <v>2</v>
      </c>
      <c r="CZ13" s="4">
        <v>5</v>
      </c>
      <c r="DB13" s="10">
        <f t="shared" ca="1" si="34"/>
        <v>0.69563621042330614</v>
      </c>
      <c r="DC13" s="11">
        <f t="shared" ca="1" si="35"/>
        <v>16</v>
      </c>
      <c r="DD13" s="4"/>
      <c r="DE13" s="4">
        <v>13</v>
      </c>
      <c r="DF13" s="4">
        <v>2</v>
      </c>
      <c r="DG13" s="4">
        <v>5</v>
      </c>
      <c r="DI13" s="10">
        <f t="shared" ca="1" si="36"/>
        <v>0.70941393669303543</v>
      </c>
      <c r="DJ13" s="11">
        <f t="shared" ca="1" si="37"/>
        <v>11</v>
      </c>
      <c r="DK13" s="4"/>
      <c r="DL13" s="4">
        <v>13</v>
      </c>
      <c r="DM13" s="4">
        <v>2</v>
      </c>
      <c r="DN13" s="4">
        <v>5</v>
      </c>
    </row>
    <row r="14" spans="1:118" ht="57" customHeight="1" x14ac:dyDescent="0.25">
      <c r="A14" s="19"/>
      <c r="B14" s="28"/>
      <c r="C14" s="29">
        <f ca="1">$BI4</f>
        <v>0</v>
      </c>
      <c r="D14" s="30">
        <f ca="1">$BN4</f>
        <v>3</v>
      </c>
      <c r="E14" s="30" t="str">
        <f ca="1">IF(AND(F14=0,G14=0,H14=0),"",".")</f>
        <v>.</v>
      </c>
      <c r="F14" s="31">
        <f ca="1">$BS4</f>
        <v>4</v>
      </c>
      <c r="G14" s="31">
        <f ca="1">$BX4</f>
        <v>1</v>
      </c>
      <c r="H14" s="31">
        <f ca="1">$CC4</f>
        <v>8</v>
      </c>
      <c r="I14" s="27"/>
      <c r="J14" s="19"/>
      <c r="K14" s="28"/>
      <c r="L14" s="29">
        <f ca="1">$BI5</f>
        <v>0</v>
      </c>
      <c r="M14" s="30">
        <f ca="1">$BN5</f>
        <v>1</v>
      </c>
      <c r="N14" s="30" t="str">
        <f ca="1">IF(AND(O14=0,P14=0,Q14=0),"",".")</f>
        <v>.</v>
      </c>
      <c r="O14" s="31">
        <f ca="1">$BS5</f>
        <v>2</v>
      </c>
      <c r="P14" s="31">
        <f ca="1">$BX5</f>
        <v>4</v>
      </c>
      <c r="Q14" s="31">
        <f ca="1">$CC5</f>
        <v>3</v>
      </c>
      <c r="R14" s="27"/>
      <c r="S14" s="19"/>
      <c r="T14" s="28"/>
      <c r="U14" s="29">
        <f ca="1">$BI6</f>
        <v>0</v>
      </c>
      <c r="V14" s="30">
        <f ca="1">$BN6</f>
        <v>1</v>
      </c>
      <c r="W14" s="30" t="str">
        <f ca="1">IF(AND(X14=0,Y14=0,Z14=0),"",".")</f>
        <v>.</v>
      </c>
      <c r="X14" s="31">
        <f ca="1">$BS6</f>
        <v>3</v>
      </c>
      <c r="Y14" s="31">
        <f ca="1">$BX6</f>
        <v>6</v>
      </c>
      <c r="Z14" s="31">
        <f ca="1">$CC6</f>
        <v>4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2.1801308261156893E-2</v>
      </c>
      <c r="CH14" s="11">
        <f t="shared" ca="1" si="29"/>
        <v>18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0.25485157566959449</v>
      </c>
      <c r="CO14" s="11">
        <f t="shared" ca="1" si="31"/>
        <v>25</v>
      </c>
      <c r="CP14" s="4"/>
      <c r="CQ14" s="4">
        <v>14</v>
      </c>
      <c r="CR14" s="4">
        <v>2</v>
      </c>
      <c r="CS14" s="4">
        <v>6</v>
      </c>
      <c r="CU14" s="10">
        <f t="shared" ca="1" si="32"/>
        <v>0.96936596564952759</v>
      </c>
      <c r="CV14" s="11">
        <f t="shared" ca="1" si="33"/>
        <v>1</v>
      </c>
      <c r="CW14" s="4"/>
      <c r="CX14" s="4">
        <v>14</v>
      </c>
      <c r="CY14" s="4">
        <v>2</v>
      </c>
      <c r="CZ14" s="4">
        <v>6</v>
      </c>
      <c r="DB14" s="10">
        <f t="shared" ca="1" si="34"/>
        <v>0.86178719459294006</v>
      </c>
      <c r="DC14" s="11">
        <f t="shared" ca="1" si="35"/>
        <v>8</v>
      </c>
      <c r="DD14" s="4"/>
      <c r="DE14" s="4">
        <v>14</v>
      </c>
      <c r="DF14" s="4">
        <v>2</v>
      </c>
      <c r="DG14" s="4">
        <v>6</v>
      </c>
      <c r="DI14" s="10">
        <f t="shared" ca="1" si="36"/>
        <v>0.98454975327263805</v>
      </c>
      <c r="DJ14" s="11">
        <f t="shared" ca="1" si="37"/>
        <v>2</v>
      </c>
      <c r="DK14" s="4"/>
      <c r="DL14" s="4">
        <v>14</v>
      </c>
      <c r="DM14" s="4">
        <v>2</v>
      </c>
      <c r="DN14" s="4">
        <v>6</v>
      </c>
    </row>
    <row r="15" spans="1:118" ht="57" customHeight="1" thickBot="1" x14ac:dyDescent="0.3">
      <c r="A15" s="19"/>
      <c r="B15" s="32" t="str">
        <f ca="1">IF(AND($BJ4=0,$BI4=0),"","＋")</f>
        <v/>
      </c>
      <c r="C15" s="33" t="str">
        <f ca="1">IF(AND($BJ4=0,$BI4=0),"＋",$BJ4)</f>
        <v>＋</v>
      </c>
      <c r="D15" s="34">
        <f ca="1">$BO4</f>
        <v>4</v>
      </c>
      <c r="E15" s="34" t="str">
        <f ca="1">IF(AND(F15=0,G15=0,H15=0),"",".")</f>
        <v>.</v>
      </c>
      <c r="F15" s="35">
        <f ca="1">$BT4</f>
        <v>5</v>
      </c>
      <c r="G15" s="35">
        <f ca="1">$BY4</f>
        <v>6</v>
      </c>
      <c r="H15" s="35">
        <f ca="1">$CD4</f>
        <v>1</v>
      </c>
      <c r="I15" s="27"/>
      <c r="J15" s="19"/>
      <c r="K15" s="32" t="str">
        <f ca="1">IF(AND($BJ5=0,$BI5=0),"","＋")</f>
        <v/>
      </c>
      <c r="L15" s="33" t="str">
        <f ca="1">IF(AND($BJ5=0,$BI5=0),"＋",$BJ5)</f>
        <v>＋</v>
      </c>
      <c r="M15" s="34">
        <f ca="1">$BO5</f>
        <v>2</v>
      </c>
      <c r="N15" s="34" t="str">
        <f ca="1">IF(AND(O15=0,P15=0,Q15=0),"",".")</f>
        <v>.</v>
      </c>
      <c r="O15" s="35">
        <f ca="1">$BT5</f>
        <v>4</v>
      </c>
      <c r="P15" s="35">
        <f ca="1">$BY5</f>
        <v>4</v>
      </c>
      <c r="Q15" s="35">
        <f ca="1">$CD5</f>
        <v>6</v>
      </c>
      <c r="R15" s="27"/>
      <c r="S15" s="19"/>
      <c r="T15" s="32" t="str">
        <f ca="1">IF(AND($BJ6=0,$BI6=0),"","＋")</f>
        <v/>
      </c>
      <c r="U15" s="33" t="str">
        <f ca="1">IF(AND($BJ6=0,$BI6=0),"＋",$BJ6)</f>
        <v>＋</v>
      </c>
      <c r="V15" s="34">
        <f ca="1">$BO6</f>
        <v>4</v>
      </c>
      <c r="W15" s="34" t="str">
        <f ca="1">IF(AND(X15=0,Y15=0,Z15=0),"",".")</f>
        <v>.</v>
      </c>
      <c r="X15" s="35">
        <f ca="1">$BT6</f>
        <v>1</v>
      </c>
      <c r="Y15" s="35">
        <f ca="1">$BY6</f>
        <v>2</v>
      </c>
      <c r="Z15" s="35">
        <f ca="1">$CD6</f>
        <v>5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7.3764054098596432E-2</v>
      </c>
      <c r="CH15" s="11">
        <f t="shared" ca="1" si="29"/>
        <v>15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0.17437631163097012</v>
      </c>
      <c r="CO15" s="11">
        <f t="shared" ca="1" si="31"/>
        <v>30</v>
      </c>
      <c r="CP15" s="4"/>
      <c r="CQ15" s="4">
        <v>15</v>
      </c>
      <c r="CR15" s="4">
        <v>2</v>
      </c>
      <c r="CS15" s="4">
        <v>7</v>
      </c>
      <c r="CU15" s="10">
        <f t="shared" ca="1" si="32"/>
        <v>0.51933843376212674</v>
      </c>
      <c r="CV15" s="11">
        <f t="shared" ca="1" si="33"/>
        <v>18</v>
      </c>
      <c r="CW15" s="4"/>
      <c r="CX15" s="4">
        <v>15</v>
      </c>
      <c r="CY15" s="4">
        <v>2</v>
      </c>
      <c r="CZ15" s="4">
        <v>7</v>
      </c>
      <c r="DB15" s="10">
        <f t="shared" ca="1" si="34"/>
        <v>0.69006362967430179</v>
      </c>
      <c r="DC15" s="11">
        <f t="shared" ca="1" si="35"/>
        <v>17</v>
      </c>
      <c r="DD15" s="4"/>
      <c r="DE15" s="4">
        <v>15</v>
      </c>
      <c r="DF15" s="4">
        <v>2</v>
      </c>
      <c r="DG15" s="4">
        <v>7</v>
      </c>
      <c r="DI15" s="10">
        <f t="shared" ca="1" si="36"/>
        <v>0.82287776780850419</v>
      </c>
      <c r="DJ15" s="11">
        <f t="shared" ca="1" si="37"/>
        <v>7</v>
      </c>
      <c r="DK15" s="4"/>
      <c r="DL15" s="4">
        <v>15</v>
      </c>
      <c r="DM15" s="4">
        <v>2</v>
      </c>
      <c r="DN15" s="4">
        <v>7</v>
      </c>
    </row>
    <row r="16" spans="1:118" ht="57" customHeight="1" x14ac:dyDescent="0.25">
      <c r="A16" s="19"/>
      <c r="B16" s="36"/>
      <c r="C16" s="37">
        <f ca="1">$AZ4</f>
        <v>0</v>
      </c>
      <c r="D16" s="38">
        <f ca="1">$BA4</f>
        <v>7</v>
      </c>
      <c r="E16" s="38" t="str">
        <f>$BB4</f>
        <v>.</v>
      </c>
      <c r="F16" s="39">
        <f ca="1">$BC4</f>
        <v>9</v>
      </c>
      <c r="G16" s="40">
        <f ca="1">$BD4</f>
        <v>7</v>
      </c>
      <c r="H16" s="40">
        <f ca="1">$BE4</f>
        <v>9</v>
      </c>
      <c r="I16" s="41"/>
      <c r="J16" s="42"/>
      <c r="K16" s="36"/>
      <c r="L16" s="37">
        <f ca="1">$AZ5</f>
        <v>0</v>
      </c>
      <c r="M16" s="38">
        <f ca="1">$BA5</f>
        <v>3</v>
      </c>
      <c r="N16" s="38" t="str">
        <f>$BB5</f>
        <v>.</v>
      </c>
      <c r="O16" s="39">
        <f ca="1">$BC5</f>
        <v>6</v>
      </c>
      <c r="P16" s="40">
        <f ca="1">$BD5</f>
        <v>8</v>
      </c>
      <c r="Q16" s="40">
        <f ca="1">$BE5</f>
        <v>9</v>
      </c>
      <c r="R16" s="41"/>
      <c r="S16" s="42"/>
      <c r="T16" s="36"/>
      <c r="U16" s="37">
        <f ca="1">$AZ6</f>
        <v>0</v>
      </c>
      <c r="V16" s="38">
        <f ca="1">$BA6</f>
        <v>5</v>
      </c>
      <c r="W16" s="38" t="str">
        <f>$BB6</f>
        <v>.</v>
      </c>
      <c r="X16" s="39">
        <f ca="1">$BC6</f>
        <v>4</v>
      </c>
      <c r="Y16" s="40">
        <f ca="1">$BD6</f>
        <v>8</v>
      </c>
      <c r="Z16" s="40">
        <f ca="1">$BE6</f>
        <v>9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0.20697055780696694</v>
      </c>
      <c r="CH16" s="11">
        <f t="shared" ca="1" si="29"/>
        <v>13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5.7614546155675295E-2</v>
      </c>
      <c r="CO16" s="11">
        <f t="shared" ca="1" si="31"/>
        <v>36</v>
      </c>
      <c r="CP16" s="4"/>
      <c r="CQ16" s="4">
        <v>16</v>
      </c>
      <c r="CR16" s="4">
        <v>3</v>
      </c>
      <c r="CS16" s="4">
        <v>1</v>
      </c>
      <c r="CU16" s="10">
        <f t="shared" ca="1" si="32"/>
        <v>0.80368198917874134</v>
      </c>
      <c r="CV16" s="11">
        <f t="shared" ca="1" si="33"/>
        <v>9</v>
      </c>
      <c r="CW16" s="4"/>
      <c r="CX16" s="4">
        <v>16</v>
      </c>
      <c r="CY16" s="4">
        <v>3</v>
      </c>
      <c r="CZ16" s="4">
        <v>1</v>
      </c>
      <c r="DB16" s="10">
        <f t="shared" ca="1" si="34"/>
        <v>0.31121838542183033</v>
      </c>
      <c r="DC16" s="11">
        <f t="shared" ca="1" si="35"/>
        <v>31</v>
      </c>
      <c r="DD16" s="4"/>
      <c r="DE16" s="4">
        <v>16</v>
      </c>
      <c r="DF16" s="4">
        <v>3</v>
      </c>
      <c r="DG16" s="4">
        <v>1</v>
      </c>
      <c r="DI16" s="10">
        <f t="shared" ca="1" si="36"/>
        <v>0.18456703981160583</v>
      </c>
      <c r="DJ16" s="11">
        <f t="shared" ca="1" si="37"/>
        <v>28</v>
      </c>
      <c r="DK16" s="4"/>
      <c r="DL16" s="4">
        <v>16</v>
      </c>
      <c r="DM16" s="4">
        <v>3</v>
      </c>
      <c r="DN16" s="4">
        <v>1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0.63978518619945657</v>
      </c>
      <c r="CH17" s="11">
        <f t="shared" ca="1" si="29"/>
        <v>5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8.3510476654562349E-2</v>
      </c>
      <c r="CO17" s="11">
        <f t="shared" ca="1" si="31"/>
        <v>35</v>
      </c>
      <c r="CP17" s="4"/>
      <c r="CQ17" s="4">
        <v>17</v>
      </c>
      <c r="CR17" s="4">
        <v>3</v>
      </c>
      <c r="CS17" s="4">
        <v>2</v>
      </c>
      <c r="CU17" s="10">
        <f t="shared" ca="1" si="32"/>
        <v>0.44193010147196199</v>
      </c>
      <c r="CV17" s="11">
        <f t="shared" ca="1" si="33"/>
        <v>22</v>
      </c>
      <c r="CW17" s="4"/>
      <c r="CX17" s="4">
        <v>17</v>
      </c>
      <c r="CY17" s="4">
        <v>3</v>
      </c>
      <c r="CZ17" s="4">
        <v>2</v>
      </c>
      <c r="DB17" s="10">
        <f t="shared" ca="1" si="34"/>
        <v>0.76438389526951567</v>
      </c>
      <c r="DC17" s="11">
        <f t="shared" ca="1" si="35"/>
        <v>12</v>
      </c>
      <c r="DD17" s="4"/>
      <c r="DE17" s="4">
        <v>17</v>
      </c>
      <c r="DF17" s="4">
        <v>3</v>
      </c>
      <c r="DG17" s="4">
        <v>2</v>
      </c>
      <c r="DI17" s="10">
        <f t="shared" ca="1" si="36"/>
        <v>0.13952994201956204</v>
      </c>
      <c r="DJ17" s="11">
        <f t="shared" ca="1" si="37"/>
        <v>29</v>
      </c>
      <c r="DK17" s="4"/>
      <c r="DL17" s="4">
        <v>17</v>
      </c>
      <c r="DM17" s="4">
        <v>3</v>
      </c>
      <c r="DN17" s="4">
        <v>2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0.33136839163455678</v>
      </c>
      <c r="CH18" s="11">
        <f t="shared" ca="1" si="29"/>
        <v>11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0.13217625248769116</v>
      </c>
      <c r="CO18" s="11">
        <f t="shared" ca="1" si="31"/>
        <v>32</v>
      </c>
      <c r="CP18" s="4"/>
      <c r="CQ18" s="4">
        <v>18</v>
      </c>
      <c r="CR18" s="4">
        <v>3</v>
      </c>
      <c r="CS18" s="4">
        <v>3</v>
      </c>
      <c r="CU18" s="10">
        <f t="shared" ca="1" si="32"/>
        <v>0.83906405963143893</v>
      </c>
      <c r="CV18" s="11">
        <f t="shared" ca="1" si="33"/>
        <v>6</v>
      </c>
      <c r="CW18" s="4"/>
      <c r="CX18" s="4">
        <v>18</v>
      </c>
      <c r="CY18" s="4">
        <v>3</v>
      </c>
      <c r="CZ18" s="4">
        <v>3</v>
      </c>
      <c r="DB18" s="10">
        <f t="shared" ca="1" si="34"/>
        <v>7.2001305651641201E-2</v>
      </c>
      <c r="DC18" s="11">
        <f t="shared" ca="1" si="35"/>
        <v>36</v>
      </c>
      <c r="DD18" s="4"/>
      <c r="DE18" s="4">
        <v>18</v>
      </c>
      <c r="DF18" s="4">
        <v>3</v>
      </c>
      <c r="DG18" s="4">
        <v>3</v>
      </c>
      <c r="DI18" s="10">
        <f t="shared" ca="1" si="36"/>
        <v>0.13077932935277092</v>
      </c>
      <c r="DJ18" s="11">
        <f t="shared" ca="1" si="37"/>
        <v>30</v>
      </c>
      <c r="DK18" s="4"/>
      <c r="DL18" s="4">
        <v>18</v>
      </c>
      <c r="DM18" s="4">
        <v>3</v>
      </c>
      <c r="DN18" s="4">
        <v>3</v>
      </c>
    </row>
    <row r="19" spans="1:118" ht="48" customHeight="1" thickBot="1" x14ac:dyDescent="0.3">
      <c r="A19" s="23"/>
      <c r="B19" s="84" t="str">
        <f ca="1">$AF7/1000&amp;$AG7&amp;$AH7/1000&amp;$AI7</f>
        <v>3.245＋5.351＝</v>
      </c>
      <c r="C19" s="85"/>
      <c r="D19" s="85"/>
      <c r="E19" s="85"/>
      <c r="F19" s="85"/>
      <c r="G19" s="82">
        <f ca="1">$AJ7/1000</f>
        <v>8.5960000000000001</v>
      </c>
      <c r="H19" s="83"/>
      <c r="I19" s="20"/>
      <c r="J19" s="19"/>
      <c r="K19" s="84" t="str">
        <f ca="1">$AF8/1000&amp;$AG8&amp;$AH8/1000&amp;$AI8</f>
        <v>3.437＋6.341＝</v>
      </c>
      <c r="L19" s="85"/>
      <c r="M19" s="85"/>
      <c r="N19" s="85"/>
      <c r="O19" s="85"/>
      <c r="P19" s="82">
        <f ca="1">$AJ8/1000</f>
        <v>9.7780000000000005</v>
      </c>
      <c r="Q19" s="83"/>
      <c r="R19" s="21"/>
      <c r="S19" s="19"/>
      <c r="T19" s="84" t="str">
        <f ca="1">$AF9/1000&amp;$AG9&amp;$AH9/1000&amp;$AI9</f>
        <v>3.124＋3.811＝</v>
      </c>
      <c r="U19" s="85"/>
      <c r="V19" s="85"/>
      <c r="W19" s="85"/>
      <c r="X19" s="85"/>
      <c r="Y19" s="82">
        <f ca="1">$AJ9/1000</f>
        <v>6.9349999999999996</v>
      </c>
      <c r="Z19" s="83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0"/>
        <v>0.51520527404804661</v>
      </c>
      <c r="CO19" s="11">
        <f t="shared" ca="1" si="31"/>
        <v>15</v>
      </c>
      <c r="CP19" s="4"/>
      <c r="CQ19" s="4">
        <v>19</v>
      </c>
      <c r="CR19" s="4">
        <v>3</v>
      </c>
      <c r="CS19" s="4">
        <v>4</v>
      </c>
      <c r="CU19" s="10">
        <f t="shared" ca="1" si="32"/>
        <v>0.26442041891295964</v>
      </c>
      <c r="CV19" s="11">
        <f t="shared" ca="1" si="33"/>
        <v>27</v>
      </c>
      <c r="CW19" s="4"/>
      <c r="CX19" s="4">
        <v>19</v>
      </c>
      <c r="CY19" s="4">
        <v>3</v>
      </c>
      <c r="CZ19" s="4">
        <v>4</v>
      </c>
      <c r="DB19" s="10">
        <f t="shared" ca="1" si="34"/>
        <v>0.97837700726928201</v>
      </c>
      <c r="DC19" s="11">
        <f t="shared" ca="1" si="35"/>
        <v>1</v>
      </c>
      <c r="DD19" s="4"/>
      <c r="DE19" s="4">
        <v>19</v>
      </c>
      <c r="DF19" s="4">
        <v>3</v>
      </c>
      <c r="DG19" s="4">
        <v>4</v>
      </c>
      <c r="DI19" s="10">
        <f t="shared" ca="1" si="36"/>
        <v>0.76831858146332221</v>
      </c>
      <c r="DJ19" s="11">
        <f t="shared" ca="1" si="37"/>
        <v>8</v>
      </c>
      <c r="DK19" s="4"/>
      <c r="DL19" s="4">
        <v>19</v>
      </c>
      <c r="DM19" s="4">
        <v>3</v>
      </c>
      <c r="DN19" s="4">
        <v>4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0"/>
        <v>0.133385561203617</v>
      </c>
      <c r="CO20" s="11">
        <f t="shared" ca="1" si="31"/>
        <v>31</v>
      </c>
      <c r="CP20" s="4"/>
      <c r="CQ20" s="4">
        <v>20</v>
      </c>
      <c r="CR20" s="4">
        <v>3</v>
      </c>
      <c r="CS20" s="4">
        <v>5</v>
      </c>
      <c r="CU20" s="10">
        <f t="shared" ca="1" si="32"/>
        <v>0.44280068335172629</v>
      </c>
      <c r="CV20" s="11">
        <f t="shared" ca="1" si="33"/>
        <v>20</v>
      </c>
      <c r="CW20" s="4"/>
      <c r="CX20" s="4">
        <v>20</v>
      </c>
      <c r="CY20" s="4">
        <v>3</v>
      </c>
      <c r="CZ20" s="4">
        <v>5</v>
      </c>
      <c r="DB20" s="10">
        <f t="shared" ca="1" si="34"/>
        <v>0.39290543856143445</v>
      </c>
      <c r="DC20" s="11">
        <f t="shared" ca="1" si="35"/>
        <v>24</v>
      </c>
      <c r="DD20" s="4"/>
      <c r="DE20" s="4">
        <v>20</v>
      </c>
      <c r="DF20" s="4">
        <v>3</v>
      </c>
      <c r="DG20" s="4">
        <v>5</v>
      </c>
      <c r="DI20" s="10">
        <f t="shared" ca="1" si="36"/>
        <v>0.54015376390686731</v>
      </c>
      <c r="DJ20" s="11">
        <f t="shared" ca="1" si="37"/>
        <v>14</v>
      </c>
      <c r="DK20" s="4"/>
      <c r="DL20" s="4">
        <v>20</v>
      </c>
      <c r="DM20" s="4">
        <v>3</v>
      </c>
      <c r="DN20" s="4">
        <v>5</v>
      </c>
    </row>
    <row r="21" spans="1:118" ht="57" customHeight="1" x14ac:dyDescent="0.25">
      <c r="A21" s="19"/>
      <c r="B21" s="28"/>
      <c r="C21" s="29">
        <f ca="1">$BI7</f>
        <v>0</v>
      </c>
      <c r="D21" s="30">
        <f ca="1">$BN7</f>
        <v>3</v>
      </c>
      <c r="E21" s="30" t="str">
        <f ca="1">IF(AND(F21=0,G21=0,H21=0),"",".")</f>
        <v>.</v>
      </c>
      <c r="F21" s="31">
        <f ca="1">$BS7</f>
        <v>2</v>
      </c>
      <c r="G21" s="31">
        <f ca="1">$BX7</f>
        <v>4</v>
      </c>
      <c r="H21" s="31">
        <f ca="1">$CC7</f>
        <v>5</v>
      </c>
      <c r="I21" s="27"/>
      <c r="J21" s="19"/>
      <c r="K21" s="28"/>
      <c r="L21" s="29">
        <f ca="1">$BI8</f>
        <v>0</v>
      </c>
      <c r="M21" s="30">
        <f ca="1">$BN8</f>
        <v>3</v>
      </c>
      <c r="N21" s="30" t="str">
        <f ca="1">IF(AND(O21=0,P21=0,Q21=0),"",".")</f>
        <v>.</v>
      </c>
      <c r="O21" s="31">
        <f ca="1">$BS8</f>
        <v>4</v>
      </c>
      <c r="P21" s="31">
        <f ca="1">$BX8</f>
        <v>3</v>
      </c>
      <c r="Q21" s="31">
        <f ca="1">$CC8</f>
        <v>7</v>
      </c>
      <c r="R21" s="27"/>
      <c r="S21" s="19"/>
      <c r="T21" s="28"/>
      <c r="U21" s="29">
        <f ca="1">$BI9</f>
        <v>0</v>
      </c>
      <c r="V21" s="30">
        <f ca="1">$BN9</f>
        <v>3</v>
      </c>
      <c r="W21" s="30" t="str">
        <f ca="1">IF(AND(X21=0,Y21=0,Z21=0),"",".")</f>
        <v>.</v>
      </c>
      <c r="X21" s="31">
        <f ca="1">$BS9</f>
        <v>1</v>
      </c>
      <c r="Y21" s="31">
        <f ca="1">$BX9</f>
        <v>2</v>
      </c>
      <c r="Z21" s="31">
        <f ca="1">$CC9</f>
        <v>4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0"/>
        <v>0.60753978065016823</v>
      </c>
      <c r="CO21" s="11">
        <f t="shared" ca="1" si="31"/>
        <v>9</v>
      </c>
      <c r="CP21" s="4"/>
      <c r="CQ21" s="4">
        <v>21</v>
      </c>
      <c r="CR21" s="4">
        <v>3</v>
      </c>
      <c r="CS21" s="4">
        <v>6</v>
      </c>
      <c r="CU21" s="10">
        <f t="shared" ca="1" si="32"/>
        <v>0.52722509462388334</v>
      </c>
      <c r="CV21" s="11">
        <f t="shared" ca="1" si="33"/>
        <v>17</v>
      </c>
      <c r="CW21" s="4"/>
      <c r="CX21" s="4">
        <v>21</v>
      </c>
      <c r="CY21" s="4">
        <v>3</v>
      </c>
      <c r="CZ21" s="4">
        <v>6</v>
      </c>
      <c r="DB21" s="10">
        <f t="shared" ca="1" si="34"/>
        <v>0.45267132595514425</v>
      </c>
      <c r="DC21" s="11">
        <f t="shared" ca="1" si="35"/>
        <v>23</v>
      </c>
      <c r="DD21" s="4"/>
      <c r="DE21" s="4">
        <v>21</v>
      </c>
      <c r="DF21" s="4">
        <v>3</v>
      </c>
      <c r="DG21" s="4">
        <v>6</v>
      </c>
      <c r="DI21" s="10">
        <f t="shared" ca="1" si="36"/>
        <v>0.50928204200205196</v>
      </c>
      <c r="DJ21" s="11">
        <f t="shared" ca="1" si="37"/>
        <v>15</v>
      </c>
      <c r="DK21" s="4"/>
      <c r="DL21" s="4">
        <v>21</v>
      </c>
      <c r="DM21" s="4">
        <v>3</v>
      </c>
      <c r="DN21" s="4">
        <v>6</v>
      </c>
    </row>
    <row r="22" spans="1:118" ht="57" customHeight="1" thickBot="1" x14ac:dyDescent="0.3">
      <c r="A22" s="19"/>
      <c r="B22" s="32" t="str">
        <f ca="1">IF(AND($BJ7=0,$BI7=0),"","＋")</f>
        <v/>
      </c>
      <c r="C22" s="33" t="str">
        <f ca="1">IF(AND($BJ7=0,$BI7=0),"＋",$BJ7)</f>
        <v>＋</v>
      </c>
      <c r="D22" s="34">
        <f ca="1">$BO7</f>
        <v>5</v>
      </c>
      <c r="E22" s="34" t="str">
        <f ca="1">IF(AND(F22=0,G22=0,H22=0),"",".")</f>
        <v>.</v>
      </c>
      <c r="F22" s="35">
        <f ca="1">$BT7</f>
        <v>3</v>
      </c>
      <c r="G22" s="35">
        <f ca="1">$BY7</f>
        <v>5</v>
      </c>
      <c r="H22" s="35">
        <f ca="1">$CD7</f>
        <v>1</v>
      </c>
      <c r="I22" s="27"/>
      <c r="J22" s="19"/>
      <c r="K22" s="32" t="str">
        <f ca="1">IF(AND($BJ8=0,$BI8=0),"","＋")</f>
        <v/>
      </c>
      <c r="L22" s="33" t="str">
        <f ca="1">IF(AND($BJ8=0,$BI8=0),"＋",$BJ8)</f>
        <v>＋</v>
      </c>
      <c r="M22" s="34">
        <f ca="1">$BO8</f>
        <v>6</v>
      </c>
      <c r="N22" s="34" t="str">
        <f ca="1">IF(AND(O22=0,P22=0,Q22=0),"",".")</f>
        <v>.</v>
      </c>
      <c r="O22" s="35">
        <f ca="1">$BT8</f>
        <v>3</v>
      </c>
      <c r="P22" s="35">
        <f ca="1">$BY8</f>
        <v>4</v>
      </c>
      <c r="Q22" s="35">
        <f ca="1">$CD8</f>
        <v>1</v>
      </c>
      <c r="R22" s="27"/>
      <c r="S22" s="19"/>
      <c r="T22" s="32" t="str">
        <f ca="1">IF(AND($BJ9=0,$BI9=0),"","＋")</f>
        <v/>
      </c>
      <c r="U22" s="33" t="str">
        <f ca="1">IF(AND($BJ9=0,$BI9=0),"＋",$BJ9)</f>
        <v>＋</v>
      </c>
      <c r="V22" s="34">
        <f ca="1">$BO9</f>
        <v>3</v>
      </c>
      <c r="W22" s="34" t="str">
        <f ca="1">IF(AND(X22=0,Y22=0,Z22=0),"",".")</f>
        <v>.</v>
      </c>
      <c r="X22" s="35">
        <f ca="1">$BT9</f>
        <v>8</v>
      </c>
      <c r="Y22" s="35">
        <f ca="1">$BY9</f>
        <v>1</v>
      </c>
      <c r="Z22" s="35">
        <f ca="1">$CD9</f>
        <v>1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0"/>
        <v>0.13021012289995737</v>
      </c>
      <c r="CO22" s="11">
        <f t="shared" ca="1" si="31"/>
        <v>33</v>
      </c>
      <c r="CP22" s="4"/>
      <c r="CQ22" s="4">
        <v>22</v>
      </c>
      <c r="CR22" s="4">
        <v>4</v>
      </c>
      <c r="CS22" s="4">
        <v>1</v>
      </c>
      <c r="CU22" s="10">
        <f t="shared" ca="1" si="32"/>
        <v>0.81132869794150819</v>
      </c>
      <c r="CV22" s="11">
        <f t="shared" ca="1" si="33"/>
        <v>7</v>
      </c>
      <c r="CW22" s="4"/>
      <c r="CX22" s="4">
        <v>22</v>
      </c>
      <c r="CY22" s="4">
        <v>4</v>
      </c>
      <c r="CZ22" s="4">
        <v>1</v>
      </c>
      <c r="DB22" s="10">
        <f t="shared" ca="1" si="34"/>
        <v>0.67707422525426653</v>
      </c>
      <c r="DC22" s="11">
        <f t="shared" ca="1" si="35"/>
        <v>18</v>
      </c>
      <c r="DD22" s="4"/>
      <c r="DE22" s="4">
        <v>22</v>
      </c>
      <c r="DF22" s="4">
        <v>3</v>
      </c>
      <c r="DG22" s="4">
        <v>9</v>
      </c>
      <c r="DI22" s="10">
        <f t="shared" ca="1" si="36"/>
        <v>0.50318801948352965</v>
      </c>
      <c r="DJ22" s="11">
        <f t="shared" ca="1" si="37"/>
        <v>16</v>
      </c>
      <c r="DK22" s="4"/>
      <c r="DL22" s="4">
        <v>22</v>
      </c>
      <c r="DM22" s="4">
        <v>4</v>
      </c>
      <c r="DN22" s="4">
        <v>1</v>
      </c>
    </row>
    <row r="23" spans="1:118" ht="57" customHeight="1" x14ac:dyDescent="0.25">
      <c r="A23" s="19"/>
      <c r="B23" s="36"/>
      <c r="C23" s="37">
        <f ca="1">$AZ7</f>
        <v>0</v>
      </c>
      <c r="D23" s="38">
        <f ca="1">$BA7</f>
        <v>8</v>
      </c>
      <c r="E23" s="38" t="str">
        <f>$BB7</f>
        <v>.</v>
      </c>
      <c r="F23" s="39">
        <f ca="1">$BC7</f>
        <v>5</v>
      </c>
      <c r="G23" s="40">
        <f ca="1">$BD7</f>
        <v>9</v>
      </c>
      <c r="H23" s="40">
        <f ca="1">$BE7</f>
        <v>6</v>
      </c>
      <c r="I23" s="41"/>
      <c r="J23" s="42"/>
      <c r="K23" s="36"/>
      <c r="L23" s="37">
        <f ca="1">$AZ8</f>
        <v>0</v>
      </c>
      <c r="M23" s="38">
        <f ca="1">$BA8</f>
        <v>9</v>
      </c>
      <c r="N23" s="38" t="str">
        <f>$BB8</f>
        <v>.</v>
      </c>
      <c r="O23" s="39">
        <f ca="1">$BC8</f>
        <v>7</v>
      </c>
      <c r="P23" s="40">
        <f ca="1">$BD8</f>
        <v>7</v>
      </c>
      <c r="Q23" s="40">
        <f ca="1">$BE8</f>
        <v>8</v>
      </c>
      <c r="R23" s="41"/>
      <c r="S23" s="42"/>
      <c r="T23" s="36"/>
      <c r="U23" s="37">
        <f ca="1">$AZ9</f>
        <v>0</v>
      </c>
      <c r="V23" s="38">
        <f ca="1">$BA9</f>
        <v>6</v>
      </c>
      <c r="W23" s="38" t="str">
        <f>$BB9</f>
        <v>.</v>
      </c>
      <c r="X23" s="39">
        <f ca="1">$BC9</f>
        <v>9</v>
      </c>
      <c r="Y23" s="40">
        <f ca="1">$BD9</f>
        <v>3</v>
      </c>
      <c r="Z23" s="40">
        <f ca="1">$BE9</f>
        <v>5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0"/>
        <v>0.33615513509027295</v>
      </c>
      <c r="CO23" s="11">
        <f t="shared" ca="1" si="31"/>
        <v>22</v>
      </c>
      <c r="CP23" s="4"/>
      <c r="CQ23" s="4">
        <v>23</v>
      </c>
      <c r="CR23" s="4">
        <v>4</v>
      </c>
      <c r="CS23" s="4">
        <v>2</v>
      </c>
      <c r="CU23" s="10">
        <f t="shared" ca="1" si="32"/>
        <v>0.20127377811835589</v>
      </c>
      <c r="CV23" s="11">
        <f t="shared" ca="1" si="33"/>
        <v>29</v>
      </c>
      <c r="CW23" s="4"/>
      <c r="CX23" s="4">
        <v>23</v>
      </c>
      <c r="CY23" s="4">
        <v>4</v>
      </c>
      <c r="CZ23" s="4">
        <v>2</v>
      </c>
      <c r="DB23" s="10">
        <f t="shared" ca="1" si="34"/>
        <v>0.32938207560456823</v>
      </c>
      <c r="DC23" s="11">
        <f t="shared" ca="1" si="35"/>
        <v>29</v>
      </c>
      <c r="DD23" s="4"/>
      <c r="DE23" s="4">
        <v>23</v>
      </c>
      <c r="DF23" s="4">
        <v>4</v>
      </c>
      <c r="DG23" s="4">
        <v>1</v>
      </c>
      <c r="DI23" s="10">
        <f t="shared" ca="1" si="36"/>
        <v>0.8641108834366158</v>
      </c>
      <c r="DJ23" s="11">
        <f t="shared" ca="1" si="37"/>
        <v>6</v>
      </c>
      <c r="DK23" s="4"/>
      <c r="DL23" s="4">
        <v>23</v>
      </c>
      <c r="DM23" s="4">
        <v>4</v>
      </c>
      <c r="DN23" s="4">
        <v>2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0"/>
        <v>0.51672563601664478</v>
      </c>
      <c r="CO24" s="11">
        <f t="shared" ca="1" si="31"/>
        <v>14</v>
      </c>
      <c r="CP24" s="4"/>
      <c r="CQ24" s="4">
        <v>24</v>
      </c>
      <c r="CR24" s="4">
        <v>4</v>
      </c>
      <c r="CS24" s="4">
        <v>3</v>
      </c>
      <c r="CU24" s="10">
        <f t="shared" ca="1" si="32"/>
        <v>0.55895062167554144</v>
      </c>
      <c r="CV24" s="11">
        <f t="shared" ca="1" si="33"/>
        <v>15</v>
      </c>
      <c r="CW24" s="4"/>
      <c r="CX24" s="4">
        <v>24</v>
      </c>
      <c r="CY24" s="4">
        <v>4</v>
      </c>
      <c r="CZ24" s="4">
        <v>3</v>
      </c>
      <c r="DB24" s="10">
        <f t="shared" ca="1" si="34"/>
        <v>0.16113361792327729</v>
      </c>
      <c r="DC24" s="11">
        <f t="shared" ca="1" si="35"/>
        <v>35</v>
      </c>
      <c r="DD24" s="4"/>
      <c r="DE24" s="4">
        <v>24</v>
      </c>
      <c r="DF24" s="4">
        <v>4</v>
      </c>
      <c r="DG24" s="4">
        <v>2</v>
      </c>
      <c r="DI24" s="10">
        <f t="shared" ca="1" si="36"/>
        <v>0.12695848273363608</v>
      </c>
      <c r="DJ24" s="11">
        <f t="shared" ca="1" si="37"/>
        <v>31</v>
      </c>
      <c r="DK24" s="4"/>
      <c r="DL24" s="4">
        <v>24</v>
      </c>
      <c r="DM24" s="4">
        <v>4</v>
      </c>
      <c r="DN24" s="4">
        <v>3</v>
      </c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0"/>
        <v>0.41595122372421711</v>
      </c>
      <c r="CO25" s="11">
        <f t="shared" ca="1" si="31"/>
        <v>17</v>
      </c>
      <c r="CP25" s="4"/>
      <c r="CQ25" s="4">
        <v>25</v>
      </c>
      <c r="CR25" s="4">
        <v>4</v>
      </c>
      <c r="CS25" s="4">
        <v>4</v>
      </c>
      <c r="CU25" s="10">
        <f t="shared" ca="1" si="32"/>
        <v>0.56416132663811036</v>
      </c>
      <c r="CV25" s="11">
        <f t="shared" ca="1" si="33"/>
        <v>14</v>
      </c>
      <c r="CW25" s="4"/>
      <c r="CX25" s="4">
        <v>25</v>
      </c>
      <c r="CY25" s="4">
        <v>4</v>
      </c>
      <c r="CZ25" s="4">
        <v>4</v>
      </c>
      <c r="DB25" s="10">
        <f t="shared" ca="1" si="34"/>
        <v>0.23369187661176871</v>
      </c>
      <c r="DC25" s="11">
        <f t="shared" ca="1" si="35"/>
        <v>32</v>
      </c>
      <c r="DD25" s="4"/>
      <c r="DE25" s="4">
        <v>25</v>
      </c>
      <c r="DF25" s="4">
        <v>4</v>
      </c>
      <c r="DG25" s="4">
        <v>3</v>
      </c>
      <c r="DI25" s="10">
        <f t="shared" ca="1" si="36"/>
        <v>0.23718237740862791</v>
      </c>
      <c r="DJ25" s="11">
        <f t="shared" ca="1" si="37"/>
        <v>23</v>
      </c>
      <c r="DK25" s="4"/>
      <c r="DL25" s="4">
        <v>25</v>
      </c>
      <c r="DM25" s="4">
        <v>4</v>
      </c>
      <c r="DN25" s="4">
        <v>4</v>
      </c>
    </row>
    <row r="26" spans="1:118" ht="48" customHeight="1" thickBot="1" x14ac:dyDescent="0.3">
      <c r="A26" s="23"/>
      <c r="B26" s="84" t="str">
        <f ca="1">$AF10/1000&amp;$AG10&amp;$AH10/1000&amp;$AI10</f>
        <v>1.833＋6.164＝</v>
      </c>
      <c r="C26" s="85"/>
      <c r="D26" s="85"/>
      <c r="E26" s="85"/>
      <c r="F26" s="85"/>
      <c r="G26" s="82">
        <f ca="1">$AJ10/1000</f>
        <v>7.9969999999999999</v>
      </c>
      <c r="H26" s="83"/>
      <c r="I26" s="20"/>
      <c r="J26" s="19"/>
      <c r="K26" s="84" t="str">
        <f ca="1">$AF11/1000&amp;$AG11&amp;$AH11/1000&amp;$AI11</f>
        <v>2.736＋3.293＝</v>
      </c>
      <c r="L26" s="85"/>
      <c r="M26" s="85"/>
      <c r="N26" s="85"/>
      <c r="O26" s="85"/>
      <c r="P26" s="82">
        <f ca="1">$AJ11/1000</f>
        <v>6.0289999999999999</v>
      </c>
      <c r="Q26" s="83"/>
      <c r="R26" s="21"/>
      <c r="S26" s="19"/>
      <c r="T26" s="84" t="str">
        <f ca="1">$AF12/1000&amp;$AG12&amp;$AH12/1000&amp;$AI12</f>
        <v>1.112＋3.324＝</v>
      </c>
      <c r="U26" s="85"/>
      <c r="V26" s="85"/>
      <c r="W26" s="85"/>
      <c r="X26" s="85"/>
      <c r="Y26" s="82">
        <f ca="1">$AJ12/1000</f>
        <v>4.4359999999999999</v>
      </c>
      <c r="Z26" s="83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0"/>
        <v>0.21754388874126585</v>
      </c>
      <c r="CO26" s="11">
        <f t="shared" ca="1" si="31"/>
        <v>27</v>
      </c>
      <c r="CP26" s="4"/>
      <c r="CQ26" s="4">
        <v>26</v>
      </c>
      <c r="CR26" s="4">
        <v>4</v>
      </c>
      <c r="CS26" s="4">
        <v>5</v>
      </c>
      <c r="CU26" s="10">
        <f t="shared" ca="1" si="32"/>
        <v>7.0582030898322823E-2</v>
      </c>
      <c r="CV26" s="11">
        <f t="shared" ca="1" si="33"/>
        <v>31</v>
      </c>
      <c r="CW26" s="4"/>
      <c r="CX26" s="4">
        <v>26</v>
      </c>
      <c r="CY26" s="4">
        <v>4</v>
      </c>
      <c r="CZ26" s="4">
        <v>5</v>
      </c>
      <c r="DB26" s="10">
        <f t="shared" ca="1" si="34"/>
        <v>0.32066976920788237</v>
      </c>
      <c r="DC26" s="11">
        <f t="shared" ca="1" si="35"/>
        <v>30</v>
      </c>
      <c r="DD26" s="4"/>
      <c r="DE26" s="4">
        <v>26</v>
      </c>
      <c r="DF26" s="4">
        <v>4</v>
      </c>
      <c r="DG26" s="4">
        <v>4</v>
      </c>
      <c r="DI26" s="10">
        <f t="shared" ca="1" si="36"/>
        <v>0.97425789486630687</v>
      </c>
      <c r="DJ26" s="11">
        <f t="shared" ca="1" si="37"/>
        <v>3</v>
      </c>
      <c r="DK26" s="4"/>
      <c r="DL26" s="4">
        <v>26</v>
      </c>
      <c r="DM26" s="4">
        <v>4</v>
      </c>
      <c r="DN26" s="4">
        <v>5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0"/>
        <v>0.66053965778335288</v>
      </c>
      <c r="CO27" s="11">
        <f t="shared" ca="1" si="31"/>
        <v>8</v>
      </c>
      <c r="CP27" s="4"/>
      <c r="CQ27" s="4">
        <v>27</v>
      </c>
      <c r="CR27" s="4">
        <v>5</v>
      </c>
      <c r="CS27" s="4">
        <v>1</v>
      </c>
      <c r="CU27" s="10">
        <f t="shared" ca="1" si="32"/>
        <v>0.95006990227385557</v>
      </c>
      <c r="CV27" s="11">
        <f t="shared" ca="1" si="33"/>
        <v>4</v>
      </c>
      <c r="CW27" s="4"/>
      <c r="CX27" s="4">
        <v>27</v>
      </c>
      <c r="CY27" s="4">
        <v>5</v>
      </c>
      <c r="CZ27" s="4">
        <v>1</v>
      </c>
      <c r="DB27" s="10">
        <f t="shared" ca="1" si="34"/>
        <v>0.16312683908461745</v>
      </c>
      <c r="DC27" s="11">
        <f t="shared" ca="1" si="35"/>
        <v>34</v>
      </c>
      <c r="DD27" s="4"/>
      <c r="DE27" s="4">
        <v>27</v>
      </c>
      <c r="DF27" s="4">
        <v>4</v>
      </c>
      <c r="DG27" s="4">
        <v>5</v>
      </c>
      <c r="DI27" s="10">
        <f t="shared" ca="1" si="36"/>
        <v>0.93081659802769012</v>
      </c>
      <c r="DJ27" s="11">
        <f t="shared" ca="1" si="37"/>
        <v>4</v>
      </c>
      <c r="DK27" s="4"/>
      <c r="DL27" s="4">
        <v>27</v>
      </c>
      <c r="DM27" s="4">
        <v>5</v>
      </c>
      <c r="DN27" s="4">
        <v>1</v>
      </c>
    </row>
    <row r="28" spans="1:118" ht="57" customHeight="1" x14ac:dyDescent="0.25">
      <c r="A28" s="19"/>
      <c r="B28" s="28"/>
      <c r="C28" s="29">
        <f ca="1">$BI10</f>
        <v>0</v>
      </c>
      <c r="D28" s="30">
        <f ca="1">$BN10</f>
        <v>1</v>
      </c>
      <c r="E28" s="30" t="str">
        <f ca="1">IF(AND(F28=0,G28=0,H28=0),"",".")</f>
        <v>.</v>
      </c>
      <c r="F28" s="31">
        <f ca="1">$BS10</f>
        <v>8</v>
      </c>
      <c r="G28" s="31">
        <f ca="1">$BX10</f>
        <v>3</v>
      </c>
      <c r="H28" s="31">
        <f ca="1">$CC10</f>
        <v>3</v>
      </c>
      <c r="I28" s="27"/>
      <c r="J28" s="19"/>
      <c r="K28" s="28"/>
      <c r="L28" s="29">
        <f ca="1">$BI11</f>
        <v>0</v>
      </c>
      <c r="M28" s="30">
        <f ca="1">$BN11</f>
        <v>2</v>
      </c>
      <c r="N28" s="30" t="str">
        <f ca="1">IF(AND(O28=0,P28=0,Q28=0),"",".")</f>
        <v>.</v>
      </c>
      <c r="O28" s="31">
        <f ca="1">$BS11</f>
        <v>7</v>
      </c>
      <c r="P28" s="31">
        <f ca="1">$BX11</f>
        <v>3</v>
      </c>
      <c r="Q28" s="31">
        <f ca="1">$CC11</f>
        <v>6</v>
      </c>
      <c r="R28" s="27"/>
      <c r="S28" s="19"/>
      <c r="T28" s="28"/>
      <c r="U28" s="29">
        <f ca="1">$BI12</f>
        <v>0</v>
      </c>
      <c r="V28" s="30">
        <f ca="1">$BN12</f>
        <v>1</v>
      </c>
      <c r="W28" s="30" t="str">
        <f ca="1">IF(AND(X28=0,Y28=0,Z28=0),"",".")</f>
        <v>.</v>
      </c>
      <c r="X28" s="31">
        <f ca="1">$BS12</f>
        <v>1</v>
      </c>
      <c r="Y28" s="31">
        <f ca="1">$BX12</f>
        <v>1</v>
      </c>
      <c r="Z28" s="31">
        <f ca="1">$CC12</f>
        <v>2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0"/>
        <v>0.54157686823660933</v>
      </c>
      <c r="CO28" s="11">
        <f t="shared" ca="1" si="31"/>
        <v>12</v>
      </c>
      <c r="CP28" s="4"/>
      <c r="CQ28" s="4">
        <v>28</v>
      </c>
      <c r="CR28" s="4">
        <v>5</v>
      </c>
      <c r="CS28" s="4">
        <v>2</v>
      </c>
      <c r="CU28" s="10">
        <f t="shared" ca="1" si="32"/>
        <v>0.96526546069308294</v>
      </c>
      <c r="CV28" s="11">
        <f t="shared" ca="1" si="33"/>
        <v>2</v>
      </c>
      <c r="CW28" s="4"/>
      <c r="CX28" s="4">
        <v>28</v>
      </c>
      <c r="CY28" s="4">
        <v>5</v>
      </c>
      <c r="CZ28" s="4">
        <v>2</v>
      </c>
      <c r="DB28" s="10">
        <f t="shared" ca="1" si="34"/>
        <v>0.70220109378622564</v>
      </c>
      <c r="DC28" s="11">
        <f t="shared" ca="1" si="35"/>
        <v>14</v>
      </c>
      <c r="DD28" s="4"/>
      <c r="DE28" s="4">
        <v>28</v>
      </c>
      <c r="DF28" s="4">
        <v>5</v>
      </c>
      <c r="DG28" s="4">
        <v>1</v>
      </c>
      <c r="DI28" s="10">
        <f t="shared" ca="1" si="36"/>
        <v>0.74514305836499628</v>
      </c>
      <c r="DJ28" s="11">
        <f t="shared" ca="1" si="37"/>
        <v>9</v>
      </c>
      <c r="DK28" s="4"/>
      <c r="DL28" s="4">
        <v>28</v>
      </c>
      <c r="DM28" s="4">
        <v>5</v>
      </c>
      <c r="DN28" s="4">
        <v>2</v>
      </c>
    </row>
    <row r="29" spans="1:118" ht="57" customHeight="1" thickBot="1" x14ac:dyDescent="0.3">
      <c r="A29" s="19"/>
      <c r="B29" s="32" t="str">
        <f ca="1">IF(AND($BJ10=0,$BI10=0),"","＋")</f>
        <v/>
      </c>
      <c r="C29" s="33" t="str">
        <f ca="1">IF(AND($BJ10=0,$BI10=0),"＋",$BJ10)</f>
        <v>＋</v>
      </c>
      <c r="D29" s="34">
        <f ca="1">$BO10</f>
        <v>6</v>
      </c>
      <c r="E29" s="34" t="str">
        <f ca="1">IF(AND(F29=0,G29=0,H29=0),"",".")</f>
        <v>.</v>
      </c>
      <c r="F29" s="35">
        <f ca="1">$BT10</f>
        <v>1</v>
      </c>
      <c r="G29" s="35">
        <f ca="1">$BY10</f>
        <v>6</v>
      </c>
      <c r="H29" s="35">
        <f ca="1">$CD10</f>
        <v>4</v>
      </c>
      <c r="I29" s="27"/>
      <c r="J29" s="19"/>
      <c r="K29" s="32" t="str">
        <f ca="1">IF(AND($BJ11=0,$BI11=0),"","＋")</f>
        <v/>
      </c>
      <c r="L29" s="33" t="str">
        <f ca="1">IF(AND($BJ11=0,$BI11=0),"＋",$BJ11)</f>
        <v>＋</v>
      </c>
      <c r="M29" s="34">
        <f ca="1">$BO11</f>
        <v>3</v>
      </c>
      <c r="N29" s="34" t="str">
        <f ca="1">IF(AND(O29=0,P29=0,Q29=0),"",".")</f>
        <v>.</v>
      </c>
      <c r="O29" s="35">
        <f ca="1">$BT11</f>
        <v>2</v>
      </c>
      <c r="P29" s="35">
        <f ca="1">$BY11</f>
        <v>9</v>
      </c>
      <c r="Q29" s="35">
        <f ca="1">$CD11</f>
        <v>3</v>
      </c>
      <c r="R29" s="27"/>
      <c r="S29" s="19"/>
      <c r="T29" s="32" t="str">
        <f ca="1">IF(AND($BJ12=0,$BI12=0),"","＋")</f>
        <v/>
      </c>
      <c r="U29" s="33" t="str">
        <f ca="1">IF(AND($BJ12=0,$BI12=0),"＋",$BJ12)</f>
        <v>＋</v>
      </c>
      <c r="V29" s="34">
        <f ca="1">$BO12</f>
        <v>3</v>
      </c>
      <c r="W29" s="34" t="str">
        <f ca="1">IF(AND(X29=0,Y29=0,Z29=0),"",".")</f>
        <v>.</v>
      </c>
      <c r="X29" s="35">
        <f ca="1">$BT12</f>
        <v>3</v>
      </c>
      <c r="Y29" s="35">
        <f ca="1">$BY12</f>
        <v>2</v>
      </c>
      <c r="Z29" s="35">
        <f ca="1">$CD12</f>
        <v>4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0"/>
        <v>0.99337891507059461</v>
      </c>
      <c r="CO29" s="11">
        <f t="shared" ca="1" si="31"/>
        <v>1</v>
      </c>
      <c r="CP29" s="4"/>
      <c r="CQ29" s="4">
        <v>29</v>
      </c>
      <c r="CR29" s="4">
        <v>5</v>
      </c>
      <c r="CS29" s="4">
        <v>3</v>
      </c>
      <c r="CU29" s="10">
        <f t="shared" ca="1" si="32"/>
        <v>2.8192857557834961E-2</v>
      </c>
      <c r="CV29" s="11">
        <f t="shared" ca="1" si="33"/>
        <v>32</v>
      </c>
      <c r="CW29" s="4"/>
      <c r="CX29" s="4">
        <v>29</v>
      </c>
      <c r="CY29" s="4">
        <v>5</v>
      </c>
      <c r="CZ29" s="4">
        <v>3</v>
      </c>
      <c r="DB29" s="10">
        <f t="shared" ca="1" si="34"/>
        <v>0.96786346417718949</v>
      </c>
      <c r="DC29" s="11">
        <f t="shared" ca="1" si="35"/>
        <v>3</v>
      </c>
      <c r="DD29" s="4"/>
      <c r="DE29" s="4">
        <v>29</v>
      </c>
      <c r="DF29" s="4">
        <v>5</v>
      </c>
      <c r="DG29" s="4">
        <v>2</v>
      </c>
      <c r="DI29" s="10">
        <f t="shared" ca="1" si="36"/>
        <v>0.12359798144891754</v>
      </c>
      <c r="DJ29" s="11">
        <f t="shared" ca="1" si="37"/>
        <v>32</v>
      </c>
      <c r="DK29" s="4"/>
      <c r="DL29" s="4">
        <v>29</v>
      </c>
      <c r="DM29" s="4">
        <v>5</v>
      </c>
      <c r="DN29" s="4">
        <v>3</v>
      </c>
    </row>
    <row r="30" spans="1:118" ht="57" customHeight="1" x14ac:dyDescent="0.25">
      <c r="A30" s="19"/>
      <c r="B30" s="36"/>
      <c r="C30" s="37">
        <f ca="1">$AZ10</f>
        <v>0</v>
      </c>
      <c r="D30" s="38">
        <f ca="1">$BA10</f>
        <v>7</v>
      </c>
      <c r="E30" s="38" t="str">
        <f>$BB10</f>
        <v>.</v>
      </c>
      <c r="F30" s="39">
        <f ca="1">$BC10</f>
        <v>9</v>
      </c>
      <c r="G30" s="40">
        <f ca="1">$BD10</f>
        <v>9</v>
      </c>
      <c r="H30" s="40">
        <f ca="1">$BE10</f>
        <v>7</v>
      </c>
      <c r="I30" s="41"/>
      <c r="J30" s="42"/>
      <c r="K30" s="36"/>
      <c r="L30" s="37">
        <f ca="1">$AZ11</f>
        <v>0</v>
      </c>
      <c r="M30" s="38">
        <f ca="1">$BA11</f>
        <v>6</v>
      </c>
      <c r="N30" s="38" t="str">
        <f>$BB11</f>
        <v>.</v>
      </c>
      <c r="O30" s="39">
        <f ca="1">$BC11</f>
        <v>0</v>
      </c>
      <c r="P30" s="40">
        <f ca="1">$BD11</f>
        <v>2</v>
      </c>
      <c r="Q30" s="40">
        <f ca="1">$BE11</f>
        <v>9</v>
      </c>
      <c r="R30" s="41"/>
      <c r="S30" s="42"/>
      <c r="T30" s="36"/>
      <c r="U30" s="37">
        <f ca="1">$AZ12</f>
        <v>0</v>
      </c>
      <c r="V30" s="38">
        <f ca="1">$BA12</f>
        <v>4</v>
      </c>
      <c r="W30" s="38" t="str">
        <f>$BB12</f>
        <v>.</v>
      </c>
      <c r="X30" s="39">
        <f ca="1">$BC12</f>
        <v>4</v>
      </c>
      <c r="Y30" s="40">
        <f ca="1">$BD12</f>
        <v>3</v>
      </c>
      <c r="Z30" s="40">
        <f ca="1">$BE12</f>
        <v>6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0"/>
        <v>0.17786596543198108</v>
      </c>
      <c r="CO30" s="11">
        <f t="shared" ca="1" si="31"/>
        <v>29</v>
      </c>
      <c r="CP30" s="4"/>
      <c r="CQ30" s="4">
        <v>30</v>
      </c>
      <c r="CR30" s="4">
        <v>5</v>
      </c>
      <c r="CS30" s="4">
        <v>4</v>
      </c>
      <c r="CU30" s="10">
        <f t="shared" ca="1" si="32"/>
        <v>0.44144852701986925</v>
      </c>
      <c r="CV30" s="11">
        <f t="shared" ca="1" si="33"/>
        <v>23</v>
      </c>
      <c r="CW30" s="4"/>
      <c r="CX30" s="4">
        <v>30</v>
      </c>
      <c r="CY30" s="4">
        <v>5</v>
      </c>
      <c r="CZ30" s="4">
        <v>4</v>
      </c>
      <c r="DB30" s="10">
        <f t="shared" ca="1" si="34"/>
        <v>0.71826198493843263</v>
      </c>
      <c r="DC30" s="11">
        <f t="shared" ca="1" si="35"/>
        <v>13</v>
      </c>
      <c r="DD30" s="4"/>
      <c r="DE30" s="4">
        <v>30</v>
      </c>
      <c r="DF30" s="4">
        <v>5</v>
      </c>
      <c r="DG30" s="4">
        <v>3</v>
      </c>
      <c r="DI30" s="10">
        <f t="shared" ca="1" si="36"/>
        <v>0.74141391574115689</v>
      </c>
      <c r="DJ30" s="11">
        <f t="shared" ca="1" si="37"/>
        <v>10</v>
      </c>
      <c r="DK30" s="4"/>
      <c r="DL30" s="4">
        <v>30</v>
      </c>
      <c r="DM30" s="4">
        <v>5</v>
      </c>
      <c r="DN30" s="4">
        <v>4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>
        <f t="shared" ca="1" si="30"/>
        <v>9.8323958972684644E-2</v>
      </c>
      <c r="CO31" s="11">
        <f t="shared" ca="1" si="31"/>
        <v>34</v>
      </c>
      <c r="CP31" s="4"/>
      <c r="CQ31" s="4">
        <v>31</v>
      </c>
      <c r="CR31" s="4">
        <v>6</v>
      </c>
      <c r="CS31" s="4">
        <v>1</v>
      </c>
      <c r="CU31" s="10">
        <f t="shared" ca="1" si="32"/>
        <v>1.8379663519129008E-2</v>
      </c>
      <c r="CV31" s="11">
        <f t="shared" ca="1" si="33"/>
        <v>34</v>
      </c>
      <c r="CW31" s="4"/>
      <c r="CX31" s="4">
        <v>31</v>
      </c>
      <c r="CY31" s="4">
        <v>6</v>
      </c>
      <c r="CZ31" s="4">
        <v>1</v>
      </c>
      <c r="DB31" s="10">
        <f t="shared" ca="1" si="34"/>
        <v>6.8406972580928649E-2</v>
      </c>
      <c r="DC31" s="11">
        <f t="shared" ca="1" si="35"/>
        <v>37</v>
      </c>
      <c r="DD31" s="4"/>
      <c r="DE31" s="4">
        <v>31</v>
      </c>
      <c r="DF31" s="4">
        <v>5</v>
      </c>
      <c r="DG31" s="4">
        <v>4</v>
      </c>
      <c r="DI31" s="10">
        <f t="shared" ca="1" si="36"/>
        <v>0.32866436314043335</v>
      </c>
      <c r="DJ31" s="11">
        <f t="shared" ca="1" si="37"/>
        <v>20</v>
      </c>
      <c r="DK31" s="4"/>
      <c r="DL31" s="4">
        <v>31</v>
      </c>
      <c r="DM31" s="4">
        <v>6</v>
      </c>
      <c r="DN31" s="4">
        <v>1</v>
      </c>
    </row>
    <row r="32" spans="1:118" ht="39.950000000000003" customHeight="1" thickBot="1" x14ac:dyDescent="0.3">
      <c r="A32" s="71" t="str">
        <f>A1</f>
        <v>小数 たし算 小数第三位 (1.111) くり上がりなし</v>
      </c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2">
        <f t="shared" ref="Y32" si="38">$Y$1</f>
        <v>1</v>
      </c>
      <c r="Z32" s="72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0"/>
        <v>0.23635785808324372</v>
      </c>
      <c r="CO32" s="11">
        <f t="shared" ca="1" si="31"/>
        <v>26</v>
      </c>
      <c r="CP32" s="4"/>
      <c r="CQ32" s="4">
        <v>32</v>
      </c>
      <c r="CR32" s="4">
        <v>6</v>
      </c>
      <c r="CS32" s="4">
        <v>2</v>
      </c>
      <c r="CU32" s="10">
        <f t="shared" ca="1" si="32"/>
        <v>0.70101824990289019</v>
      </c>
      <c r="CV32" s="11">
        <f t="shared" ca="1" si="33"/>
        <v>10</v>
      </c>
      <c r="CW32" s="4"/>
      <c r="CX32" s="4">
        <v>32</v>
      </c>
      <c r="CY32" s="4">
        <v>6</v>
      </c>
      <c r="CZ32" s="4">
        <v>2</v>
      </c>
      <c r="DA32" s="4"/>
      <c r="DB32" s="10">
        <f t="shared" ca="1" si="34"/>
        <v>0.8434858192777468</v>
      </c>
      <c r="DC32" s="11">
        <f t="shared" ca="1" si="35"/>
        <v>10</v>
      </c>
      <c r="DD32" s="4"/>
      <c r="DE32" s="4">
        <v>32</v>
      </c>
      <c r="DF32" s="4">
        <v>6</v>
      </c>
      <c r="DG32" s="4">
        <v>1</v>
      </c>
      <c r="DI32" s="10">
        <f t="shared" ca="1" si="36"/>
        <v>0.92397288545529954</v>
      </c>
      <c r="DJ32" s="11">
        <f t="shared" ca="1" si="37"/>
        <v>5</v>
      </c>
      <c r="DK32" s="4"/>
      <c r="DL32" s="4">
        <v>32</v>
      </c>
      <c r="DM32" s="4">
        <v>6</v>
      </c>
      <c r="DN32" s="4">
        <v>2</v>
      </c>
    </row>
    <row r="33" spans="1:118" ht="51.95" customHeight="1" thickBot="1" x14ac:dyDescent="0.3">
      <c r="A33" s="54"/>
      <c r="B33" s="73" t="str">
        <f>B2</f>
        <v>　　月　 　日</v>
      </c>
      <c r="C33" s="74"/>
      <c r="D33" s="74"/>
      <c r="E33" s="74"/>
      <c r="F33" s="74"/>
      <c r="G33" s="75"/>
      <c r="H33" s="76" t="str">
        <f>H2</f>
        <v>名前</v>
      </c>
      <c r="I33" s="77"/>
      <c r="J33" s="77"/>
      <c r="K33" s="77"/>
      <c r="L33" s="78"/>
      <c r="M33" s="79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1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0"/>
        <v>0.21710888975313325</v>
      </c>
      <c r="CO33" s="11">
        <f t="shared" ca="1" si="31"/>
        <v>28</v>
      </c>
      <c r="CP33" s="4"/>
      <c r="CQ33" s="4">
        <v>33</v>
      </c>
      <c r="CR33" s="4">
        <v>6</v>
      </c>
      <c r="CS33" s="4">
        <v>3</v>
      </c>
      <c r="CU33" s="10">
        <f t="shared" ca="1" si="32"/>
        <v>0.44270310984212613</v>
      </c>
      <c r="CV33" s="11">
        <f t="shared" ca="1" si="33"/>
        <v>21</v>
      </c>
      <c r="CW33" s="4"/>
      <c r="CX33" s="4">
        <v>33</v>
      </c>
      <c r="CY33" s="4">
        <v>6</v>
      </c>
      <c r="CZ33" s="4">
        <v>3</v>
      </c>
      <c r="DB33" s="10">
        <f t="shared" ca="1" si="34"/>
        <v>0.38778375473867943</v>
      </c>
      <c r="DC33" s="11">
        <f t="shared" ca="1" si="35"/>
        <v>25</v>
      </c>
      <c r="DD33" s="4"/>
      <c r="DE33" s="4">
        <v>33</v>
      </c>
      <c r="DF33" s="4">
        <v>6</v>
      </c>
      <c r="DG33" s="4">
        <v>2</v>
      </c>
      <c r="DI33" s="10">
        <f t="shared" ca="1" si="36"/>
        <v>0.98577953229018034</v>
      </c>
      <c r="DJ33" s="11">
        <f t="shared" ca="1" si="37"/>
        <v>1</v>
      </c>
      <c r="DK33" s="4"/>
      <c r="DL33" s="4">
        <v>33</v>
      </c>
      <c r="DM33" s="4">
        <v>6</v>
      </c>
      <c r="DN33" s="4">
        <v>3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0"/>
        <v>0.78911954040518328</v>
      </c>
      <c r="CO34" s="11">
        <f t="shared" ca="1" si="31"/>
        <v>7</v>
      </c>
      <c r="CP34" s="4"/>
      <c r="CQ34" s="4">
        <v>34</v>
      </c>
      <c r="CR34" s="4">
        <v>7</v>
      </c>
      <c r="CS34" s="4">
        <v>1</v>
      </c>
      <c r="CU34" s="10">
        <f t="shared" ca="1" si="32"/>
        <v>0.46099338831823689</v>
      </c>
      <c r="CV34" s="11">
        <f t="shared" ca="1" si="33"/>
        <v>19</v>
      </c>
      <c r="CW34" s="4"/>
      <c r="CX34" s="4">
        <v>34</v>
      </c>
      <c r="CY34" s="4">
        <v>7</v>
      </c>
      <c r="CZ34" s="4">
        <v>1</v>
      </c>
      <c r="DB34" s="10">
        <f t="shared" ca="1" si="34"/>
        <v>0.3490504478170382</v>
      </c>
      <c r="DC34" s="11">
        <f t="shared" ca="1" si="35"/>
        <v>28</v>
      </c>
      <c r="DD34" s="4"/>
      <c r="DE34" s="4">
        <v>34</v>
      </c>
      <c r="DF34" s="4">
        <v>6</v>
      </c>
      <c r="DG34" s="4">
        <v>3</v>
      </c>
      <c r="DI34" s="10">
        <f t="shared" ca="1" si="36"/>
        <v>0.23272839704279158</v>
      </c>
      <c r="DJ34" s="11">
        <f t="shared" ca="1" si="37"/>
        <v>24</v>
      </c>
      <c r="DK34" s="4"/>
      <c r="DL34" s="4">
        <v>34</v>
      </c>
      <c r="DM34" s="4">
        <v>7</v>
      </c>
      <c r="DN34" s="4">
        <v>1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0"/>
        <v>0.52121893041956502</v>
      </c>
      <c r="CO35" s="11">
        <f t="shared" ca="1" si="31"/>
        <v>13</v>
      </c>
      <c r="CP35" s="4"/>
      <c r="CQ35" s="4">
        <v>35</v>
      </c>
      <c r="CR35" s="4">
        <v>7</v>
      </c>
      <c r="CS35" s="4">
        <v>2</v>
      </c>
      <c r="CU35" s="10">
        <f t="shared" ca="1" si="32"/>
        <v>2.0142677269086584E-2</v>
      </c>
      <c r="CV35" s="11">
        <f t="shared" ca="1" si="33"/>
        <v>33</v>
      </c>
      <c r="CW35" s="4"/>
      <c r="CX35" s="4">
        <v>35</v>
      </c>
      <c r="CY35" s="4">
        <v>7</v>
      </c>
      <c r="CZ35" s="4">
        <v>2</v>
      </c>
      <c r="DB35" s="10">
        <f t="shared" ca="1" si="34"/>
        <v>0.9316581573787126</v>
      </c>
      <c r="DC35" s="11">
        <f t="shared" ca="1" si="35"/>
        <v>5</v>
      </c>
      <c r="DD35" s="4"/>
      <c r="DE35" s="4">
        <v>35</v>
      </c>
      <c r="DF35" s="4">
        <v>7</v>
      </c>
      <c r="DG35" s="4">
        <v>1</v>
      </c>
      <c r="DI35" s="10">
        <f t="shared" ca="1" si="36"/>
        <v>0.44267516806592</v>
      </c>
      <c r="DJ35" s="11">
        <f t="shared" ca="1" si="37"/>
        <v>18</v>
      </c>
      <c r="DK35" s="4"/>
      <c r="DL35" s="4">
        <v>35</v>
      </c>
      <c r="DM35" s="4">
        <v>7</v>
      </c>
      <c r="DN35" s="4">
        <v>2</v>
      </c>
    </row>
    <row r="36" spans="1:118" ht="48" customHeight="1" thickBot="1" x14ac:dyDescent="0.3">
      <c r="A36" s="55"/>
      <c r="B36" s="69" t="str">
        <f t="shared" ref="B36:G36" ca="1" si="39">B5</f>
        <v>4.527＋3.272＝</v>
      </c>
      <c r="C36" s="70"/>
      <c r="D36" s="70"/>
      <c r="E36" s="70"/>
      <c r="F36" s="70"/>
      <c r="G36" s="67">
        <f t="shared" ca="1" si="39"/>
        <v>7.7990000000000004</v>
      </c>
      <c r="H36" s="68"/>
      <c r="I36" s="56"/>
      <c r="J36" s="57"/>
      <c r="K36" s="69" t="str">
        <f t="shared" ref="K36:P36" ca="1" si="40">K5</f>
        <v>3.134＋1.554＝</v>
      </c>
      <c r="L36" s="70"/>
      <c r="M36" s="70"/>
      <c r="N36" s="70"/>
      <c r="O36" s="70"/>
      <c r="P36" s="67">
        <f t="shared" ca="1" si="40"/>
        <v>4.6879999999999997</v>
      </c>
      <c r="Q36" s="68"/>
      <c r="R36" s="27"/>
      <c r="S36" s="23"/>
      <c r="T36" s="69" t="str">
        <f t="shared" ref="T36:Y36" ca="1" si="41">T5</f>
        <v>2.413＋2.442＝</v>
      </c>
      <c r="U36" s="70"/>
      <c r="V36" s="70"/>
      <c r="W36" s="70"/>
      <c r="X36" s="70"/>
      <c r="Y36" s="67">
        <f t="shared" ca="1" si="41"/>
        <v>4.8550000000000004</v>
      </c>
      <c r="Z36" s="68"/>
      <c r="AA36" s="27"/>
      <c r="AF36" s="4" t="s">
        <v>131</v>
      </c>
      <c r="AG36" s="58" t="str">
        <f ca="1">IF(AND($AH36=0,$AI36=0,$AJ36=0),"OKA",IF(AND($AI36=0,$AJ36=0),"OKB",IF($AJ36=0,"OKC","NO")))</f>
        <v>NO</v>
      </c>
      <c r="AH36" s="59">
        <f t="shared" ref="AH36:AJ47" ca="1" si="42">BC1</f>
        <v>7</v>
      </c>
      <c r="AI36" s="59">
        <f t="shared" ca="1" si="42"/>
        <v>9</v>
      </c>
      <c r="AJ36" s="59">
        <f t="shared" ca="1" si="42"/>
        <v>9</v>
      </c>
      <c r="CG36" s="10"/>
      <c r="CH36" s="11"/>
      <c r="CI36" s="11"/>
      <c r="CJ36" s="4"/>
      <c r="CK36" s="4"/>
      <c r="CL36" s="4"/>
      <c r="CM36" s="4"/>
      <c r="CN36" s="10">
        <f t="shared" ca="1" si="30"/>
        <v>0.81493451923046623</v>
      </c>
      <c r="CO36" s="11">
        <f t="shared" ca="1" si="31"/>
        <v>5</v>
      </c>
      <c r="CP36" s="4"/>
      <c r="CQ36" s="4">
        <v>36</v>
      </c>
      <c r="CR36" s="4">
        <v>8</v>
      </c>
      <c r="CS36" s="4">
        <v>1</v>
      </c>
      <c r="CU36" s="10">
        <f t="shared" ca="1" si="32"/>
        <v>0.10976542007029033</v>
      </c>
      <c r="CV36" s="11">
        <f t="shared" ca="1" si="33"/>
        <v>30</v>
      </c>
      <c r="CW36" s="4"/>
      <c r="CX36" s="4">
        <v>36</v>
      </c>
      <c r="CY36" s="4">
        <v>8</v>
      </c>
      <c r="CZ36" s="4">
        <v>1</v>
      </c>
      <c r="DB36" s="10">
        <f t="shared" ca="1" si="34"/>
        <v>0.86716994642526335</v>
      </c>
      <c r="DC36" s="11">
        <f t="shared" ca="1" si="35"/>
        <v>7</v>
      </c>
      <c r="DD36" s="4"/>
      <c r="DE36" s="4">
        <v>36</v>
      </c>
      <c r="DF36" s="4">
        <v>7</v>
      </c>
      <c r="DG36" s="4">
        <v>2</v>
      </c>
      <c r="DI36" s="10">
        <f t="shared" ca="1" si="36"/>
        <v>0.64926352308355761</v>
      </c>
      <c r="DJ36" s="11">
        <f t="shared" ca="1" si="37"/>
        <v>13</v>
      </c>
      <c r="DK36" s="4"/>
      <c r="DL36" s="4">
        <v>36</v>
      </c>
      <c r="DM36" s="4">
        <v>8</v>
      </c>
      <c r="DN36" s="4">
        <v>1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3">IF(AND($AH37=0,$AI37=0,$AJ37=0),"OKA",IF(AND($AI37=0,$AJ37=0),"OKB",IF($AJ37=0,"OKC","NO")))</f>
        <v>NO</v>
      </c>
      <c r="AH37" s="59">
        <f t="shared" ca="1" si="42"/>
        <v>6</v>
      </c>
      <c r="AI37" s="59">
        <f t="shared" ca="1" si="42"/>
        <v>8</v>
      </c>
      <c r="AJ37" s="59">
        <f t="shared" ca="1" si="42"/>
        <v>8</v>
      </c>
      <c r="CG37" s="10"/>
      <c r="CH37" s="11"/>
      <c r="CI37" s="11"/>
      <c r="CJ37" s="4"/>
      <c r="CK37" s="4"/>
      <c r="CL37" s="4"/>
      <c r="CM37" s="4"/>
      <c r="CN37" s="10"/>
      <c r="CO37" s="11"/>
      <c r="CP37" s="4"/>
      <c r="CQ37" s="4"/>
      <c r="CR37" s="4"/>
      <c r="CS37" s="4"/>
      <c r="CU37" s="10"/>
      <c r="CV37" s="11"/>
      <c r="CW37" s="4"/>
      <c r="CX37" s="4"/>
      <c r="CY37" s="4"/>
      <c r="CZ37" s="4"/>
      <c r="DB37" s="10">
        <f t="shared" ca="1" si="34"/>
        <v>0.78554417907286733</v>
      </c>
      <c r="DC37" s="11">
        <f t="shared" ca="1" si="35"/>
        <v>11</v>
      </c>
      <c r="DD37" s="4"/>
      <c r="DE37" s="4">
        <v>37</v>
      </c>
      <c r="DF37" s="4">
        <v>8</v>
      </c>
      <c r="DG37" s="4">
        <v>1</v>
      </c>
      <c r="DI37" s="10"/>
      <c r="DJ37" s="11"/>
      <c r="DK37" s="4"/>
      <c r="DL37" s="4"/>
      <c r="DM37" s="4"/>
      <c r="DN37" s="4"/>
    </row>
    <row r="38" spans="1:118" ht="56.1" customHeight="1" x14ac:dyDescent="0.25">
      <c r="A38" s="19"/>
      <c r="B38" s="28"/>
      <c r="C38" s="29">
        <f t="shared" ref="B38:H40" ca="1" si="44">C7</f>
        <v>0</v>
      </c>
      <c r="D38" s="30">
        <f t="shared" ca="1" si="44"/>
        <v>4</v>
      </c>
      <c r="E38" s="30" t="str">
        <f t="shared" ca="1" si="44"/>
        <v>.</v>
      </c>
      <c r="F38" s="31">
        <f t="shared" ca="1" si="44"/>
        <v>5</v>
      </c>
      <c r="G38" s="31">
        <f t="shared" ca="1" si="44"/>
        <v>2</v>
      </c>
      <c r="H38" s="31">
        <f t="shared" ca="1" si="44"/>
        <v>7</v>
      </c>
      <c r="I38" s="27"/>
      <c r="J38" s="13"/>
      <c r="K38" s="28"/>
      <c r="L38" s="29">
        <f t="shared" ref="L38:Q38" ca="1" si="45">L7</f>
        <v>0</v>
      </c>
      <c r="M38" s="30">
        <f t="shared" ca="1" si="45"/>
        <v>3</v>
      </c>
      <c r="N38" s="30" t="str">
        <f t="shared" ca="1" si="45"/>
        <v>.</v>
      </c>
      <c r="O38" s="31">
        <f t="shared" ca="1" si="45"/>
        <v>1</v>
      </c>
      <c r="P38" s="31">
        <f t="shared" ca="1" si="45"/>
        <v>3</v>
      </c>
      <c r="Q38" s="31">
        <f t="shared" ca="1" si="45"/>
        <v>4</v>
      </c>
      <c r="R38" s="27"/>
      <c r="S38" s="19"/>
      <c r="T38" s="28"/>
      <c r="U38" s="29">
        <f t="shared" ref="U38:Z38" ca="1" si="46">U7</f>
        <v>0</v>
      </c>
      <c r="V38" s="30">
        <f t="shared" ca="1" si="46"/>
        <v>2</v>
      </c>
      <c r="W38" s="30" t="str">
        <f t="shared" ca="1" si="46"/>
        <v>.</v>
      </c>
      <c r="X38" s="31">
        <f t="shared" ca="1" si="46"/>
        <v>4</v>
      </c>
      <c r="Y38" s="31">
        <f t="shared" ca="1" si="46"/>
        <v>1</v>
      </c>
      <c r="Z38" s="31">
        <f t="shared" ca="1" si="46"/>
        <v>3</v>
      </c>
      <c r="AA38" s="27"/>
      <c r="AF38" s="4" t="s">
        <v>54</v>
      </c>
      <c r="AG38" s="4" t="str">
        <f t="shared" ca="1" si="43"/>
        <v>NO</v>
      </c>
      <c r="AH38" s="59">
        <f t="shared" ca="1" si="42"/>
        <v>8</v>
      </c>
      <c r="AI38" s="59">
        <f t="shared" ca="1" si="42"/>
        <v>5</v>
      </c>
      <c r="AJ38" s="59">
        <f t="shared" ca="1" si="42"/>
        <v>5</v>
      </c>
      <c r="CG38" s="10"/>
      <c r="CH38" s="11"/>
      <c r="CI38" s="11"/>
      <c r="CJ38" s="4"/>
      <c r="CK38" s="4"/>
      <c r="CL38" s="4"/>
      <c r="CM38" s="4"/>
      <c r="CN38" s="10"/>
      <c r="CO38" s="11"/>
      <c r="CP38" s="4"/>
      <c r="CQ38" s="4"/>
      <c r="CR38" s="4"/>
      <c r="CS38" s="4"/>
      <c r="CU38" s="10"/>
      <c r="CV38" s="11"/>
      <c r="CW38" s="4"/>
      <c r="CX38" s="4"/>
      <c r="CY38" s="4"/>
      <c r="CZ38" s="4"/>
      <c r="DB38" s="10"/>
      <c r="DC38" s="11"/>
      <c r="DD38" s="4"/>
      <c r="DE38" s="4"/>
      <c r="DF38" s="4"/>
      <c r="DG38" s="4"/>
      <c r="DI38" s="10"/>
      <c r="DJ38" s="11"/>
      <c r="DK38" s="4"/>
      <c r="DL38" s="4"/>
      <c r="DM38" s="4"/>
      <c r="DN38" s="4"/>
    </row>
    <row r="39" spans="1:118" ht="56.1" customHeight="1" thickBot="1" x14ac:dyDescent="0.3">
      <c r="A39" s="19"/>
      <c r="B39" s="32" t="str">
        <f t="shared" ca="1" si="44"/>
        <v/>
      </c>
      <c r="C39" s="33" t="str">
        <f t="shared" ca="1" si="44"/>
        <v>＋</v>
      </c>
      <c r="D39" s="34">
        <f t="shared" ca="1" si="44"/>
        <v>3</v>
      </c>
      <c r="E39" s="34" t="str">
        <f t="shared" ca="1" si="44"/>
        <v>.</v>
      </c>
      <c r="F39" s="35">
        <f t="shared" ca="1" si="44"/>
        <v>2</v>
      </c>
      <c r="G39" s="35">
        <f t="shared" ca="1" si="44"/>
        <v>7</v>
      </c>
      <c r="H39" s="35">
        <f t="shared" ca="1" si="44"/>
        <v>2</v>
      </c>
      <c r="I39" s="27"/>
      <c r="J39" s="13"/>
      <c r="K39" s="32" t="str">
        <f t="shared" ref="K39:Q40" ca="1" si="47">K8</f>
        <v/>
      </c>
      <c r="L39" s="33" t="str">
        <f t="shared" ca="1" si="47"/>
        <v>＋</v>
      </c>
      <c r="M39" s="34">
        <f t="shared" ca="1" si="47"/>
        <v>1</v>
      </c>
      <c r="N39" s="34" t="str">
        <f t="shared" ca="1" si="47"/>
        <v>.</v>
      </c>
      <c r="O39" s="35">
        <f t="shared" ca="1" si="47"/>
        <v>5</v>
      </c>
      <c r="P39" s="35">
        <f t="shared" ca="1" si="47"/>
        <v>5</v>
      </c>
      <c r="Q39" s="35">
        <f t="shared" ca="1" si="47"/>
        <v>4</v>
      </c>
      <c r="R39" s="27"/>
      <c r="S39" s="19"/>
      <c r="T39" s="32" t="str">
        <f t="shared" ref="T39:Z40" ca="1" si="48">T8</f>
        <v/>
      </c>
      <c r="U39" s="33" t="str">
        <f t="shared" ca="1" si="48"/>
        <v>＋</v>
      </c>
      <c r="V39" s="34">
        <f t="shared" ca="1" si="48"/>
        <v>2</v>
      </c>
      <c r="W39" s="34" t="str">
        <f t="shared" ca="1" si="48"/>
        <v>.</v>
      </c>
      <c r="X39" s="35">
        <f t="shared" ca="1" si="48"/>
        <v>4</v>
      </c>
      <c r="Y39" s="35">
        <f t="shared" ca="1" si="48"/>
        <v>4</v>
      </c>
      <c r="Z39" s="35">
        <f t="shared" ca="1" si="48"/>
        <v>2</v>
      </c>
      <c r="AA39" s="27"/>
      <c r="AF39" s="4" t="s">
        <v>42</v>
      </c>
      <c r="AG39" s="4" t="str">
        <f t="shared" ca="1" si="43"/>
        <v>NO</v>
      </c>
      <c r="AH39" s="59">
        <f t="shared" ca="1" si="42"/>
        <v>9</v>
      </c>
      <c r="AI39" s="59">
        <f t="shared" ca="1" si="42"/>
        <v>7</v>
      </c>
      <c r="AJ39" s="59">
        <f t="shared" ca="1" si="42"/>
        <v>9</v>
      </c>
      <c r="CG39" s="10"/>
      <c r="CH39" s="11"/>
      <c r="CI39" s="11"/>
      <c r="CJ39" s="4"/>
      <c r="CK39" s="4"/>
      <c r="CL39" s="4"/>
      <c r="CM39" s="4"/>
      <c r="CN39" s="10"/>
      <c r="CO39" s="11"/>
      <c r="CP39" s="4"/>
      <c r="CQ39" s="4"/>
      <c r="CR39" s="4"/>
      <c r="CS39" s="4"/>
      <c r="CU39" s="10"/>
      <c r="CV39" s="11"/>
      <c r="CW39" s="4"/>
      <c r="CX39" s="4"/>
      <c r="CY39" s="4"/>
      <c r="CZ39" s="4"/>
      <c r="DB39" s="10"/>
      <c r="DC39" s="11"/>
      <c r="DD39" s="4"/>
      <c r="DE39" s="4"/>
      <c r="DF39" s="4"/>
      <c r="DG39" s="4"/>
      <c r="DI39" s="10"/>
      <c r="DJ39" s="11"/>
      <c r="DK39" s="4"/>
      <c r="DL39" s="4"/>
      <c r="DM39" s="4"/>
      <c r="DN39" s="4"/>
    </row>
    <row r="40" spans="1:118" ht="56.1" customHeight="1" x14ac:dyDescent="0.25">
      <c r="A40" s="19"/>
      <c r="B40" s="60"/>
      <c r="C40" s="61">
        <f ca="1">C9</f>
        <v>0</v>
      </c>
      <c r="D40" s="62">
        <f t="shared" ca="1" si="44"/>
        <v>7</v>
      </c>
      <c r="E40" s="62" t="str">
        <f t="shared" si="44"/>
        <v>.</v>
      </c>
      <c r="F40" s="63">
        <f t="shared" ca="1" si="44"/>
        <v>7</v>
      </c>
      <c r="G40" s="64">
        <f t="shared" ca="1" si="44"/>
        <v>9</v>
      </c>
      <c r="H40" s="64">
        <f t="shared" ca="1" si="44"/>
        <v>9</v>
      </c>
      <c r="I40" s="27"/>
      <c r="J40" s="13"/>
      <c r="K40" s="60"/>
      <c r="L40" s="61">
        <f ca="1">L9</f>
        <v>0</v>
      </c>
      <c r="M40" s="62">
        <f t="shared" ca="1" si="47"/>
        <v>4</v>
      </c>
      <c r="N40" s="62" t="str">
        <f t="shared" si="47"/>
        <v>.</v>
      </c>
      <c r="O40" s="63">
        <f t="shared" ca="1" si="47"/>
        <v>6</v>
      </c>
      <c r="P40" s="64">
        <f t="shared" ca="1" si="47"/>
        <v>8</v>
      </c>
      <c r="Q40" s="64">
        <f t="shared" ca="1" si="47"/>
        <v>8</v>
      </c>
      <c r="R40" s="27"/>
      <c r="S40" s="19"/>
      <c r="T40" s="60"/>
      <c r="U40" s="61">
        <f ca="1">U9</f>
        <v>0</v>
      </c>
      <c r="V40" s="62">
        <f t="shared" ca="1" si="48"/>
        <v>4</v>
      </c>
      <c r="W40" s="62" t="str">
        <f t="shared" si="48"/>
        <v>.</v>
      </c>
      <c r="X40" s="63">
        <f t="shared" ca="1" si="48"/>
        <v>8</v>
      </c>
      <c r="Y40" s="64">
        <f t="shared" ca="1" si="48"/>
        <v>5</v>
      </c>
      <c r="Z40" s="64">
        <f t="shared" ca="1" si="48"/>
        <v>5</v>
      </c>
      <c r="AA40" s="27"/>
      <c r="AE40" s="2" t="s">
        <v>132</v>
      </c>
      <c r="AF40" s="4" t="s">
        <v>43</v>
      </c>
      <c r="AG40" s="4" t="str">
        <f t="shared" ca="1" si="43"/>
        <v>NO</v>
      </c>
      <c r="AH40" s="59">
        <f t="shared" ca="1" si="42"/>
        <v>6</v>
      </c>
      <c r="AI40" s="59">
        <f t="shared" ca="1" si="42"/>
        <v>8</v>
      </c>
      <c r="AJ40" s="59">
        <f t="shared" ca="1" si="42"/>
        <v>9</v>
      </c>
      <c r="CG40" s="10"/>
      <c r="CH40" s="11"/>
      <c r="CI40" s="11"/>
      <c r="CJ40" s="4"/>
      <c r="CK40" s="4"/>
      <c r="CL40" s="4"/>
      <c r="CM40" s="4"/>
      <c r="CN40" s="10"/>
      <c r="CO40" s="11"/>
      <c r="CP40" s="4"/>
      <c r="CQ40" s="4"/>
      <c r="CR40" s="4"/>
      <c r="CS40" s="4"/>
      <c r="CU40" s="10"/>
      <c r="CV40" s="11"/>
      <c r="CW40" s="4"/>
      <c r="CX40" s="4"/>
      <c r="CY40" s="4"/>
      <c r="CZ40" s="4"/>
      <c r="DB40" s="10"/>
      <c r="DC40" s="11"/>
      <c r="DD40" s="4"/>
      <c r="DE40" s="4"/>
      <c r="DF40" s="4"/>
      <c r="DG40" s="4"/>
      <c r="DI40" s="10"/>
      <c r="DJ40" s="11"/>
      <c r="DK40" s="4"/>
      <c r="DL40" s="4"/>
      <c r="DM40" s="4"/>
      <c r="DN40" s="4"/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3"/>
        <v>NO</v>
      </c>
      <c r="AH41" s="59">
        <f t="shared" ca="1" si="42"/>
        <v>4</v>
      </c>
      <c r="AI41" s="59">
        <f t="shared" ca="1" si="42"/>
        <v>8</v>
      </c>
      <c r="AJ41" s="59">
        <f t="shared" ca="1" si="42"/>
        <v>9</v>
      </c>
      <c r="CG41" s="10"/>
      <c r="CH41" s="11"/>
      <c r="CI41" s="11"/>
      <c r="CJ41" s="4"/>
      <c r="CK41" s="4"/>
      <c r="CL41" s="4"/>
      <c r="CM41" s="4"/>
      <c r="CN41" s="10"/>
      <c r="CO41" s="11"/>
      <c r="CP41" s="4"/>
      <c r="CQ41" s="4"/>
      <c r="CR41" s="4"/>
      <c r="CS41" s="4"/>
      <c r="CU41" s="10"/>
      <c r="CV41" s="11"/>
      <c r="CW41" s="4"/>
      <c r="CX41" s="4"/>
      <c r="CY41" s="4"/>
      <c r="CZ41" s="4"/>
      <c r="DB41" s="10"/>
      <c r="DC41" s="11"/>
      <c r="DD41" s="4"/>
      <c r="DE41" s="4"/>
      <c r="DF41" s="4"/>
      <c r="DG41" s="4"/>
      <c r="DI41" s="10"/>
      <c r="DJ41" s="11"/>
      <c r="DK41" s="4"/>
      <c r="DL41" s="4"/>
      <c r="DM41" s="4"/>
      <c r="DN41" s="4"/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3"/>
        <v>NO</v>
      </c>
      <c r="AH42" s="59">
        <f t="shared" ca="1" si="42"/>
        <v>5</v>
      </c>
      <c r="AI42" s="59">
        <f t="shared" ca="1" si="42"/>
        <v>9</v>
      </c>
      <c r="AJ42" s="59">
        <f t="shared" ca="1" si="42"/>
        <v>6</v>
      </c>
      <c r="CG42" s="10"/>
      <c r="CH42" s="11"/>
      <c r="CI42" s="11"/>
      <c r="CJ42" s="4"/>
      <c r="CK42" s="4"/>
      <c r="CL42" s="4"/>
      <c r="CM42" s="4"/>
      <c r="CN42" s="10"/>
      <c r="CO42" s="11"/>
      <c r="CP42" s="4"/>
      <c r="CQ42" s="4"/>
      <c r="CR42" s="4"/>
      <c r="CS42" s="4"/>
      <c r="CU42" s="10"/>
      <c r="CV42" s="11"/>
      <c r="CW42" s="4"/>
      <c r="CX42" s="4"/>
      <c r="CY42" s="4"/>
      <c r="CZ42" s="4"/>
      <c r="DB42" s="10"/>
      <c r="DC42" s="11"/>
      <c r="DD42" s="4"/>
      <c r="DE42" s="4"/>
      <c r="DF42" s="4"/>
      <c r="DG42" s="4"/>
      <c r="DI42" s="10"/>
      <c r="DJ42" s="11"/>
      <c r="DK42" s="4"/>
      <c r="DL42" s="4"/>
      <c r="DM42" s="4"/>
      <c r="DN42" s="4"/>
    </row>
    <row r="43" spans="1:118" ht="48" customHeight="1" thickBot="1" x14ac:dyDescent="0.3">
      <c r="A43" s="23"/>
      <c r="B43" s="69" t="str">
        <f t="shared" ref="B43:G43" ca="1" si="49">B12</f>
        <v>3.418＋4.561＝</v>
      </c>
      <c r="C43" s="70"/>
      <c r="D43" s="70"/>
      <c r="E43" s="70"/>
      <c r="F43" s="70"/>
      <c r="G43" s="67">
        <f t="shared" ca="1" si="49"/>
        <v>7.9790000000000001</v>
      </c>
      <c r="H43" s="68"/>
      <c r="I43" s="27"/>
      <c r="J43" s="23"/>
      <c r="K43" s="69" t="str">
        <f t="shared" ref="K43:P43" ca="1" si="50">K12</f>
        <v>1.243＋2.446＝</v>
      </c>
      <c r="L43" s="70"/>
      <c r="M43" s="70"/>
      <c r="N43" s="70"/>
      <c r="O43" s="70"/>
      <c r="P43" s="67">
        <f t="shared" ca="1" si="50"/>
        <v>3.6890000000000001</v>
      </c>
      <c r="Q43" s="68"/>
      <c r="R43" s="27"/>
      <c r="S43" s="23"/>
      <c r="T43" s="69" t="str">
        <f t="shared" ref="T43:Y43" ca="1" si="51">T12</f>
        <v>1.364＋4.125＝</v>
      </c>
      <c r="U43" s="70"/>
      <c r="V43" s="70"/>
      <c r="W43" s="70"/>
      <c r="X43" s="70"/>
      <c r="Y43" s="67">
        <f t="shared" ca="1" si="51"/>
        <v>5.4889999999999999</v>
      </c>
      <c r="Z43" s="68"/>
      <c r="AA43" s="27"/>
      <c r="AF43" s="4" t="s">
        <v>46</v>
      </c>
      <c r="AG43" s="4" t="str">
        <f t="shared" ca="1" si="43"/>
        <v>NO</v>
      </c>
      <c r="AH43" s="59">
        <f t="shared" ca="1" si="42"/>
        <v>7</v>
      </c>
      <c r="AI43" s="59">
        <f t="shared" ca="1" si="42"/>
        <v>7</v>
      </c>
      <c r="AJ43" s="59">
        <f t="shared" ca="1" si="42"/>
        <v>8</v>
      </c>
      <c r="CG43" s="10"/>
      <c r="CH43" s="11"/>
      <c r="CI43" s="11"/>
      <c r="CJ43" s="4"/>
      <c r="CK43" s="4"/>
      <c r="CL43" s="4"/>
      <c r="CM43" s="4"/>
      <c r="CN43" s="10"/>
      <c r="CO43" s="11"/>
      <c r="CP43" s="4"/>
      <c r="CQ43" s="4"/>
      <c r="CR43" s="4"/>
      <c r="CS43" s="4"/>
      <c r="CU43" s="10"/>
      <c r="CV43" s="11"/>
      <c r="CW43" s="4"/>
      <c r="CX43" s="4"/>
      <c r="CY43" s="4"/>
      <c r="CZ43" s="4"/>
      <c r="DB43" s="10"/>
      <c r="DC43" s="11"/>
      <c r="DD43" s="4"/>
      <c r="DE43" s="4"/>
      <c r="DF43" s="4"/>
      <c r="DG43" s="4"/>
      <c r="DI43" s="10"/>
      <c r="DJ43" s="11"/>
      <c r="DK43" s="4"/>
      <c r="DL43" s="4"/>
      <c r="DM43" s="4"/>
      <c r="DN43" s="4"/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3"/>
        <v>NO</v>
      </c>
      <c r="AH44" s="59">
        <f t="shared" ca="1" si="42"/>
        <v>9</v>
      </c>
      <c r="AI44" s="59">
        <f t="shared" ca="1" si="42"/>
        <v>3</v>
      </c>
      <c r="AJ44" s="59">
        <f t="shared" ca="1" si="42"/>
        <v>5</v>
      </c>
      <c r="CG44" s="10"/>
      <c r="CH44" s="11"/>
      <c r="CI44" s="11"/>
      <c r="CJ44" s="4"/>
      <c r="CK44" s="4"/>
      <c r="CL44" s="4"/>
      <c r="CM44" s="4"/>
      <c r="CN44" s="10"/>
      <c r="CO44" s="11"/>
      <c r="CP44" s="4"/>
      <c r="CQ44" s="4"/>
      <c r="CR44" s="4"/>
      <c r="CS44" s="4"/>
      <c r="CU44" s="10"/>
      <c r="CV44" s="11"/>
      <c r="CW44" s="4"/>
      <c r="CX44" s="4"/>
      <c r="CY44" s="4"/>
      <c r="CZ44" s="4"/>
      <c r="DB44" s="10"/>
      <c r="DC44" s="11"/>
      <c r="DD44" s="4"/>
      <c r="DE44" s="4"/>
      <c r="DF44" s="4"/>
      <c r="DG44" s="4"/>
      <c r="DI44" s="10"/>
      <c r="DJ44" s="11"/>
      <c r="DK44" s="4"/>
      <c r="DL44" s="4"/>
      <c r="DM44" s="4"/>
      <c r="DN44" s="4"/>
    </row>
    <row r="45" spans="1:118" ht="56.1" customHeight="1" x14ac:dyDescent="0.25">
      <c r="A45" s="19"/>
      <c r="B45" s="28"/>
      <c r="C45" s="29">
        <f t="shared" ref="C45:H45" ca="1" si="52">C14</f>
        <v>0</v>
      </c>
      <c r="D45" s="30">
        <f t="shared" ca="1" si="52"/>
        <v>3</v>
      </c>
      <c r="E45" s="30" t="str">
        <f t="shared" ca="1" si="52"/>
        <v>.</v>
      </c>
      <c r="F45" s="31">
        <f t="shared" ca="1" si="52"/>
        <v>4</v>
      </c>
      <c r="G45" s="31">
        <f t="shared" ca="1" si="52"/>
        <v>1</v>
      </c>
      <c r="H45" s="31">
        <f t="shared" ca="1" si="52"/>
        <v>8</v>
      </c>
      <c r="I45" s="27"/>
      <c r="J45" s="19"/>
      <c r="K45" s="28"/>
      <c r="L45" s="29">
        <f t="shared" ref="L45:Q45" ca="1" si="53">L14</f>
        <v>0</v>
      </c>
      <c r="M45" s="30">
        <f t="shared" ca="1" si="53"/>
        <v>1</v>
      </c>
      <c r="N45" s="30" t="str">
        <f t="shared" ca="1" si="53"/>
        <v>.</v>
      </c>
      <c r="O45" s="31">
        <f t="shared" ca="1" si="53"/>
        <v>2</v>
      </c>
      <c r="P45" s="31">
        <f t="shared" ca="1" si="53"/>
        <v>4</v>
      </c>
      <c r="Q45" s="31">
        <f t="shared" ca="1" si="53"/>
        <v>3</v>
      </c>
      <c r="R45" s="27"/>
      <c r="S45" s="19"/>
      <c r="T45" s="28"/>
      <c r="U45" s="29">
        <f t="shared" ref="U45:Z45" ca="1" si="54">U14</f>
        <v>0</v>
      </c>
      <c r="V45" s="30">
        <f t="shared" ca="1" si="54"/>
        <v>1</v>
      </c>
      <c r="W45" s="30" t="str">
        <f t="shared" ca="1" si="54"/>
        <v>.</v>
      </c>
      <c r="X45" s="31">
        <f t="shared" ca="1" si="54"/>
        <v>3</v>
      </c>
      <c r="Y45" s="31">
        <f t="shared" ca="1" si="54"/>
        <v>6</v>
      </c>
      <c r="Z45" s="31">
        <f t="shared" ca="1" si="54"/>
        <v>4</v>
      </c>
      <c r="AA45" s="27"/>
      <c r="AE45" s="2" t="s">
        <v>133</v>
      </c>
      <c r="AF45" s="4" t="s">
        <v>48</v>
      </c>
      <c r="AG45" s="4" t="str">
        <f t="shared" ca="1" si="43"/>
        <v>NO</v>
      </c>
      <c r="AH45" s="59">
        <f t="shared" ca="1" si="42"/>
        <v>9</v>
      </c>
      <c r="AI45" s="59">
        <f t="shared" ca="1" si="42"/>
        <v>9</v>
      </c>
      <c r="AJ45" s="59">
        <f t="shared" ca="1" si="42"/>
        <v>7</v>
      </c>
      <c r="CG45" s="10"/>
      <c r="CH45" s="11"/>
      <c r="CI45" s="11"/>
      <c r="CJ45" s="4"/>
      <c r="CK45" s="4"/>
      <c r="CL45" s="4"/>
      <c r="CM45" s="4"/>
      <c r="CN45" s="10"/>
      <c r="CO45" s="11"/>
      <c r="CP45" s="4"/>
      <c r="CQ45" s="4"/>
      <c r="CR45" s="4"/>
      <c r="CS45" s="4"/>
      <c r="CU45" s="10"/>
      <c r="CV45" s="11"/>
      <c r="CW45" s="4"/>
      <c r="CX45" s="4"/>
      <c r="CY45" s="4"/>
      <c r="CZ45" s="4"/>
      <c r="DB45" s="10"/>
      <c r="DC45" s="11"/>
      <c r="DD45" s="4"/>
      <c r="DE45" s="4"/>
      <c r="DF45" s="4"/>
      <c r="DG45" s="4"/>
      <c r="DI45" s="10"/>
      <c r="DJ45" s="11"/>
      <c r="DK45" s="4"/>
      <c r="DL45" s="4"/>
      <c r="DM45" s="4"/>
      <c r="DN45" s="4"/>
    </row>
    <row r="46" spans="1:118" ht="56.1" customHeight="1" thickBot="1" x14ac:dyDescent="0.3">
      <c r="A46" s="19"/>
      <c r="B46" s="32" t="str">
        <f t="shared" ref="B46:H47" ca="1" si="55">B15</f>
        <v/>
      </c>
      <c r="C46" s="33" t="str">
        <f t="shared" ca="1" si="55"/>
        <v>＋</v>
      </c>
      <c r="D46" s="34">
        <f t="shared" ca="1" si="55"/>
        <v>4</v>
      </c>
      <c r="E46" s="34" t="str">
        <f t="shared" ca="1" si="55"/>
        <v>.</v>
      </c>
      <c r="F46" s="35">
        <f t="shared" ca="1" si="55"/>
        <v>5</v>
      </c>
      <c r="G46" s="35">
        <f t="shared" ca="1" si="55"/>
        <v>6</v>
      </c>
      <c r="H46" s="35">
        <f t="shared" ca="1" si="55"/>
        <v>1</v>
      </c>
      <c r="I46" s="27"/>
      <c r="J46" s="19"/>
      <c r="K46" s="32" t="str">
        <f t="shared" ref="K46:Q47" ca="1" si="56">K15</f>
        <v/>
      </c>
      <c r="L46" s="33" t="str">
        <f t="shared" ca="1" si="56"/>
        <v>＋</v>
      </c>
      <c r="M46" s="34">
        <f t="shared" ca="1" si="56"/>
        <v>2</v>
      </c>
      <c r="N46" s="34" t="str">
        <f t="shared" ca="1" si="56"/>
        <v>.</v>
      </c>
      <c r="O46" s="35">
        <f t="shared" ca="1" si="56"/>
        <v>4</v>
      </c>
      <c r="P46" s="35">
        <f t="shared" ca="1" si="56"/>
        <v>4</v>
      </c>
      <c r="Q46" s="35">
        <f t="shared" ca="1" si="56"/>
        <v>6</v>
      </c>
      <c r="R46" s="27"/>
      <c r="S46" s="19"/>
      <c r="T46" s="32" t="str">
        <f t="shared" ref="T46:Z47" ca="1" si="57">T15</f>
        <v/>
      </c>
      <c r="U46" s="33" t="str">
        <f t="shared" ca="1" si="57"/>
        <v>＋</v>
      </c>
      <c r="V46" s="34">
        <f t="shared" ca="1" si="57"/>
        <v>4</v>
      </c>
      <c r="W46" s="34" t="str">
        <f t="shared" ca="1" si="57"/>
        <v>.</v>
      </c>
      <c r="X46" s="35">
        <f t="shared" ca="1" si="57"/>
        <v>1</v>
      </c>
      <c r="Y46" s="35">
        <f t="shared" ca="1" si="57"/>
        <v>2</v>
      </c>
      <c r="Z46" s="35">
        <f t="shared" ca="1" si="57"/>
        <v>5</v>
      </c>
      <c r="AA46" s="27"/>
      <c r="AE46" s="2" t="s">
        <v>134</v>
      </c>
      <c r="AF46" s="2" t="s">
        <v>49</v>
      </c>
      <c r="AG46" s="4" t="str">
        <f t="shared" ca="1" si="43"/>
        <v>NO</v>
      </c>
      <c r="AH46" s="59">
        <f t="shared" ca="1" si="42"/>
        <v>0</v>
      </c>
      <c r="AI46" s="59">
        <f t="shared" ca="1" si="42"/>
        <v>2</v>
      </c>
      <c r="AJ46" s="59">
        <f t="shared" ca="1" si="42"/>
        <v>9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/>
      <c r="CV46" s="11"/>
      <c r="CW46" s="4"/>
      <c r="CX46" s="4"/>
      <c r="CY46" s="4"/>
      <c r="CZ46" s="4"/>
      <c r="DB46" s="10"/>
      <c r="DC46" s="11"/>
      <c r="DD46" s="4"/>
      <c r="DE46" s="4"/>
      <c r="DF46" s="4"/>
      <c r="DG46" s="4"/>
      <c r="DI46" s="10"/>
      <c r="DJ46" s="11"/>
      <c r="DK46" s="4"/>
      <c r="DL46" s="4"/>
      <c r="DM46" s="4"/>
      <c r="DN46" s="4"/>
    </row>
    <row r="47" spans="1:118" ht="56.1" customHeight="1" x14ac:dyDescent="0.25">
      <c r="A47" s="19"/>
      <c r="B47" s="60"/>
      <c r="C47" s="61">
        <f ca="1">C16</f>
        <v>0</v>
      </c>
      <c r="D47" s="62">
        <f t="shared" ca="1" si="55"/>
        <v>7</v>
      </c>
      <c r="E47" s="62" t="str">
        <f t="shared" si="55"/>
        <v>.</v>
      </c>
      <c r="F47" s="63">
        <f t="shared" ca="1" si="55"/>
        <v>9</v>
      </c>
      <c r="G47" s="64">
        <f t="shared" ca="1" si="55"/>
        <v>7</v>
      </c>
      <c r="H47" s="64">
        <f t="shared" ca="1" si="55"/>
        <v>9</v>
      </c>
      <c r="I47" s="27"/>
      <c r="J47" s="13"/>
      <c r="K47" s="60"/>
      <c r="L47" s="61">
        <f ca="1">L16</f>
        <v>0</v>
      </c>
      <c r="M47" s="62">
        <f t="shared" ca="1" si="56"/>
        <v>3</v>
      </c>
      <c r="N47" s="62" t="str">
        <f t="shared" si="56"/>
        <v>.</v>
      </c>
      <c r="O47" s="63">
        <f t="shared" ca="1" si="56"/>
        <v>6</v>
      </c>
      <c r="P47" s="64">
        <f t="shared" ca="1" si="56"/>
        <v>8</v>
      </c>
      <c r="Q47" s="64">
        <f t="shared" ca="1" si="56"/>
        <v>9</v>
      </c>
      <c r="R47" s="27"/>
      <c r="S47" s="19"/>
      <c r="T47" s="60"/>
      <c r="U47" s="61">
        <f ca="1">U16</f>
        <v>0</v>
      </c>
      <c r="V47" s="62">
        <f t="shared" ca="1" si="57"/>
        <v>5</v>
      </c>
      <c r="W47" s="62" t="str">
        <f t="shared" si="57"/>
        <v>.</v>
      </c>
      <c r="X47" s="63">
        <f t="shared" ca="1" si="57"/>
        <v>4</v>
      </c>
      <c r="Y47" s="64">
        <f t="shared" ca="1" si="57"/>
        <v>8</v>
      </c>
      <c r="Z47" s="64">
        <f t="shared" ca="1" si="57"/>
        <v>9</v>
      </c>
      <c r="AA47" s="27"/>
      <c r="AE47" s="2" t="s">
        <v>112</v>
      </c>
      <c r="AF47" s="2" t="s">
        <v>50</v>
      </c>
      <c r="AG47" s="4" t="str">
        <f t="shared" ca="1" si="43"/>
        <v>NO</v>
      </c>
      <c r="AH47" s="59">
        <f t="shared" ca="1" si="42"/>
        <v>4</v>
      </c>
      <c r="AI47" s="59">
        <f t="shared" ca="1" si="42"/>
        <v>3</v>
      </c>
      <c r="AJ47" s="59">
        <f t="shared" ca="1" si="42"/>
        <v>6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/>
      <c r="CV47" s="11"/>
      <c r="CW47" s="4"/>
      <c r="CX47" s="4"/>
      <c r="CY47" s="4"/>
      <c r="CZ47" s="4"/>
      <c r="DB47" s="10"/>
      <c r="DC47" s="11"/>
      <c r="DD47" s="4"/>
      <c r="DE47" s="4"/>
      <c r="DF47" s="4"/>
      <c r="DG47" s="4"/>
      <c r="DI47" s="10"/>
      <c r="DJ47" s="11"/>
      <c r="DK47" s="4"/>
      <c r="DL47" s="4"/>
      <c r="DM47" s="4"/>
      <c r="DN47" s="4"/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/>
      <c r="CV48" s="11"/>
      <c r="CW48" s="4"/>
      <c r="CX48" s="4"/>
      <c r="CY48" s="4"/>
      <c r="CZ48" s="4"/>
      <c r="DB48" s="10"/>
      <c r="DC48" s="11"/>
      <c r="DD48" s="4"/>
      <c r="DE48" s="4"/>
      <c r="DF48" s="4"/>
      <c r="DG48" s="4"/>
      <c r="DI48" s="10"/>
      <c r="DJ48" s="11"/>
      <c r="DK48" s="4"/>
      <c r="DL48" s="4"/>
      <c r="DM48" s="4"/>
      <c r="DN48" s="4"/>
    </row>
    <row r="49" spans="1:118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/>
      <c r="CV49" s="11"/>
      <c r="CW49" s="4"/>
      <c r="CX49" s="4"/>
      <c r="CY49" s="4"/>
      <c r="CZ49" s="4"/>
      <c r="DB49" s="10"/>
      <c r="DC49" s="11"/>
      <c r="DD49" s="4"/>
      <c r="DE49" s="4"/>
      <c r="DF49" s="4"/>
      <c r="DG49" s="4"/>
      <c r="DI49" s="10"/>
      <c r="DJ49" s="11"/>
      <c r="DK49" s="4"/>
      <c r="DL49" s="4"/>
      <c r="DM49" s="4"/>
      <c r="DN49" s="4"/>
    </row>
    <row r="50" spans="1:118" ht="48" customHeight="1" thickBot="1" x14ac:dyDescent="0.3">
      <c r="A50" s="23"/>
      <c r="B50" s="69" t="str">
        <f t="shared" ref="B50:G50" ca="1" si="58">B19</f>
        <v>3.245＋5.351＝</v>
      </c>
      <c r="C50" s="70"/>
      <c r="D50" s="70"/>
      <c r="E50" s="70"/>
      <c r="F50" s="70"/>
      <c r="G50" s="67">
        <f t="shared" ca="1" si="58"/>
        <v>8.5960000000000001</v>
      </c>
      <c r="H50" s="68"/>
      <c r="I50" s="27"/>
      <c r="J50" s="23"/>
      <c r="K50" s="69" t="str">
        <f t="shared" ref="K50:P50" ca="1" si="59">K19</f>
        <v>3.437＋6.341＝</v>
      </c>
      <c r="L50" s="70"/>
      <c r="M50" s="70"/>
      <c r="N50" s="70"/>
      <c r="O50" s="70"/>
      <c r="P50" s="67">
        <f t="shared" ca="1" si="59"/>
        <v>9.7780000000000005</v>
      </c>
      <c r="Q50" s="68"/>
      <c r="R50" s="27"/>
      <c r="S50" s="23"/>
      <c r="T50" s="69" t="str">
        <f t="shared" ref="T50:Y50" ca="1" si="60">T19</f>
        <v>3.124＋3.811＝</v>
      </c>
      <c r="U50" s="70"/>
      <c r="V50" s="70"/>
      <c r="W50" s="70"/>
      <c r="X50" s="70"/>
      <c r="Y50" s="67">
        <f t="shared" ca="1" si="60"/>
        <v>6.9349999999999996</v>
      </c>
      <c r="Z50" s="68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/>
      <c r="CV50" s="11"/>
      <c r="CW50" s="4"/>
      <c r="CX50" s="4"/>
      <c r="CY50" s="4"/>
      <c r="CZ50" s="4"/>
      <c r="DB50" s="10"/>
      <c r="DC50" s="11"/>
      <c r="DD50" s="4"/>
      <c r="DE50" s="4"/>
      <c r="DF50" s="4"/>
      <c r="DG50" s="4"/>
      <c r="DI50" s="10"/>
      <c r="DJ50" s="11"/>
      <c r="DK50" s="4"/>
      <c r="DL50" s="4"/>
      <c r="DM50" s="4"/>
      <c r="DN50" s="4"/>
    </row>
    <row r="51" spans="1:118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/>
      <c r="CV51" s="11"/>
      <c r="CW51" s="4"/>
      <c r="CX51" s="4"/>
      <c r="CY51" s="4"/>
      <c r="CZ51" s="4"/>
      <c r="DB51" s="10"/>
      <c r="DC51" s="11"/>
      <c r="DD51" s="4"/>
      <c r="DE51" s="4"/>
      <c r="DF51" s="4"/>
      <c r="DG51" s="4"/>
      <c r="DI51" s="10"/>
      <c r="DJ51" s="11"/>
      <c r="DK51" s="4"/>
      <c r="DL51" s="4"/>
      <c r="DM51" s="4"/>
      <c r="DN51" s="4"/>
    </row>
    <row r="52" spans="1:118" ht="56.1" customHeight="1" x14ac:dyDescent="0.25">
      <c r="A52" s="19"/>
      <c r="B52" s="28"/>
      <c r="C52" s="29">
        <f t="shared" ref="C52:H52" ca="1" si="61">C21</f>
        <v>0</v>
      </c>
      <c r="D52" s="30">
        <f t="shared" ca="1" si="61"/>
        <v>3</v>
      </c>
      <c r="E52" s="30" t="str">
        <f t="shared" ca="1" si="61"/>
        <v>.</v>
      </c>
      <c r="F52" s="31">
        <f t="shared" ca="1" si="61"/>
        <v>2</v>
      </c>
      <c r="G52" s="31">
        <f t="shared" ca="1" si="61"/>
        <v>4</v>
      </c>
      <c r="H52" s="31">
        <f t="shared" ca="1" si="61"/>
        <v>5</v>
      </c>
      <c r="I52" s="27"/>
      <c r="J52" s="19"/>
      <c r="K52" s="28"/>
      <c r="L52" s="29">
        <f t="shared" ref="L52:Q52" ca="1" si="62">L21</f>
        <v>0</v>
      </c>
      <c r="M52" s="30">
        <f t="shared" ca="1" si="62"/>
        <v>3</v>
      </c>
      <c r="N52" s="30" t="str">
        <f t="shared" ca="1" si="62"/>
        <v>.</v>
      </c>
      <c r="O52" s="31">
        <f t="shared" ca="1" si="62"/>
        <v>4</v>
      </c>
      <c r="P52" s="31">
        <f t="shared" ca="1" si="62"/>
        <v>3</v>
      </c>
      <c r="Q52" s="31">
        <f t="shared" ca="1" si="62"/>
        <v>7</v>
      </c>
      <c r="R52" s="27"/>
      <c r="S52" s="19"/>
      <c r="T52" s="28"/>
      <c r="U52" s="29">
        <f t="shared" ref="U52:Z52" ca="1" si="63">U21</f>
        <v>0</v>
      </c>
      <c r="V52" s="30">
        <f t="shared" ca="1" si="63"/>
        <v>3</v>
      </c>
      <c r="W52" s="30" t="str">
        <f t="shared" ca="1" si="63"/>
        <v>.</v>
      </c>
      <c r="X52" s="31">
        <f t="shared" ca="1" si="63"/>
        <v>1</v>
      </c>
      <c r="Y52" s="31">
        <f t="shared" ca="1" si="63"/>
        <v>2</v>
      </c>
      <c r="Z52" s="31">
        <f t="shared" ca="1" si="63"/>
        <v>4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/>
      <c r="CV52" s="11"/>
      <c r="CW52" s="4"/>
      <c r="CX52" s="4"/>
      <c r="CY52" s="4"/>
      <c r="CZ52" s="4"/>
      <c r="DB52" s="10"/>
      <c r="DC52" s="11"/>
      <c r="DD52" s="4"/>
      <c r="DE52" s="4"/>
      <c r="DF52" s="4"/>
      <c r="DG52" s="4"/>
      <c r="DI52" s="10"/>
      <c r="DJ52" s="11"/>
      <c r="DK52" s="4"/>
      <c r="DL52" s="4"/>
      <c r="DM52" s="4"/>
      <c r="DN52" s="4"/>
    </row>
    <row r="53" spans="1:118" ht="56.1" customHeight="1" thickBot="1" x14ac:dyDescent="0.3">
      <c r="A53" s="19"/>
      <c r="B53" s="32" t="str">
        <f t="shared" ref="B53:H54" ca="1" si="64">B22</f>
        <v/>
      </c>
      <c r="C53" s="33" t="str">
        <f t="shared" ca="1" si="64"/>
        <v>＋</v>
      </c>
      <c r="D53" s="34">
        <f t="shared" ca="1" si="64"/>
        <v>5</v>
      </c>
      <c r="E53" s="34" t="str">
        <f t="shared" ca="1" si="64"/>
        <v>.</v>
      </c>
      <c r="F53" s="35">
        <f t="shared" ca="1" si="64"/>
        <v>3</v>
      </c>
      <c r="G53" s="35">
        <f t="shared" ca="1" si="64"/>
        <v>5</v>
      </c>
      <c r="H53" s="35">
        <f t="shared" ca="1" si="64"/>
        <v>1</v>
      </c>
      <c r="I53" s="27"/>
      <c r="J53" s="19"/>
      <c r="K53" s="32" t="str">
        <f t="shared" ref="K53:Q54" ca="1" si="65">K22</f>
        <v/>
      </c>
      <c r="L53" s="33" t="str">
        <f t="shared" ca="1" si="65"/>
        <v>＋</v>
      </c>
      <c r="M53" s="34">
        <f t="shared" ca="1" si="65"/>
        <v>6</v>
      </c>
      <c r="N53" s="34" t="str">
        <f t="shared" ca="1" si="65"/>
        <v>.</v>
      </c>
      <c r="O53" s="35">
        <f t="shared" ca="1" si="65"/>
        <v>3</v>
      </c>
      <c r="P53" s="35">
        <f t="shared" ca="1" si="65"/>
        <v>4</v>
      </c>
      <c r="Q53" s="35">
        <f t="shared" ca="1" si="65"/>
        <v>1</v>
      </c>
      <c r="R53" s="27"/>
      <c r="S53" s="19"/>
      <c r="T53" s="32" t="str">
        <f t="shared" ref="T53:Z54" ca="1" si="66">T22</f>
        <v/>
      </c>
      <c r="U53" s="33" t="str">
        <f t="shared" ca="1" si="66"/>
        <v>＋</v>
      </c>
      <c r="V53" s="34">
        <f t="shared" ca="1" si="66"/>
        <v>3</v>
      </c>
      <c r="W53" s="34" t="str">
        <f t="shared" ca="1" si="66"/>
        <v>.</v>
      </c>
      <c r="X53" s="35">
        <f t="shared" ca="1" si="66"/>
        <v>8</v>
      </c>
      <c r="Y53" s="35">
        <f t="shared" ca="1" si="66"/>
        <v>1</v>
      </c>
      <c r="Z53" s="35">
        <f t="shared" ca="1" si="66"/>
        <v>1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/>
      <c r="CV53" s="11"/>
      <c r="CW53" s="4"/>
      <c r="CX53" s="4"/>
      <c r="CY53" s="4"/>
      <c r="CZ53" s="4"/>
      <c r="DB53" s="10"/>
      <c r="DC53" s="11"/>
      <c r="DD53" s="4"/>
      <c r="DE53" s="4"/>
      <c r="DF53" s="4"/>
      <c r="DG53" s="4"/>
      <c r="DI53" s="10"/>
      <c r="DJ53" s="11"/>
      <c r="DK53" s="4"/>
      <c r="DL53" s="4"/>
      <c r="DM53" s="4"/>
      <c r="DN53" s="4"/>
    </row>
    <row r="54" spans="1:118" ht="56.1" customHeight="1" x14ac:dyDescent="0.25">
      <c r="A54" s="19"/>
      <c r="B54" s="60"/>
      <c r="C54" s="61">
        <f ca="1">C23</f>
        <v>0</v>
      </c>
      <c r="D54" s="62">
        <f t="shared" ca="1" si="64"/>
        <v>8</v>
      </c>
      <c r="E54" s="62" t="str">
        <f t="shared" si="64"/>
        <v>.</v>
      </c>
      <c r="F54" s="63">
        <f t="shared" ca="1" si="64"/>
        <v>5</v>
      </c>
      <c r="G54" s="64">
        <f t="shared" ca="1" si="64"/>
        <v>9</v>
      </c>
      <c r="H54" s="64">
        <f t="shared" ca="1" si="64"/>
        <v>6</v>
      </c>
      <c r="I54" s="27"/>
      <c r="J54" s="13"/>
      <c r="K54" s="60"/>
      <c r="L54" s="61">
        <f ca="1">L23</f>
        <v>0</v>
      </c>
      <c r="M54" s="62">
        <f t="shared" ca="1" si="65"/>
        <v>9</v>
      </c>
      <c r="N54" s="62" t="str">
        <f t="shared" si="65"/>
        <v>.</v>
      </c>
      <c r="O54" s="63">
        <f t="shared" ca="1" si="65"/>
        <v>7</v>
      </c>
      <c r="P54" s="64">
        <f t="shared" ca="1" si="65"/>
        <v>7</v>
      </c>
      <c r="Q54" s="64">
        <f t="shared" ca="1" si="65"/>
        <v>8</v>
      </c>
      <c r="R54" s="27"/>
      <c r="S54" s="19"/>
      <c r="T54" s="60"/>
      <c r="U54" s="61">
        <f ca="1">U23</f>
        <v>0</v>
      </c>
      <c r="V54" s="62">
        <f t="shared" ca="1" si="66"/>
        <v>6</v>
      </c>
      <c r="W54" s="62" t="str">
        <f t="shared" si="66"/>
        <v>.</v>
      </c>
      <c r="X54" s="63">
        <f t="shared" ca="1" si="66"/>
        <v>9</v>
      </c>
      <c r="Y54" s="64">
        <f t="shared" ca="1" si="66"/>
        <v>3</v>
      </c>
      <c r="Z54" s="64">
        <f t="shared" ca="1" si="66"/>
        <v>5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/>
      <c r="CV54" s="11"/>
      <c r="CW54" s="4"/>
      <c r="CX54" s="4"/>
      <c r="CY54" s="4"/>
      <c r="CZ54" s="4"/>
      <c r="DB54" s="10"/>
      <c r="DC54" s="11"/>
      <c r="DD54" s="4"/>
      <c r="DE54" s="4"/>
      <c r="DF54" s="4"/>
      <c r="DG54" s="4"/>
      <c r="DI54" s="10"/>
      <c r="DJ54" s="11"/>
      <c r="DK54" s="4"/>
      <c r="DL54" s="4"/>
      <c r="DM54" s="4"/>
      <c r="DN54" s="4"/>
    </row>
    <row r="55" spans="1:118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U55" s="10"/>
      <c r="CV55" s="11"/>
      <c r="CW55" s="4"/>
      <c r="CX55" s="4"/>
      <c r="CY55" s="4"/>
      <c r="CZ55" s="4"/>
      <c r="DB55" s="10"/>
      <c r="DC55" s="11"/>
      <c r="DD55" s="4"/>
      <c r="DE55" s="4"/>
      <c r="DF55" s="4"/>
      <c r="DG55" s="4"/>
      <c r="DI55" s="10"/>
      <c r="DJ55" s="11"/>
      <c r="DK55" s="4"/>
      <c r="DL55" s="4"/>
    </row>
    <row r="56" spans="1:118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U56" s="10"/>
      <c r="CV56" s="11"/>
      <c r="CW56" s="4"/>
      <c r="CX56" s="4"/>
      <c r="CY56" s="4"/>
      <c r="CZ56" s="4"/>
      <c r="DB56" s="10"/>
      <c r="DC56" s="11"/>
      <c r="DD56" s="4"/>
      <c r="DE56" s="4"/>
      <c r="DF56" s="4"/>
      <c r="DG56" s="4"/>
      <c r="DI56" s="10"/>
      <c r="DJ56" s="11"/>
      <c r="DK56" s="4"/>
      <c r="DL56" s="4"/>
    </row>
    <row r="57" spans="1:118" ht="48" customHeight="1" thickBot="1" x14ac:dyDescent="0.3">
      <c r="A57" s="23"/>
      <c r="B57" s="69" t="str">
        <f t="shared" ref="B57:G57" ca="1" si="67">B26</f>
        <v>1.833＋6.164＝</v>
      </c>
      <c r="C57" s="70"/>
      <c r="D57" s="70"/>
      <c r="E57" s="70"/>
      <c r="F57" s="70"/>
      <c r="G57" s="67">
        <f t="shared" ca="1" si="67"/>
        <v>7.9969999999999999</v>
      </c>
      <c r="H57" s="68"/>
      <c r="I57" s="27"/>
      <c r="J57" s="23"/>
      <c r="K57" s="69" t="str">
        <f t="shared" ref="K57:P57" ca="1" si="68">K26</f>
        <v>2.736＋3.293＝</v>
      </c>
      <c r="L57" s="70"/>
      <c r="M57" s="70"/>
      <c r="N57" s="70"/>
      <c r="O57" s="70"/>
      <c r="P57" s="67">
        <f t="shared" ca="1" si="68"/>
        <v>6.0289999999999999</v>
      </c>
      <c r="Q57" s="68"/>
      <c r="R57" s="27"/>
      <c r="S57" s="23"/>
      <c r="T57" s="69" t="str">
        <f t="shared" ref="T57:Y57" ca="1" si="69">T26</f>
        <v>1.112＋3.324＝</v>
      </c>
      <c r="U57" s="70"/>
      <c r="V57" s="70"/>
      <c r="W57" s="70"/>
      <c r="X57" s="70"/>
      <c r="Y57" s="67">
        <f t="shared" ca="1" si="69"/>
        <v>4.4359999999999999</v>
      </c>
      <c r="Z57" s="68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U57" s="10"/>
      <c r="CV57" s="11"/>
      <c r="CW57" s="4"/>
      <c r="CX57" s="4"/>
      <c r="CY57" s="4"/>
      <c r="CZ57" s="4"/>
      <c r="DB57" s="10"/>
      <c r="DC57" s="11"/>
      <c r="DD57" s="4"/>
      <c r="DE57" s="4"/>
      <c r="DF57" s="4"/>
      <c r="DG57" s="4"/>
      <c r="DI57" s="10"/>
      <c r="DJ57" s="11"/>
      <c r="DK57" s="4"/>
      <c r="DL57" s="4"/>
    </row>
    <row r="58" spans="1:118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U58" s="10"/>
      <c r="CV58" s="11"/>
      <c r="CW58" s="4"/>
      <c r="CX58" s="4"/>
      <c r="CY58" s="4"/>
      <c r="CZ58" s="4"/>
      <c r="DB58" s="10"/>
      <c r="DC58" s="11"/>
      <c r="DD58" s="4"/>
      <c r="DE58" s="4"/>
      <c r="DF58" s="4"/>
      <c r="DG58" s="4"/>
      <c r="DI58" s="10"/>
      <c r="DJ58" s="11"/>
      <c r="DK58" s="4"/>
      <c r="DL58" s="4"/>
    </row>
    <row r="59" spans="1:118" ht="56.1" customHeight="1" x14ac:dyDescent="0.25">
      <c r="A59" s="19"/>
      <c r="B59" s="28"/>
      <c r="C59" s="29">
        <f t="shared" ref="C59:H59" ca="1" si="70">C28</f>
        <v>0</v>
      </c>
      <c r="D59" s="30">
        <f t="shared" ca="1" si="70"/>
        <v>1</v>
      </c>
      <c r="E59" s="30" t="str">
        <f t="shared" ca="1" si="70"/>
        <v>.</v>
      </c>
      <c r="F59" s="31">
        <f t="shared" ca="1" si="70"/>
        <v>8</v>
      </c>
      <c r="G59" s="31">
        <f t="shared" ca="1" si="70"/>
        <v>3</v>
      </c>
      <c r="H59" s="31">
        <f t="shared" ca="1" si="70"/>
        <v>3</v>
      </c>
      <c r="I59" s="27"/>
      <c r="J59" s="19"/>
      <c r="K59" s="28"/>
      <c r="L59" s="29">
        <f t="shared" ref="L59:Q59" ca="1" si="71">L28</f>
        <v>0</v>
      </c>
      <c r="M59" s="30">
        <f t="shared" ca="1" si="71"/>
        <v>2</v>
      </c>
      <c r="N59" s="30" t="str">
        <f t="shared" ca="1" si="71"/>
        <v>.</v>
      </c>
      <c r="O59" s="31">
        <f t="shared" ca="1" si="71"/>
        <v>7</v>
      </c>
      <c r="P59" s="31">
        <f t="shared" ca="1" si="71"/>
        <v>3</v>
      </c>
      <c r="Q59" s="31">
        <f t="shared" ca="1" si="71"/>
        <v>6</v>
      </c>
      <c r="R59" s="27"/>
      <c r="S59" s="19"/>
      <c r="T59" s="28"/>
      <c r="U59" s="29">
        <f t="shared" ref="U59:Z59" ca="1" si="72">U28</f>
        <v>0</v>
      </c>
      <c r="V59" s="30">
        <f t="shared" ca="1" si="72"/>
        <v>1</v>
      </c>
      <c r="W59" s="30" t="str">
        <f t="shared" ca="1" si="72"/>
        <v>.</v>
      </c>
      <c r="X59" s="31">
        <f t="shared" ca="1" si="72"/>
        <v>1</v>
      </c>
      <c r="Y59" s="31">
        <f t="shared" ca="1" si="72"/>
        <v>1</v>
      </c>
      <c r="Z59" s="31">
        <f t="shared" ca="1" si="72"/>
        <v>2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U59" s="10"/>
      <c r="CV59" s="11"/>
      <c r="CW59" s="4"/>
      <c r="CX59" s="4"/>
      <c r="CY59" s="4"/>
      <c r="CZ59" s="4"/>
      <c r="DB59" s="10"/>
      <c r="DC59" s="11"/>
      <c r="DD59" s="4"/>
      <c r="DE59" s="4"/>
      <c r="DF59" s="4"/>
      <c r="DG59" s="4"/>
      <c r="DI59" s="10"/>
      <c r="DJ59" s="11"/>
      <c r="DK59" s="4"/>
      <c r="DL59" s="4"/>
    </row>
    <row r="60" spans="1:118" ht="56.1" customHeight="1" thickBot="1" x14ac:dyDescent="0.3">
      <c r="A60" s="19"/>
      <c r="B60" s="32" t="str">
        <f t="shared" ref="B60:H61" ca="1" si="73">B29</f>
        <v/>
      </c>
      <c r="C60" s="33" t="str">
        <f t="shared" ca="1" si="73"/>
        <v>＋</v>
      </c>
      <c r="D60" s="34">
        <f t="shared" ca="1" si="73"/>
        <v>6</v>
      </c>
      <c r="E60" s="34" t="str">
        <f t="shared" ca="1" si="73"/>
        <v>.</v>
      </c>
      <c r="F60" s="35">
        <f t="shared" ca="1" si="73"/>
        <v>1</v>
      </c>
      <c r="G60" s="35">
        <f t="shared" ca="1" si="73"/>
        <v>6</v>
      </c>
      <c r="H60" s="35">
        <f t="shared" ca="1" si="73"/>
        <v>4</v>
      </c>
      <c r="I60" s="27"/>
      <c r="J60" s="19"/>
      <c r="K60" s="32" t="str">
        <f t="shared" ref="K60:Q61" ca="1" si="74">K29</f>
        <v/>
      </c>
      <c r="L60" s="33" t="str">
        <f t="shared" ca="1" si="74"/>
        <v>＋</v>
      </c>
      <c r="M60" s="34">
        <f t="shared" ca="1" si="74"/>
        <v>3</v>
      </c>
      <c r="N60" s="34" t="str">
        <f t="shared" ca="1" si="74"/>
        <v>.</v>
      </c>
      <c r="O60" s="35">
        <f t="shared" ca="1" si="74"/>
        <v>2</v>
      </c>
      <c r="P60" s="35">
        <f t="shared" ca="1" si="74"/>
        <v>9</v>
      </c>
      <c r="Q60" s="35">
        <f t="shared" ca="1" si="74"/>
        <v>3</v>
      </c>
      <c r="R60" s="27"/>
      <c r="S60" s="19"/>
      <c r="T60" s="32" t="str">
        <f t="shared" ref="T60:Z61" ca="1" si="75">T29</f>
        <v/>
      </c>
      <c r="U60" s="33" t="str">
        <f t="shared" ca="1" si="75"/>
        <v>＋</v>
      </c>
      <c r="V60" s="34">
        <f t="shared" ca="1" si="75"/>
        <v>3</v>
      </c>
      <c r="W60" s="34" t="str">
        <f t="shared" ca="1" si="75"/>
        <v>.</v>
      </c>
      <c r="X60" s="35">
        <f t="shared" ca="1" si="75"/>
        <v>3</v>
      </c>
      <c r="Y60" s="35">
        <f t="shared" ca="1" si="75"/>
        <v>2</v>
      </c>
      <c r="Z60" s="35">
        <f t="shared" ca="1" si="75"/>
        <v>4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U60" s="10"/>
      <c r="CV60" s="11"/>
      <c r="CW60" s="4"/>
      <c r="CX60" s="4"/>
      <c r="CY60" s="4"/>
      <c r="CZ60" s="4"/>
      <c r="DB60" s="10"/>
      <c r="DC60" s="11"/>
      <c r="DD60" s="4"/>
      <c r="DE60" s="4"/>
      <c r="DF60" s="4"/>
      <c r="DG60" s="4"/>
      <c r="DI60" s="10"/>
      <c r="DJ60" s="11"/>
      <c r="DK60" s="4"/>
      <c r="DL60" s="4"/>
    </row>
    <row r="61" spans="1:118" ht="56.1" customHeight="1" x14ac:dyDescent="0.25">
      <c r="A61" s="19"/>
      <c r="B61" s="60"/>
      <c r="C61" s="61">
        <f ca="1">C30</f>
        <v>0</v>
      </c>
      <c r="D61" s="62">
        <f t="shared" ca="1" si="73"/>
        <v>7</v>
      </c>
      <c r="E61" s="62" t="str">
        <f t="shared" si="73"/>
        <v>.</v>
      </c>
      <c r="F61" s="63">
        <f t="shared" ca="1" si="73"/>
        <v>9</v>
      </c>
      <c r="G61" s="64">
        <f t="shared" ca="1" si="73"/>
        <v>9</v>
      </c>
      <c r="H61" s="64">
        <f t="shared" ca="1" si="73"/>
        <v>7</v>
      </c>
      <c r="I61" s="27"/>
      <c r="J61" s="13"/>
      <c r="K61" s="60"/>
      <c r="L61" s="61">
        <f ca="1">L30</f>
        <v>0</v>
      </c>
      <c r="M61" s="62">
        <f t="shared" ca="1" si="74"/>
        <v>6</v>
      </c>
      <c r="N61" s="62" t="str">
        <f t="shared" si="74"/>
        <v>.</v>
      </c>
      <c r="O61" s="63">
        <f t="shared" ca="1" si="74"/>
        <v>0</v>
      </c>
      <c r="P61" s="64">
        <f t="shared" ca="1" si="74"/>
        <v>2</v>
      </c>
      <c r="Q61" s="64">
        <f t="shared" ca="1" si="74"/>
        <v>9</v>
      </c>
      <c r="R61" s="27"/>
      <c r="S61" s="19"/>
      <c r="T61" s="60"/>
      <c r="U61" s="61">
        <f ca="1">U30</f>
        <v>0</v>
      </c>
      <c r="V61" s="62">
        <f t="shared" ca="1" si="75"/>
        <v>4</v>
      </c>
      <c r="W61" s="62" t="str">
        <f t="shared" si="75"/>
        <v>.</v>
      </c>
      <c r="X61" s="63">
        <f t="shared" ca="1" si="75"/>
        <v>4</v>
      </c>
      <c r="Y61" s="64">
        <f t="shared" ca="1" si="75"/>
        <v>3</v>
      </c>
      <c r="Z61" s="64">
        <f t="shared" ca="1" si="75"/>
        <v>6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U61" s="10"/>
      <c r="CV61" s="11"/>
      <c r="CW61" s="4"/>
      <c r="CX61" s="4"/>
      <c r="CY61" s="4"/>
      <c r="CZ61" s="4"/>
      <c r="DB61" s="10"/>
      <c r="DC61" s="11"/>
      <c r="DD61" s="4"/>
      <c r="DE61" s="4"/>
      <c r="DF61" s="4"/>
      <c r="DG61" s="4"/>
      <c r="DI61" s="10"/>
      <c r="DJ61" s="11"/>
      <c r="DK61" s="4"/>
      <c r="DL61" s="4"/>
    </row>
    <row r="62" spans="1:118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U62" s="10"/>
      <c r="CV62" s="11"/>
      <c r="CW62" s="4"/>
      <c r="CX62" s="4"/>
      <c r="CY62" s="4"/>
      <c r="CZ62" s="4"/>
      <c r="DB62" s="10"/>
      <c r="DC62" s="11"/>
      <c r="DD62" s="4"/>
      <c r="DE62" s="4"/>
      <c r="DF62" s="4"/>
      <c r="DG62" s="4"/>
      <c r="DI62" s="10"/>
      <c r="DJ62" s="11"/>
      <c r="DK62" s="4"/>
      <c r="DL62" s="4"/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U63" s="10"/>
      <c r="CV63" s="11"/>
      <c r="CX63" s="4"/>
      <c r="CY63" s="4"/>
      <c r="CZ63" s="4"/>
      <c r="DB63" s="10"/>
      <c r="DC63" s="11"/>
      <c r="DE63" s="4"/>
      <c r="DF63" s="4"/>
      <c r="DG63" s="4"/>
      <c r="DI63" s="10"/>
      <c r="DJ63" s="11"/>
      <c r="DL63" s="4"/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U64" s="10"/>
      <c r="CV64" s="11"/>
      <c r="CX64" s="4"/>
      <c r="CY64" s="4"/>
      <c r="CZ64" s="4"/>
      <c r="DB64" s="10"/>
      <c r="DC64" s="11"/>
      <c r="DE64" s="4"/>
      <c r="DF64" s="4"/>
      <c r="DG64" s="4"/>
      <c r="DI64" s="10"/>
      <c r="DJ64" s="11"/>
      <c r="DL64" s="4"/>
    </row>
    <row r="65" spans="85:116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U65" s="10"/>
      <c r="CV65" s="11"/>
      <c r="CX65" s="4"/>
      <c r="CY65" s="4"/>
      <c r="CZ65" s="4"/>
      <c r="DB65" s="10"/>
      <c r="DC65" s="11"/>
      <c r="DE65" s="4"/>
      <c r="DF65" s="4"/>
      <c r="DG65" s="4"/>
      <c r="DI65" s="10"/>
      <c r="DJ65" s="11"/>
      <c r="DL65" s="4"/>
    </row>
    <row r="66" spans="85:116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U66" s="10"/>
      <c r="CV66" s="11"/>
      <c r="CX66" s="4"/>
      <c r="CY66" s="4"/>
      <c r="CZ66" s="4"/>
      <c r="DB66" s="10"/>
      <c r="DC66" s="11"/>
      <c r="DE66" s="4"/>
      <c r="DF66" s="4"/>
      <c r="DG66" s="4"/>
      <c r="DI66" s="10"/>
      <c r="DJ66" s="11"/>
      <c r="DL66" s="4"/>
    </row>
    <row r="67" spans="85:116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U67" s="10"/>
      <c r="CV67" s="11"/>
      <c r="CX67" s="4"/>
      <c r="CY67" s="4"/>
      <c r="CZ67" s="4"/>
      <c r="DB67" s="10"/>
      <c r="DC67" s="11"/>
      <c r="DE67" s="4"/>
      <c r="DF67" s="4"/>
      <c r="DG67" s="4"/>
      <c r="DI67" s="10"/>
      <c r="DJ67" s="11"/>
      <c r="DL67" s="4"/>
    </row>
    <row r="68" spans="85:116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U68" s="10"/>
      <c r="CV68" s="11"/>
      <c r="CX68" s="4"/>
      <c r="CY68" s="4"/>
      <c r="CZ68" s="4"/>
      <c r="DB68" s="10"/>
      <c r="DC68" s="11"/>
      <c r="DE68" s="4"/>
      <c r="DF68" s="4"/>
      <c r="DG68" s="4"/>
      <c r="DI68" s="10"/>
      <c r="DJ68" s="11"/>
      <c r="DL68" s="4"/>
    </row>
    <row r="69" spans="85:116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U69" s="10"/>
      <c r="CV69" s="11"/>
      <c r="CX69" s="4"/>
      <c r="CY69" s="4"/>
      <c r="CZ69" s="4"/>
      <c r="DB69" s="10"/>
      <c r="DC69" s="11"/>
      <c r="DE69" s="4"/>
      <c r="DF69" s="4"/>
      <c r="DG69" s="4"/>
      <c r="DI69" s="10"/>
      <c r="DJ69" s="11"/>
      <c r="DL69" s="4"/>
    </row>
    <row r="70" spans="85:116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U70" s="10"/>
      <c r="CV70" s="11"/>
      <c r="CX70" s="4"/>
      <c r="CY70" s="4"/>
      <c r="CZ70" s="4"/>
      <c r="DB70" s="10"/>
      <c r="DC70" s="11"/>
      <c r="DE70" s="4"/>
      <c r="DF70" s="4"/>
      <c r="DG70" s="4"/>
      <c r="DI70" s="10"/>
      <c r="DJ70" s="11"/>
      <c r="DL70" s="4"/>
    </row>
    <row r="71" spans="85:116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U71" s="10"/>
      <c r="CV71" s="11"/>
      <c r="CX71" s="4"/>
      <c r="CY71" s="4"/>
      <c r="CZ71" s="4"/>
      <c r="DB71" s="10"/>
      <c r="DC71" s="11"/>
      <c r="DE71" s="4"/>
      <c r="DF71" s="4"/>
      <c r="DG71" s="4"/>
      <c r="DI71" s="10"/>
      <c r="DJ71" s="11"/>
      <c r="DL71" s="4"/>
    </row>
    <row r="72" spans="85:116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U72" s="10"/>
      <c r="CV72" s="11"/>
      <c r="CX72" s="4"/>
      <c r="CY72" s="4"/>
      <c r="CZ72" s="4"/>
      <c r="DB72" s="10"/>
      <c r="DC72" s="11"/>
      <c r="DE72" s="4"/>
      <c r="DF72" s="4"/>
      <c r="DG72" s="4"/>
      <c r="DI72" s="10"/>
      <c r="DJ72" s="11"/>
      <c r="DL72" s="4"/>
    </row>
    <row r="73" spans="85:116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U73" s="10"/>
      <c r="CV73" s="11"/>
      <c r="CX73" s="4"/>
      <c r="CY73" s="4"/>
      <c r="CZ73" s="4"/>
      <c r="DB73" s="10"/>
      <c r="DC73" s="11"/>
      <c r="DE73" s="4"/>
      <c r="DF73" s="4"/>
      <c r="DG73" s="4"/>
      <c r="DI73" s="10"/>
      <c r="DJ73" s="11"/>
      <c r="DL73" s="4"/>
    </row>
    <row r="74" spans="85:116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U74" s="10"/>
      <c r="CV74" s="11"/>
      <c r="CX74" s="4"/>
      <c r="CY74" s="4"/>
      <c r="CZ74" s="4"/>
      <c r="DB74" s="10"/>
      <c r="DC74" s="11"/>
      <c r="DE74" s="4"/>
      <c r="DF74" s="4"/>
      <c r="DG74" s="4"/>
      <c r="DI74" s="10"/>
      <c r="DJ74" s="11"/>
      <c r="DL74" s="4"/>
    </row>
    <row r="75" spans="85:116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U75" s="10"/>
      <c r="CV75" s="11"/>
      <c r="CX75" s="4"/>
      <c r="CY75" s="4"/>
      <c r="CZ75" s="4"/>
      <c r="DB75" s="10"/>
      <c r="DC75" s="11"/>
      <c r="DE75" s="4"/>
      <c r="DF75" s="4"/>
      <c r="DG75" s="4"/>
      <c r="DI75" s="10"/>
      <c r="DJ75" s="11"/>
      <c r="DL75" s="4"/>
    </row>
    <row r="76" spans="85:116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U76" s="10"/>
      <c r="CV76" s="11"/>
      <c r="CX76" s="4"/>
      <c r="CY76" s="4"/>
      <c r="CZ76" s="4"/>
      <c r="DB76" s="10"/>
      <c r="DC76" s="11"/>
      <c r="DE76" s="4"/>
      <c r="DF76" s="4"/>
      <c r="DG76" s="4"/>
      <c r="DI76" s="10"/>
      <c r="DJ76" s="11"/>
      <c r="DL76" s="4"/>
    </row>
    <row r="77" spans="85:116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U77" s="10"/>
      <c r="CV77" s="11"/>
      <c r="CX77" s="4"/>
      <c r="CY77" s="4"/>
      <c r="CZ77" s="4"/>
      <c r="DB77" s="10"/>
      <c r="DC77" s="11"/>
      <c r="DE77" s="4"/>
      <c r="DF77" s="4"/>
      <c r="DG77" s="4"/>
      <c r="DI77" s="10"/>
      <c r="DJ77" s="11"/>
      <c r="DL77" s="4"/>
    </row>
    <row r="78" spans="85:116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U78" s="10"/>
      <c r="CV78" s="11"/>
      <c r="CX78" s="4"/>
      <c r="CY78" s="4"/>
      <c r="CZ78" s="4"/>
      <c r="DB78" s="10"/>
      <c r="DC78" s="11"/>
      <c r="DE78" s="4"/>
      <c r="DF78" s="4"/>
      <c r="DG78" s="4"/>
      <c r="DI78" s="10"/>
      <c r="DJ78" s="11"/>
      <c r="DL78" s="4"/>
    </row>
    <row r="79" spans="85:116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U79" s="10"/>
      <c r="CV79" s="11"/>
      <c r="CX79" s="4"/>
      <c r="CY79" s="4"/>
      <c r="CZ79" s="4"/>
      <c r="DB79" s="10"/>
      <c r="DC79" s="11"/>
      <c r="DE79" s="4"/>
      <c r="DF79" s="4"/>
      <c r="DG79" s="4"/>
      <c r="DI79" s="10"/>
      <c r="DJ79" s="11"/>
      <c r="DL79" s="4"/>
    </row>
    <row r="80" spans="85:116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U80" s="10"/>
      <c r="CV80" s="11"/>
      <c r="CX80" s="4"/>
      <c r="CY80" s="4"/>
      <c r="CZ80" s="4"/>
      <c r="DB80" s="10"/>
      <c r="DC80" s="11"/>
      <c r="DE80" s="4"/>
      <c r="DF80" s="4"/>
      <c r="DG80" s="4"/>
      <c r="DI80" s="10"/>
      <c r="DJ80" s="11"/>
      <c r="DL80" s="4"/>
    </row>
    <row r="81" spans="85:116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U81" s="10"/>
      <c r="CV81" s="11"/>
      <c r="CX81" s="4"/>
      <c r="CY81" s="4"/>
      <c r="CZ81" s="4"/>
      <c r="DB81" s="10"/>
      <c r="DC81" s="11"/>
      <c r="DE81" s="4"/>
      <c r="DF81" s="4"/>
      <c r="DG81" s="4"/>
      <c r="DI81" s="10"/>
      <c r="DJ81" s="11"/>
      <c r="DL81" s="4"/>
    </row>
    <row r="82" spans="85:116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U82" s="10"/>
      <c r="CV82" s="11"/>
      <c r="CX82" s="4"/>
      <c r="CY82" s="4"/>
      <c r="CZ82" s="4"/>
      <c r="DB82" s="10"/>
      <c r="DC82" s="11"/>
      <c r="DE82" s="4"/>
      <c r="DF82" s="4"/>
      <c r="DG82" s="4"/>
      <c r="DI82" s="10"/>
      <c r="DJ82" s="11"/>
      <c r="DL82" s="4"/>
    </row>
    <row r="83" spans="85:116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U83" s="10"/>
      <c r="CV83" s="11"/>
      <c r="CX83" s="4"/>
      <c r="CY83" s="4"/>
      <c r="CZ83" s="4"/>
      <c r="DB83" s="10"/>
      <c r="DC83" s="11"/>
      <c r="DE83" s="4"/>
      <c r="DF83" s="4"/>
      <c r="DG83" s="4"/>
      <c r="DI83" s="10"/>
      <c r="DJ83" s="11"/>
      <c r="DL83" s="4"/>
    </row>
    <row r="84" spans="85:116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U84" s="10"/>
      <c r="CV84" s="11"/>
      <c r="CX84" s="4"/>
      <c r="CY84" s="4"/>
      <c r="CZ84" s="4"/>
      <c r="DB84" s="10"/>
      <c r="DC84" s="11"/>
      <c r="DE84" s="4"/>
      <c r="DF84" s="4"/>
      <c r="DG84" s="4"/>
      <c r="DI84" s="10"/>
      <c r="DJ84" s="11"/>
      <c r="DL84" s="4"/>
    </row>
    <row r="85" spans="85:116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U85" s="10"/>
      <c r="CV85" s="11"/>
      <c r="CX85" s="4"/>
      <c r="CY85" s="4"/>
      <c r="CZ85" s="4"/>
      <c r="DB85" s="10"/>
      <c r="DC85" s="11"/>
      <c r="DE85" s="4"/>
      <c r="DF85" s="4"/>
      <c r="DG85" s="4"/>
      <c r="DI85" s="10"/>
      <c r="DJ85" s="11"/>
      <c r="DL85" s="4"/>
    </row>
    <row r="86" spans="85:116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U86" s="10"/>
      <c r="CV86" s="11"/>
      <c r="CX86" s="4"/>
      <c r="CY86" s="4"/>
      <c r="CZ86" s="4"/>
      <c r="DB86" s="10"/>
      <c r="DC86" s="11"/>
      <c r="DE86" s="4"/>
      <c r="DF86" s="4"/>
      <c r="DG86" s="4"/>
      <c r="DI86" s="10"/>
      <c r="DJ86" s="11"/>
      <c r="DL86" s="4"/>
    </row>
    <row r="87" spans="85:116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U87" s="10"/>
      <c r="CV87" s="11"/>
      <c r="CX87" s="4"/>
      <c r="CY87" s="4"/>
      <c r="CZ87" s="4"/>
      <c r="DB87" s="10"/>
      <c r="DC87" s="11"/>
      <c r="DE87" s="4"/>
      <c r="DF87" s="4"/>
      <c r="DG87" s="4"/>
      <c r="DI87" s="10"/>
      <c r="DJ87" s="11"/>
      <c r="DL87" s="4"/>
    </row>
    <row r="88" spans="85:116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U88" s="10"/>
      <c r="CV88" s="11"/>
      <c r="CX88" s="4"/>
      <c r="CY88" s="4"/>
      <c r="CZ88" s="4"/>
      <c r="DB88" s="10"/>
      <c r="DC88" s="11"/>
      <c r="DE88" s="4"/>
      <c r="DF88" s="4"/>
      <c r="DG88" s="4"/>
      <c r="DI88" s="10"/>
      <c r="DJ88" s="11"/>
      <c r="DL88" s="4"/>
    </row>
    <row r="89" spans="85:116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U89" s="10"/>
      <c r="CV89" s="11"/>
      <c r="CX89" s="4"/>
      <c r="CY89" s="4"/>
      <c r="CZ89" s="4"/>
      <c r="DB89" s="10"/>
      <c r="DC89" s="11"/>
      <c r="DE89" s="4"/>
      <c r="DF89" s="4"/>
      <c r="DG89" s="4"/>
      <c r="DI89" s="10"/>
      <c r="DJ89" s="11"/>
      <c r="DL89" s="4"/>
    </row>
    <row r="90" spans="85:116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U90" s="10"/>
      <c r="CV90" s="11"/>
      <c r="CX90" s="4"/>
      <c r="CY90" s="4"/>
      <c r="CZ90" s="4"/>
      <c r="DB90" s="10"/>
      <c r="DC90" s="11"/>
      <c r="DE90" s="4"/>
      <c r="DF90" s="4"/>
      <c r="DG90" s="4"/>
      <c r="DI90" s="10"/>
      <c r="DJ90" s="11"/>
      <c r="DL90" s="4"/>
    </row>
    <row r="91" spans="85:116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U91" s="10"/>
      <c r="CV91" s="11"/>
      <c r="CX91" s="4"/>
      <c r="CY91" s="4"/>
      <c r="CZ91" s="4"/>
      <c r="DB91" s="10"/>
      <c r="DC91" s="11"/>
      <c r="DE91" s="4"/>
      <c r="DF91" s="4"/>
      <c r="DG91" s="4"/>
      <c r="DI91" s="10"/>
      <c r="DJ91" s="11"/>
      <c r="DL91" s="4"/>
    </row>
    <row r="92" spans="85:116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U92" s="10"/>
      <c r="CV92" s="11"/>
      <c r="CX92" s="4"/>
      <c r="CY92" s="4"/>
      <c r="CZ92" s="4"/>
      <c r="DB92" s="10"/>
      <c r="DC92" s="11"/>
      <c r="DE92" s="4"/>
      <c r="DF92" s="4"/>
      <c r="DG92" s="4"/>
      <c r="DI92" s="10"/>
      <c r="DJ92" s="11"/>
      <c r="DL92" s="4"/>
    </row>
    <row r="93" spans="85:116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U93" s="10"/>
      <c r="CV93" s="11"/>
      <c r="CX93" s="4"/>
      <c r="CY93" s="4"/>
      <c r="CZ93" s="4"/>
      <c r="DB93" s="10"/>
      <c r="DC93" s="11"/>
      <c r="DE93" s="4"/>
      <c r="DF93" s="4"/>
      <c r="DG93" s="4"/>
      <c r="DI93" s="10"/>
      <c r="DJ93" s="11"/>
      <c r="DL93" s="4"/>
    </row>
    <row r="94" spans="85:116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U94" s="10"/>
      <c r="CV94" s="11"/>
      <c r="CX94" s="4"/>
      <c r="CY94" s="4"/>
      <c r="CZ94" s="4"/>
      <c r="DB94" s="10"/>
      <c r="DC94" s="11"/>
      <c r="DE94" s="4"/>
      <c r="DF94" s="4"/>
      <c r="DG94" s="4"/>
      <c r="DI94" s="10"/>
      <c r="DJ94" s="11"/>
      <c r="DL94" s="4"/>
    </row>
    <row r="95" spans="85:116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U95" s="10"/>
      <c r="CV95" s="11"/>
      <c r="CX95" s="4"/>
      <c r="CY95" s="4"/>
      <c r="CZ95" s="4"/>
      <c r="DB95" s="10"/>
      <c r="DC95" s="11"/>
      <c r="DE95" s="4"/>
      <c r="DF95" s="4"/>
      <c r="DG95" s="4"/>
      <c r="DI95" s="10"/>
      <c r="DJ95" s="11"/>
      <c r="DL95" s="4"/>
    </row>
    <row r="96" spans="85:116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U96" s="10"/>
      <c r="CV96" s="11"/>
      <c r="CX96" s="4"/>
      <c r="CY96" s="4"/>
      <c r="CZ96" s="4"/>
      <c r="DB96" s="10"/>
      <c r="DC96" s="11"/>
      <c r="DE96" s="4"/>
      <c r="DF96" s="4"/>
      <c r="DG96" s="4"/>
      <c r="DI96" s="10"/>
      <c r="DJ96" s="11"/>
      <c r="DL96" s="4"/>
    </row>
    <row r="97" spans="85:116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U97" s="10"/>
      <c r="CV97" s="11"/>
      <c r="CX97" s="4"/>
      <c r="CY97" s="4"/>
      <c r="CZ97" s="4"/>
      <c r="DB97" s="10"/>
      <c r="DC97" s="11"/>
      <c r="DE97" s="4"/>
      <c r="DF97" s="4"/>
      <c r="DG97" s="4"/>
      <c r="DI97" s="10"/>
      <c r="DJ97" s="11"/>
      <c r="DL97" s="4"/>
    </row>
    <row r="98" spans="85:116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U98" s="10"/>
      <c r="CV98" s="11"/>
      <c r="CX98" s="4"/>
      <c r="CY98" s="4"/>
      <c r="CZ98" s="4"/>
      <c r="DB98" s="10"/>
      <c r="DC98" s="11"/>
      <c r="DE98" s="4"/>
      <c r="DF98" s="4"/>
      <c r="DG98" s="4"/>
      <c r="DI98" s="10"/>
      <c r="DJ98" s="11"/>
      <c r="DL98" s="4"/>
    </row>
    <row r="99" spans="85:116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U99" s="10"/>
      <c r="CV99" s="11"/>
      <c r="CX99" s="4"/>
      <c r="CY99" s="4"/>
      <c r="CZ99" s="4"/>
      <c r="DB99" s="10"/>
      <c r="DC99" s="11"/>
      <c r="DE99" s="4"/>
      <c r="DF99" s="4"/>
      <c r="DG99" s="4"/>
      <c r="DI99" s="10"/>
      <c r="DJ99" s="11"/>
      <c r="DL99" s="4"/>
    </row>
    <row r="100" spans="85:116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/>
      <c r="CV100" s="11"/>
      <c r="CX100" s="4"/>
      <c r="DB100" s="10"/>
      <c r="DC100" s="11"/>
      <c r="DE100" s="4"/>
      <c r="DF100" s="4"/>
      <c r="DG100" s="4"/>
      <c r="DI100" s="10"/>
      <c r="DJ100" s="11"/>
      <c r="DL100" s="4"/>
    </row>
  </sheetData>
  <sheetProtection algorithmName="SHA-512" hashValue="fTPBpJA39LBkAS7hGGtSKtA8ANZx3UUdF1/Y/l5dlviJsX6XpU1yIHrOEGXUOIRbOegQ04m6yAvzaEZVRMCkvA==" saltValue="JcPa1bqj2HpbFkTsnubFHg==" spinCount="100000" sheet="1" objects="1" scenarios="1" selectLockedCells="1"/>
  <mergeCells count="58"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A32:X32"/>
    <mergeCell ref="Y32:Z32"/>
    <mergeCell ref="B33:G33"/>
    <mergeCell ref="H33:L33"/>
    <mergeCell ref="M33:Z33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A1:X1"/>
    <mergeCell ref="Y1:Z1"/>
    <mergeCell ref="B2:G2"/>
    <mergeCell ref="H2:L2"/>
    <mergeCell ref="M2:Z2"/>
  </mergeCells>
  <phoneticPr fontId="5"/>
  <conditionalFormatting sqref="AM15:AM26">
    <cfRule type="expression" dxfId="1687" priority="241">
      <formula>$AM15="NO"</formula>
    </cfRule>
  </conditionalFormatting>
  <conditionalFormatting sqref="H7">
    <cfRule type="expression" dxfId="1686" priority="240">
      <formula>H7=0</formula>
    </cfRule>
  </conditionalFormatting>
  <conditionalFormatting sqref="H8">
    <cfRule type="expression" dxfId="1685" priority="239">
      <formula>H8=0</formula>
    </cfRule>
  </conditionalFormatting>
  <conditionalFormatting sqref="G7">
    <cfRule type="expression" dxfId="1684" priority="238">
      <formula>AND(G7=0,H7=0)</formula>
    </cfRule>
  </conditionalFormatting>
  <conditionalFormatting sqref="G8">
    <cfRule type="expression" dxfId="1683" priority="237">
      <formula>AND(G8=0,H8=0)</formula>
    </cfRule>
  </conditionalFormatting>
  <conditionalFormatting sqref="F7">
    <cfRule type="expression" dxfId="1682" priority="236">
      <formula>AND(F7=0,G7=0,H7=0)</formula>
    </cfRule>
  </conditionalFormatting>
  <conditionalFormatting sqref="F8">
    <cfRule type="expression" dxfId="1681" priority="235">
      <formula>AND(F8=0,G8=0,H8=0)</formula>
    </cfRule>
  </conditionalFormatting>
  <conditionalFormatting sqref="C7">
    <cfRule type="expression" dxfId="1680" priority="234">
      <formula>C7=0</formula>
    </cfRule>
  </conditionalFormatting>
  <conditionalFormatting sqref="C8">
    <cfRule type="expression" dxfId="1679" priority="233">
      <formula>C8=0</formula>
    </cfRule>
  </conditionalFormatting>
  <conditionalFormatting sqref="C9">
    <cfRule type="expression" dxfId="1678" priority="232">
      <formula>C9=0</formula>
    </cfRule>
  </conditionalFormatting>
  <conditionalFormatting sqref="Q7">
    <cfRule type="expression" dxfId="1677" priority="231">
      <formula>Q7=0</formula>
    </cfRule>
  </conditionalFormatting>
  <conditionalFormatting sqref="Q8">
    <cfRule type="expression" dxfId="1676" priority="230">
      <formula>Q8=0</formula>
    </cfRule>
  </conditionalFormatting>
  <conditionalFormatting sqref="P7">
    <cfRule type="expression" dxfId="1675" priority="229">
      <formula>AND(P7=0,Q7=0)</formula>
    </cfRule>
  </conditionalFormatting>
  <conditionalFormatting sqref="P8">
    <cfRule type="expression" dxfId="1674" priority="228">
      <formula>AND(P8=0,Q8=0)</formula>
    </cfRule>
  </conditionalFormatting>
  <conditionalFormatting sqref="O7">
    <cfRule type="expression" dxfId="1673" priority="227">
      <formula>AND(O7=0,P7=0,Q7=0)</formula>
    </cfRule>
  </conditionalFormatting>
  <conditionalFormatting sqref="O8">
    <cfRule type="expression" dxfId="1672" priority="226">
      <formula>AND(O8=0,P8=0,Q8=0)</formula>
    </cfRule>
  </conditionalFormatting>
  <conditionalFormatting sqref="L7">
    <cfRule type="expression" dxfId="1671" priority="225">
      <formula>L7=0</formula>
    </cfRule>
  </conditionalFormatting>
  <conditionalFormatting sqref="L8">
    <cfRule type="expression" dxfId="1670" priority="224">
      <formula>L8=0</formula>
    </cfRule>
  </conditionalFormatting>
  <conditionalFormatting sqref="L9">
    <cfRule type="expression" dxfId="1669" priority="223">
      <formula>L9=0</formula>
    </cfRule>
  </conditionalFormatting>
  <conditionalFormatting sqref="Z7">
    <cfRule type="expression" dxfId="1668" priority="222">
      <formula>Z7=0</formula>
    </cfRule>
  </conditionalFormatting>
  <conditionalFormatting sqref="Z8">
    <cfRule type="expression" dxfId="1667" priority="221">
      <formula>Z8=0</formula>
    </cfRule>
  </conditionalFormatting>
  <conditionalFormatting sqref="Y7">
    <cfRule type="expression" dxfId="1666" priority="220">
      <formula>AND(Y7=0,Z7=0)</formula>
    </cfRule>
  </conditionalFormatting>
  <conditionalFormatting sqref="Y8">
    <cfRule type="expression" dxfId="1665" priority="219">
      <formula>AND(Y8=0,Z8=0)</formula>
    </cfRule>
  </conditionalFormatting>
  <conditionalFormatting sqref="X7">
    <cfRule type="expression" dxfId="1664" priority="218">
      <formula>AND(X7=0,Y7=0,Z7=0)</formula>
    </cfRule>
  </conditionalFormatting>
  <conditionalFormatting sqref="X8">
    <cfRule type="expression" dxfId="1663" priority="217">
      <formula>AND(X8=0,Y8=0,Z8=0)</formula>
    </cfRule>
  </conditionalFormatting>
  <conditionalFormatting sqref="U7">
    <cfRule type="expression" dxfId="1662" priority="216">
      <formula>U7=0</formula>
    </cfRule>
  </conditionalFormatting>
  <conditionalFormatting sqref="U8">
    <cfRule type="expression" dxfId="1661" priority="215">
      <formula>U8=0</formula>
    </cfRule>
  </conditionalFormatting>
  <conditionalFormatting sqref="U9">
    <cfRule type="expression" dxfId="1660" priority="214">
      <formula>U9=0</formula>
    </cfRule>
  </conditionalFormatting>
  <conditionalFormatting sqref="H14">
    <cfRule type="expression" dxfId="1659" priority="213">
      <formula>H14=0</formula>
    </cfRule>
  </conditionalFormatting>
  <conditionalFormatting sqref="H15">
    <cfRule type="expression" dxfId="1658" priority="212">
      <formula>H15=0</formula>
    </cfRule>
  </conditionalFormatting>
  <conditionalFormatting sqref="G14">
    <cfRule type="expression" dxfId="1657" priority="211">
      <formula>AND(G14=0,H14=0)</formula>
    </cfRule>
  </conditionalFormatting>
  <conditionalFormatting sqref="G15">
    <cfRule type="expression" dxfId="1656" priority="210">
      <formula>AND(G15=0,H15=0)</formula>
    </cfRule>
  </conditionalFormatting>
  <conditionalFormatting sqref="F14">
    <cfRule type="expression" dxfId="1655" priority="209">
      <formula>AND(F14=0,G14=0,H14=0)</formula>
    </cfRule>
  </conditionalFormatting>
  <conditionalFormatting sqref="F15">
    <cfRule type="expression" dxfId="1654" priority="208">
      <formula>AND(F15=0,G15=0,H15=0)</formula>
    </cfRule>
  </conditionalFormatting>
  <conditionalFormatting sqref="C14">
    <cfRule type="expression" dxfId="1653" priority="207">
      <formula>C14=0</formula>
    </cfRule>
  </conditionalFormatting>
  <conditionalFormatting sqref="C15">
    <cfRule type="expression" dxfId="1652" priority="206">
      <formula>C15=0</formula>
    </cfRule>
  </conditionalFormatting>
  <conditionalFormatting sqref="C16">
    <cfRule type="expression" dxfId="1651" priority="205">
      <formula>C16=0</formula>
    </cfRule>
  </conditionalFormatting>
  <conditionalFormatting sqref="Q14">
    <cfRule type="expression" dxfId="1650" priority="204">
      <formula>Q14=0</formula>
    </cfRule>
  </conditionalFormatting>
  <conditionalFormatting sqref="Q15">
    <cfRule type="expression" dxfId="1649" priority="203">
      <formula>Q15=0</formula>
    </cfRule>
  </conditionalFormatting>
  <conditionalFormatting sqref="P14">
    <cfRule type="expression" dxfId="1648" priority="202">
      <formula>AND(P14=0,Q14=0)</formula>
    </cfRule>
  </conditionalFormatting>
  <conditionalFormatting sqref="P15">
    <cfRule type="expression" dxfId="1647" priority="201">
      <formula>AND(P15=0,Q15=0)</formula>
    </cfRule>
  </conditionalFormatting>
  <conditionalFormatting sqref="O14">
    <cfRule type="expression" dxfId="1646" priority="200">
      <formula>AND(O14=0,P14=0,Q14=0)</formula>
    </cfRule>
  </conditionalFormatting>
  <conditionalFormatting sqref="O15">
    <cfRule type="expression" dxfId="1645" priority="199">
      <formula>AND(O15=0,P15=0,Q15=0)</formula>
    </cfRule>
  </conditionalFormatting>
  <conditionalFormatting sqref="L14">
    <cfRule type="expression" dxfId="1644" priority="198">
      <formula>L14=0</formula>
    </cfRule>
  </conditionalFormatting>
  <conditionalFormatting sqref="L15">
    <cfRule type="expression" dxfId="1643" priority="197">
      <formula>L15=0</formula>
    </cfRule>
  </conditionalFormatting>
  <conditionalFormatting sqref="L16">
    <cfRule type="expression" dxfId="1642" priority="196">
      <formula>L16=0</formula>
    </cfRule>
  </conditionalFormatting>
  <conditionalFormatting sqref="Z14">
    <cfRule type="expression" dxfId="1641" priority="195">
      <formula>Z14=0</formula>
    </cfRule>
  </conditionalFormatting>
  <conditionalFormatting sqref="Z15">
    <cfRule type="expression" dxfId="1640" priority="194">
      <formula>Z15=0</formula>
    </cfRule>
  </conditionalFormatting>
  <conditionalFormatting sqref="Y14">
    <cfRule type="expression" dxfId="1639" priority="193">
      <formula>AND(Y14=0,Z14=0)</formula>
    </cfRule>
  </conditionalFormatting>
  <conditionalFormatting sqref="Y15">
    <cfRule type="expression" dxfId="1638" priority="192">
      <formula>AND(Y15=0,Z15=0)</formula>
    </cfRule>
  </conditionalFormatting>
  <conditionalFormatting sqref="X14">
    <cfRule type="expression" dxfId="1637" priority="191">
      <formula>AND(X14=0,Y14=0,Z14=0)</formula>
    </cfRule>
  </conditionalFormatting>
  <conditionalFormatting sqref="X15">
    <cfRule type="expression" dxfId="1636" priority="190">
      <formula>AND(X15=0,Y15=0,Z15=0)</formula>
    </cfRule>
  </conditionalFormatting>
  <conditionalFormatting sqref="U14">
    <cfRule type="expression" dxfId="1635" priority="189">
      <formula>U14=0</formula>
    </cfRule>
  </conditionalFormatting>
  <conditionalFormatting sqref="U15">
    <cfRule type="expression" dxfId="1634" priority="188">
      <formula>U15=0</formula>
    </cfRule>
  </conditionalFormatting>
  <conditionalFormatting sqref="U16">
    <cfRule type="expression" dxfId="1633" priority="187">
      <formula>U16=0</formula>
    </cfRule>
  </conditionalFormatting>
  <conditionalFormatting sqref="H21">
    <cfRule type="expression" dxfId="1632" priority="186">
      <formula>H21=0</formula>
    </cfRule>
  </conditionalFormatting>
  <conditionalFormatting sqref="H22">
    <cfRule type="expression" dxfId="1631" priority="185">
      <formula>H22=0</formula>
    </cfRule>
  </conditionalFormatting>
  <conditionalFormatting sqref="G21">
    <cfRule type="expression" dxfId="1630" priority="184">
      <formula>AND(G21=0,H21=0)</formula>
    </cfRule>
  </conditionalFormatting>
  <conditionalFormatting sqref="G22">
    <cfRule type="expression" dxfId="1629" priority="183">
      <formula>AND(G22=0,H22=0)</formula>
    </cfRule>
  </conditionalFormatting>
  <conditionalFormatting sqref="F21">
    <cfRule type="expression" dxfId="1628" priority="182">
      <formula>AND(F21=0,G21=0,H21=0)</formula>
    </cfRule>
  </conditionalFormatting>
  <conditionalFormatting sqref="F22">
    <cfRule type="expression" dxfId="1627" priority="181">
      <formula>AND(F22=0,G22=0,H22=0)</formula>
    </cfRule>
  </conditionalFormatting>
  <conditionalFormatting sqref="C21">
    <cfRule type="expression" dxfId="1626" priority="180">
      <formula>C21=0</formula>
    </cfRule>
  </conditionalFormatting>
  <conditionalFormatting sqref="C22">
    <cfRule type="expression" dxfId="1625" priority="179">
      <formula>C22=0</formula>
    </cfRule>
  </conditionalFormatting>
  <conditionalFormatting sqref="C23">
    <cfRule type="expression" dxfId="1624" priority="178">
      <formula>C23=0</formula>
    </cfRule>
  </conditionalFormatting>
  <conditionalFormatting sqref="Q21">
    <cfRule type="expression" dxfId="1623" priority="177">
      <formula>Q21=0</formula>
    </cfRule>
  </conditionalFormatting>
  <conditionalFormatting sqref="Q22">
    <cfRule type="expression" dxfId="1622" priority="176">
      <formula>Q22=0</formula>
    </cfRule>
  </conditionalFormatting>
  <conditionalFormatting sqref="P21">
    <cfRule type="expression" dxfId="1621" priority="175">
      <formula>AND(P21=0,Q21=0)</formula>
    </cfRule>
  </conditionalFormatting>
  <conditionalFormatting sqref="P22">
    <cfRule type="expression" dxfId="1620" priority="174">
      <formula>AND(P22=0,Q22=0)</formula>
    </cfRule>
  </conditionalFormatting>
  <conditionalFormatting sqref="O21">
    <cfRule type="expression" dxfId="1619" priority="173">
      <formula>AND(O21=0,P21=0,Q21=0)</formula>
    </cfRule>
  </conditionalFormatting>
  <conditionalFormatting sqref="O22">
    <cfRule type="expression" dxfId="1618" priority="172">
      <formula>AND(O22=0,P22=0,Q22=0)</formula>
    </cfRule>
  </conditionalFormatting>
  <conditionalFormatting sqref="L21">
    <cfRule type="expression" dxfId="1617" priority="171">
      <formula>L21=0</formula>
    </cfRule>
  </conditionalFormatting>
  <conditionalFormatting sqref="L22">
    <cfRule type="expression" dxfId="1616" priority="170">
      <formula>L22=0</formula>
    </cfRule>
  </conditionalFormatting>
  <conditionalFormatting sqref="L23">
    <cfRule type="expression" dxfId="1615" priority="169">
      <formula>L23=0</formula>
    </cfRule>
  </conditionalFormatting>
  <conditionalFormatting sqref="Z21">
    <cfRule type="expression" dxfId="1614" priority="168">
      <formula>Z21=0</formula>
    </cfRule>
  </conditionalFormatting>
  <conditionalFormatting sqref="Z22">
    <cfRule type="expression" dxfId="1613" priority="167">
      <formula>Z22=0</formula>
    </cfRule>
  </conditionalFormatting>
  <conditionalFormatting sqref="Y21">
    <cfRule type="expression" dxfId="1612" priority="166">
      <formula>AND(Y21=0,Z21=0)</formula>
    </cfRule>
  </conditionalFormatting>
  <conditionalFormatting sqref="Y22">
    <cfRule type="expression" dxfId="1611" priority="165">
      <formula>AND(Y22=0,Z22=0)</formula>
    </cfRule>
  </conditionalFormatting>
  <conditionalFormatting sqref="X21">
    <cfRule type="expression" dxfId="1610" priority="164">
      <formula>AND(X21=0,Y21=0,Z21=0)</formula>
    </cfRule>
  </conditionalFormatting>
  <conditionalFormatting sqref="X22">
    <cfRule type="expression" dxfId="1609" priority="163">
      <formula>AND(X22=0,Y22=0,Z22=0)</formula>
    </cfRule>
  </conditionalFormatting>
  <conditionalFormatting sqref="U21">
    <cfRule type="expression" dxfId="1608" priority="162">
      <formula>U21=0</formula>
    </cfRule>
  </conditionalFormatting>
  <conditionalFormatting sqref="U22">
    <cfRule type="expression" dxfId="1607" priority="161">
      <formula>U22=0</formula>
    </cfRule>
  </conditionalFormatting>
  <conditionalFormatting sqref="U23">
    <cfRule type="expression" dxfId="1606" priority="160">
      <formula>U23=0</formula>
    </cfRule>
  </conditionalFormatting>
  <conditionalFormatting sqref="H28">
    <cfRule type="expression" dxfId="1605" priority="159">
      <formula>H28=0</formula>
    </cfRule>
  </conditionalFormatting>
  <conditionalFormatting sqref="H29">
    <cfRule type="expression" dxfId="1604" priority="158">
      <formula>H29=0</formula>
    </cfRule>
  </conditionalFormatting>
  <conditionalFormatting sqref="G28">
    <cfRule type="expression" dxfId="1603" priority="157">
      <formula>AND(G28=0,H28=0)</formula>
    </cfRule>
  </conditionalFormatting>
  <conditionalFormatting sqref="G29">
    <cfRule type="expression" dxfId="1602" priority="156">
      <formula>AND(G29=0,H29=0)</formula>
    </cfRule>
  </conditionalFormatting>
  <conditionalFormatting sqref="F28">
    <cfRule type="expression" dxfId="1601" priority="155">
      <formula>AND(F28=0,G28=0,H28=0)</formula>
    </cfRule>
  </conditionalFormatting>
  <conditionalFormatting sqref="F29">
    <cfRule type="expression" dxfId="1600" priority="154">
      <formula>AND(F29=0,G29=0,H29=0)</formula>
    </cfRule>
  </conditionalFormatting>
  <conditionalFormatting sqref="C28">
    <cfRule type="expression" dxfId="1599" priority="153">
      <formula>C28=0</formula>
    </cfRule>
  </conditionalFormatting>
  <conditionalFormatting sqref="C29">
    <cfRule type="expression" dxfId="1598" priority="152">
      <formula>C29=0</formula>
    </cfRule>
  </conditionalFormatting>
  <conditionalFormatting sqref="C30">
    <cfRule type="expression" dxfId="1597" priority="151">
      <formula>C30=0</formula>
    </cfRule>
  </conditionalFormatting>
  <conditionalFormatting sqref="Q28">
    <cfRule type="expression" dxfId="1596" priority="150">
      <formula>Q28=0</formula>
    </cfRule>
  </conditionalFormatting>
  <conditionalFormatting sqref="Q29">
    <cfRule type="expression" dxfId="1595" priority="149">
      <formula>Q29=0</formula>
    </cfRule>
  </conditionalFormatting>
  <conditionalFormatting sqref="P28">
    <cfRule type="expression" dxfId="1594" priority="148">
      <formula>AND(P28=0,Q28=0)</formula>
    </cfRule>
  </conditionalFormatting>
  <conditionalFormatting sqref="P29">
    <cfRule type="expression" dxfId="1593" priority="147">
      <formula>AND(P29=0,Q29=0)</formula>
    </cfRule>
  </conditionalFormatting>
  <conditionalFormatting sqref="O28">
    <cfRule type="expression" dxfId="1592" priority="146">
      <formula>AND(O28=0,P28=0,Q28=0)</formula>
    </cfRule>
  </conditionalFormatting>
  <conditionalFormatting sqref="O29">
    <cfRule type="expression" dxfId="1591" priority="145">
      <formula>AND(O29=0,P29=0,Q29=0)</formula>
    </cfRule>
  </conditionalFormatting>
  <conditionalFormatting sqref="L28">
    <cfRule type="expression" dxfId="1590" priority="144">
      <formula>L28=0</formula>
    </cfRule>
  </conditionalFormatting>
  <conditionalFormatting sqref="L29">
    <cfRule type="expression" dxfId="1589" priority="143">
      <formula>L29=0</formula>
    </cfRule>
  </conditionalFormatting>
  <conditionalFormatting sqref="L30">
    <cfRule type="expression" dxfId="1588" priority="142">
      <formula>L30=0</formula>
    </cfRule>
  </conditionalFormatting>
  <conditionalFormatting sqref="Z28">
    <cfRule type="expression" dxfId="1587" priority="141">
      <formula>Z28=0</formula>
    </cfRule>
  </conditionalFormatting>
  <conditionalFormatting sqref="Z29">
    <cfRule type="expression" dxfId="1586" priority="140">
      <formula>Z29=0</formula>
    </cfRule>
  </conditionalFormatting>
  <conditionalFormatting sqref="Y28">
    <cfRule type="expression" dxfId="1585" priority="139">
      <formula>AND(Y28=0,Z28=0)</formula>
    </cfRule>
  </conditionalFormatting>
  <conditionalFormatting sqref="Y29">
    <cfRule type="expression" dxfId="1584" priority="138">
      <formula>AND(Y29=0,Z29=0)</formula>
    </cfRule>
  </conditionalFormatting>
  <conditionalFormatting sqref="X28">
    <cfRule type="expression" dxfId="1583" priority="137">
      <formula>AND(X28=0,Y28=0,Z28=0)</formula>
    </cfRule>
  </conditionalFormatting>
  <conditionalFormatting sqref="X29">
    <cfRule type="expression" dxfId="1582" priority="136">
      <formula>AND(X29=0,Y29=0,Z29=0)</formula>
    </cfRule>
  </conditionalFormatting>
  <conditionalFormatting sqref="U28">
    <cfRule type="expression" dxfId="1581" priority="135">
      <formula>U28=0</formula>
    </cfRule>
  </conditionalFormatting>
  <conditionalFormatting sqref="U29">
    <cfRule type="expression" dxfId="1580" priority="134">
      <formula>U29=0</formula>
    </cfRule>
  </conditionalFormatting>
  <conditionalFormatting sqref="U30">
    <cfRule type="expression" dxfId="1579" priority="133">
      <formula>U30=0</formula>
    </cfRule>
  </conditionalFormatting>
  <conditionalFormatting sqref="B8">
    <cfRule type="expression" dxfId="1578" priority="132">
      <formula>B8=""</formula>
    </cfRule>
  </conditionalFormatting>
  <conditionalFormatting sqref="K8">
    <cfRule type="expression" dxfId="1577" priority="131">
      <formula>K8=""</formula>
    </cfRule>
  </conditionalFormatting>
  <conditionalFormatting sqref="T8">
    <cfRule type="expression" dxfId="1576" priority="130">
      <formula>T8=""</formula>
    </cfRule>
  </conditionalFormatting>
  <conditionalFormatting sqref="B15">
    <cfRule type="expression" dxfId="1575" priority="129">
      <formula>B15=""</formula>
    </cfRule>
  </conditionalFormatting>
  <conditionalFormatting sqref="K15">
    <cfRule type="expression" dxfId="1574" priority="128">
      <formula>K15=""</formula>
    </cfRule>
  </conditionalFormatting>
  <conditionalFormatting sqref="T15">
    <cfRule type="expression" dxfId="1573" priority="127">
      <formula>T15=""</formula>
    </cfRule>
  </conditionalFormatting>
  <conditionalFormatting sqref="B22">
    <cfRule type="expression" dxfId="1572" priority="126">
      <formula>B22=""</formula>
    </cfRule>
  </conditionalFormatting>
  <conditionalFormatting sqref="K22">
    <cfRule type="expression" dxfId="1571" priority="125">
      <formula>K22=""</formula>
    </cfRule>
  </conditionalFormatting>
  <conditionalFormatting sqref="T22">
    <cfRule type="expression" dxfId="1570" priority="124">
      <formula>T22=""</formula>
    </cfRule>
  </conditionalFormatting>
  <conditionalFormatting sqref="B29">
    <cfRule type="expression" dxfId="1569" priority="123">
      <formula>B29=""</formula>
    </cfRule>
  </conditionalFormatting>
  <conditionalFormatting sqref="K29">
    <cfRule type="expression" dxfId="1568" priority="122">
      <formula>K29=""</formula>
    </cfRule>
  </conditionalFormatting>
  <conditionalFormatting sqref="T29">
    <cfRule type="expression" dxfId="1567" priority="121">
      <formula>T29=""</formula>
    </cfRule>
  </conditionalFormatting>
  <conditionalFormatting sqref="H38">
    <cfRule type="expression" dxfId="1566" priority="120">
      <formula>H38=0</formula>
    </cfRule>
  </conditionalFormatting>
  <conditionalFormatting sqref="H39">
    <cfRule type="expression" dxfId="1565" priority="119">
      <formula>H39=0</formula>
    </cfRule>
  </conditionalFormatting>
  <conditionalFormatting sqref="G38">
    <cfRule type="expression" dxfId="1564" priority="118">
      <formula>AND(G38=0,H38=0)</formula>
    </cfRule>
  </conditionalFormatting>
  <conditionalFormatting sqref="G39">
    <cfRule type="expression" dxfId="1563" priority="117">
      <formula>AND(G39=0,H39=0)</formula>
    </cfRule>
  </conditionalFormatting>
  <conditionalFormatting sqref="F38">
    <cfRule type="expression" dxfId="1562" priority="116">
      <formula>AND(F38=0,G38=0,H38=0)</formula>
    </cfRule>
  </conditionalFormatting>
  <conditionalFormatting sqref="F39">
    <cfRule type="expression" dxfId="1561" priority="115">
      <formula>AND(F39=0,G39=0,H39=0)</formula>
    </cfRule>
  </conditionalFormatting>
  <conditionalFormatting sqref="C38">
    <cfRule type="expression" dxfId="1560" priority="114">
      <formula>C38=0</formula>
    </cfRule>
  </conditionalFormatting>
  <conditionalFormatting sqref="C39">
    <cfRule type="expression" dxfId="1559" priority="113">
      <formula>C39=0</formula>
    </cfRule>
  </conditionalFormatting>
  <conditionalFormatting sqref="C40">
    <cfRule type="expression" dxfId="1558" priority="112">
      <formula>C40=0</formula>
    </cfRule>
  </conditionalFormatting>
  <conditionalFormatting sqref="B39">
    <cfRule type="expression" dxfId="1557" priority="111">
      <formula>B39=""</formula>
    </cfRule>
  </conditionalFormatting>
  <conditionalFormatting sqref="Q38">
    <cfRule type="expression" dxfId="1556" priority="110">
      <formula>Q38=0</formula>
    </cfRule>
  </conditionalFormatting>
  <conditionalFormatting sqref="Q39">
    <cfRule type="expression" dxfId="1555" priority="109">
      <formula>Q39=0</formula>
    </cfRule>
  </conditionalFormatting>
  <conditionalFormatting sqref="P38">
    <cfRule type="expression" dxfId="1554" priority="108">
      <formula>AND(P38=0,Q38=0)</formula>
    </cfRule>
  </conditionalFormatting>
  <conditionalFormatting sqref="P39">
    <cfRule type="expression" dxfId="1553" priority="107">
      <formula>AND(P39=0,Q39=0)</formula>
    </cfRule>
  </conditionalFormatting>
  <conditionalFormatting sqref="O38">
    <cfRule type="expression" dxfId="1552" priority="106">
      <formula>AND(O38=0,P38=0,Q38=0)</formula>
    </cfRule>
  </conditionalFormatting>
  <conditionalFormatting sqref="O39">
    <cfRule type="expression" dxfId="1551" priority="105">
      <formula>AND(O39=0,P39=0,Q39=0)</formula>
    </cfRule>
  </conditionalFormatting>
  <conditionalFormatting sqref="L38">
    <cfRule type="expression" dxfId="1550" priority="104">
      <formula>L38=0</formula>
    </cfRule>
  </conditionalFormatting>
  <conditionalFormatting sqref="L39">
    <cfRule type="expression" dxfId="1549" priority="103">
      <formula>L39=0</formula>
    </cfRule>
  </conditionalFormatting>
  <conditionalFormatting sqref="L40">
    <cfRule type="expression" dxfId="1548" priority="102">
      <formula>L40=0</formula>
    </cfRule>
  </conditionalFormatting>
  <conditionalFormatting sqref="K39">
    <cfRule type="expression" dxfId="1547" priority="101">
      <formula>K39=""</formula>
    </cfRule>
  </conditionalFormatting>
  <conditionalFormatting sqref="Z38">
    <cfRule type="expression" dxfId="1546" priority="100">
      <formula>Z38=0</formula>
    </cfRule>
  </conditionalFormatting>
  <conditionalFormatting sqref="Z39">
    <cfRule type="expression" dxfId="1545" priority="99">
      <formula>Z39=0</formula>
    </cfRule>
  </conditionalFormatting>
  <conditionalFormatting sqref="Y38">
    <cfRule type="expression" dxfId="1544" priority="98">
      <formula>AND(Y38=0,Z38=0)</formula>
    </cfRule>
  </conditionalFormatting>
  <conditionalFormatting sqref="Y39">
    <cfRule type="expression" dxfId="1543" priority="97">
      <formula>AND(Y39=0,Z39=0)</formula>
    </cfRule>
  </conditionalFormatting>
  <conditionalFormatting sqref="X38">
    <cfRule type="expression" dxfId="1542" priority="96">
      <formula>AND(X38=0,Y38=0,Z38=0)</formula>
    </cfRule>
  </conditionalFormatting>
  <conditionalFormatting sqref="X39">
    <cfRule type="expression" dxfId="1541" priority="95">
      <formula>AND(X39=0,Y39=0,Z39=0)</formula>
    </cfRule>
  </conditionalFormatting>
  <conditionalFormatting sqref="U38">
    <cfRule type="expression" dxfId="1540" priority="94">
      <formula>U38=0</formula>
    </cfRule>
  </conditionalFormatting>
  <conditionalFormatting sqref="U39">
    <cfRule type="expression" dxfId="1539" priority="93">
      <formula>U39=0</formula>
    </cfRule>
  </conditionalFormatting>
  <conditionalFormatting sqref="U40">
    <cfRule type="expression" dxfId="1538" priority="92">
      <formula>U40=0</formula>
    </cfRule>
  </conditionalFormatting>
  <conditionalFormatting sqref="T39">
    <cfRule type="expression" dxfId="1537" priority="91">
      <formula>T39=""</formula>
    </cfRule>
  </conditionalFormatting>
  <conditionalFormatting sqref="H45">
    <cfRule type="expression" dxfId="1536" priority="90">
      <formula>H45=0</formula>
    </cfRule>
  </conditionalFormatting>
  <conditionalFormatting sqref="H46">
    <cfRule type="expression" dxfId="1535" priority="89">
      <formula>H46=0</formula>
    </cfRule>
  </conditionalFormatting>
  <conditionalFormatting sqref="G45">
    <cfRule type="expression" dxfId="1534" priority="88">
      <formula>AND(G45=0,H45=0)</formula>
    </cfRule>
  </conditionalFormatting>
  <conditionalFormatting sqref="G46">
    <cfRule type="expression" dxfId="1533" priority="87">
      <formula>AND(G46=0,H46=0)</formula>
    </cfRule>
  </conditionalFormatting>
  <conditionalFormatting sqref="F45">
    <cfRule type="expression" dxfId="1532" priority="86">
      <formula>AND(F45=0,G45=0,H45=0)</formula>
    </cfRule>
  </conditionalFormatting>
  <conditionalFormatting sqref="F46">
    <cfRule type="expression" dxfId="1531" priority="85">
      <formula>AND(F46=0,G46=0,H46=0)</formula>
    </cfRule>
  </conditionalFormatting>
  <conditionalFormatting sqref="C45">
    <cfRule type="expression" dxfId="1530" priority="84">
      <formula>C45=0</formula>
    </cfRule>
  </conditionalFormatting>
  <conditionalFormatting sqref="C46">
    <cfRule type="expression" dxfId="1529" priority="83">
      <formula>C46=0</formula>
    </cfRule>
  </conditionalFormatting>
  <conditionalFormatting sqref="C47">
    <cfRule type="expression" dxfId="1528" priority="82">
      <formula>C47=0</formula>
    </cfRule>
  </conditionalFormatting>
  <conditionalFormatting sqref="B46">
    <cfRule type="expression" dxfId="1527" priority="81">
      <formula>B46=""</formula>
    </cfRule>
  </conditionalFormatting>
  <conditionalFormatting sqref="Q45">
    <cfRule type="expression" dxfId="1526" priority="80">
      <formula>Q45=0</formula>
    </cfRule>
  </conditionalFormatting>
  <conditionalFormatting sqref="Q46">
    <cfRule type="expression" dxfId="1525" priority="79">
      <formula>Q46=0</formula>
    </cfRule>
  </conditionalFormatting>
  <conditionalFormatting sqref="P45">
    <cfRule type="expression" dxfId="1524" priority="78">
      <formula>AND(P45=0,Q45=0)</formula>
    </cfRule>
  </conditionalFormatting>
  <conditionalFormatting sqref="P46">
    <cfRule type="expression" dxfId="1523" priority="77">
      <formula>AND(P46=0,Q46=0)</formula>
    </cfRule>
  </conditionalFormatting>
  <conditionalFormatting sqref="O45">
    <cfRule type="expression" dxfId="1522" priority="76">
      <formula>AND(O45=0,P45=0,Q45=0)</formula>
    </cfRule>
  </conditionalFormatting>
  <conditionalFormatting sqref="O46">
    <cfRule type="expression" dxfId="1521" priority="75">
      <formula>AND(O46=0,P46=0,Q46=0)</formula>
    </cfRule>
  </conditionalFormatting>
  <conditionalFormatting sqref="L45">
    <cfRule type="expression" dxfId="1520" priority="74">
      <formula>L45=0</formula>
    </cfRule>
  </conditionalFormatting>
  <conditionalFormatting sqref="L46">
    <cfRule type="expression" dxfId="1519" priority="73">
      <formula>L46=0</formula>
    </cfRule>
  </conditionalFormatting>
  <conditionalFormatting sqref="L47">
    <cfRule type="expression" dxfId="1518" priority="72">
      <formula>L47=0</formula>
    </cfRule>
  </conditionalFormatting>
  <conditionalFormatting sqref="K46">
    <cfRule type="expression" dxfId="1517" priority="71">
      <formula>K46=""</formula>
    </cfRule>
  </conditionalFormatting>
  <conditionalFormatting sqref="Z45">
    <cfRule type="expression" dxfId="1516" priority="70">
      <formula>Z45=0</formula>
    </cfRule>
  </conditionalFormatting>
  <conditionalFormatting sqref="Z46">
    <cfRule type="expression" dxfId="1515" priority="69">
      <formula>Z46=0</formula>
    </cfRule>
  </conditionalFormatting>
  <conditionalFormatting sqref="Y45">
    <cfRule type="expression" dxfId="1514" priority="68">
      <formula>AND(Y45=0,Z45=0)</formula>
    </cfRule>
  </conditionalFormatting>
  <conditionalFormatting sqref="Y46">
    <cfRule type="expression" dxfId="1513" priority="67">
      <formula>AND(Y46=0,Z46=0)</formula>
    </cfRule>
  </conditionalFormatting>
  <conditionalFormatting sqref="X45">
    <cfRule type="expression" dxfId="1512" priority="66">
      <formula>AND(X45=0,Y45=0,Z45=0)</formula>
    </cfRule>
  </conditionalFormatting>
  <conditionalFormatting sqref="X46">
    <cfRule type="expression" dxfId="1511" priority="65">
      <formula>AND(X46=0,Y46=0,Z46=0)</formula>
    </cfRule>
  </conditionalFormatting>
  <conditionalFormatting sqref="U45">
    <cfRule type="expression" dxfId="1510" priority="64">
      <formula>U45=0</formula>
    </cfRule>
  </conditionalFormatting>
  <conditionalFormatting sqref="U46">
    <cfRule type="expression" dxfId="1509" priority="63">
      <formula>U46=0</formula>
    </cfRule>
  </conditionalFormatting>
  <conditionalFormatting sqref="U47">
    <cfRule type="expression" dxfId="1508" priority="62">
      <formula>U47=0</formula>
    </cfRule>
  </conditionalFormatting>
  <conditionalFormatting sqref="T46">
    <cfRule type="expression" dxfId="1507" priority="61">
      <formula>T46=""</formula>
    </cfRule>
  </conditionalFormatting>
  <conditionalFormatting sqref="H52">
    <cfRule type="expression" dxfId="1506" priority="60">
      <formula>H52=0</formula>
    </cfRule>
  </conditionalFormatting>
  <conditionalFormatting sqref="H53">
    <cfRule type="expression" dxfId="1505" priority="59">
      <formula>H53=0</formula>
    </cfRule>
  </conditionalFormatting>
  <conditionalFormatting sqref="G52">
    <cfRule type="expression" dxfId="1504" priority="58">
      <formula>AND(G52=0,H52=0)</formula>
    </cfRule>
  </conditionalFormatting>
  <conditionalFormatting sqref="G53">
    <cfRule type="expression" dxfId="1503" priority="57">
      <formula>AND(G53=0,H53=0)</formula>
    </cfRule>
  </conditionalFormatting>
  <conditionalFormatting sqref="F52">
    <cfRule type="expression" dxfId="1502" priority="56">
      <formula>AND(F52=0,G52=0,H52=0)</formula>
    </cfRule>
  </conditionalFormatting>
  <conditionalFormatting sqref="F53">
    <cfRule type="expression" dxfId="1501" priority="55">
      <formula>AND(F53=0,G53=0,H53=0)</formula>
    </cfRule>
  </conditionalFormatting>
  <conditionalFormatting sqref="C52">
    <cfRule type="expression" dxfId="1500" priority="54">
      <formula>C52=0</formula>
    </cfRule>
  </conditionalFormatting>
  <conditionalFormatting sqref="C53">
    <cfRule type="expression" dxfId="1499" priority="53">
      <formula>C53=0</formula>
    </cfRule>
  </conditionalFormatting>
  <conditionalFormatting sqref="C54">
    <cfRule type="expression" dxfId="1498" priority="52">
      <formula>C54=0</formula>
    </cfRule>
  </conditionalFormatting>
  <conditionalFormatting sqref="B53">
    <cfRule type="expression" dxfId="1497" priority="51">
      <formula>B53=""</formula>
    </cfRule>
  </conditionalFormatting>
  <conditionalFormatting sqref="Q52">
    <cfRule type="expression" dxfId="1496" priority="50">
      <formula>Q52=0</formula>
    </cfRule>
  </conditionalFormatting>
  <conditionalFormatting sqref="Q53">
    <cfRule type="expression" dxfId="1495" priority="49">
      <formula>Q53=0</formula>
    </cfRule>
  </conditionalFormatting>
  <conditionalFormatting sqref="P52">
    <cfRule type="expression" dxfId="1494" priority="48">
      <formula>AND(P52=0,Q52=0)</formula>
    </cfRule>
  </conditionalFormatting>
  <conditionalFormatting sqref="P53">
    <cfRule type="expression" dxfId="1493" priority="47">
      <formula>AND(P53=0,Q53=0)</formula>
    </cfRule>
  </conditionalFormatting>
  <conditionalFormatting sqref="O52">
    <cfRule type="expression" dxfId="1492" priority="46">
      <formula>AND(O52=0,P52=0,Q52=0)</formula>
    </cfRule>
  </conditionalFormatting>
  <conditionalFormatting sqref="O53">
    <cfRule type="expression" dxfId="1491" priority="45">
      <formula>AND(O53=0,P53=0,Q53=0)</formula>
    </cfRule>
  </conditionalFormatting>
  <conditionalFormatting sqref="L52">
    <cfRule type="expression" dxfId="1490" priority="44">
      <formula>L52=0</formula>
    </cfRule>
  </conditionalFormatting>
  <conditionalFormatting sqref="L53">
    <cfRule type="expression" dxfId="1489" priority="43">
      <formula>L53=0</formula>
    </cfRule>
  </conditionalFormatting>
  <conditionalFormatting sqref="L54">
    <cfRule type="expression" dxfId="1488" priority="42">
      <formula>L54=0</formula>
    </cfRule>
  </conditionalFormatting>
  <conditionalFormatting sqref="K53">
    <cfRule type="expression" dxfId="1487" priority="41">
      <formula>K53=""</formula>
    </cfRule>
  </conditionalFormatting>
  <conditionalFormatting sqref="Z52">
    <cfRule type="expression" dxfId="1486" priority="40">
      <formula>Z52=0</formula>
    </cfRule>
  </conditionalFormatting>
  <conditionalFormatting sqref="Z53">
    <cfRule type="expression" dxfId="1485" priority="39">
      <formula>Z53=0</formula>
    </cfRule>
  </conditionalFormatting>
  <conditionalFormatting sqref="Y52">
    <cfRule type="expression" dxfId="1484" priority="38">
      <formula>AND(Y52=0,Z52=0)</formula>
    </cfRule>
  </conditionalFormatting>
  <conditionalFormatting sqref="Y53">
    <cfRule type="expression" dxfId="1483" priority="37">
      <formula>AND(Y53=0,Z53=0)</formula>
    </cfRule>
  </conditionalFormatting>
  <conditionalFormatting sqref="X52">
    <cfRule type="expression" dxfId="1482" priority="36">
      <formula>AND(X52=0,Y52=0,Z52=0)</formula>
    </cfRule>
  </conditionalFormatting>
  <conditionalFormatting sqref="X53">
    <cfRule type="expression" dxfId="1481" priority="35">
      <formula>AND(X53=0,Y53=0,Z53=0)</formula>
    </cfRule>
  </conditionalFormatting>
  <conditionalFormatting sqref="U52">
    <cfRule type="expression" dxfId="1480" priority="34">
      <formula>U52=0</formula>
    </cfRule>
  </conditionalFormatting>
  <conditionalFormatting sqref="U53">
    <cfRule type="expression" dxfId="1479" priority="33">
      <formula>U53=0</formula>
    </cfRule>
  </conditionalFormatting>
  <conditionalFormatting sqref="U54">
    <cfRule type="expression" dxfId="1478" priority="32">
      <formula>U54=0</formula>
    </cfRule>
  </conditionalFormatting>
  <conditionalFormatting sqref="T53">
    <cfRule type="expression" dxfId="1477" priority="31">
      <formula>T53=""</formula>
    </cfRule>
  </conditionalFormatting>
  <conditionalFormatting sqref="H59">
    <cfRule type="expression" dxfId="1476" priority="30">
      <formula>H59=0</formula>
    </cfRule>
  </conditionalFormatting>
  <conditionalFormatting sqref="H60">
    <cfRule type="expression" dxfId="1475" priority="29">
      <formula>H60=0</formula>
    </cfRule>
  </conditionalFormatting>
  <conditionalFormatting sqref="G59">
    <cfRule type="expression" dxfId="1474" priority="28">
      <formula>AND(G59=0,H59=0)</formula>
    </cfRule>
  </conditionalFormatting>
  <conditionalFormatting sqref="G60">
    <cfRule type="expression" dxfId="1473" priority="27">
      <formula>AND(G60=0,H60=0)</formula>
    </cfRule>
  </conditionalFormatting>
  <conditionalFormatting sqref="F59">
    <cfRule type="expression" dxfId="1472" priority="26">
      <formula>AND(F59=0,G59=0,H59=0)</formula>
    </cfRule>
  </conditionalFormatting>
  <conditionalFormatting sqref="F60">
    <cfRule type="expression" dxfId="1471" priority="25">
      <formula>AND(F60=0,G60=0,H60=0)</formula>
    </cfRule>
  </conditionalFormatting>
  <conditionalFormatting sqref="C59">
    <cfRule type="expression" dxfId="1470" priority="24">
      <formula>C59=0</formula>
    </cfRule>
  </conditionalFormatting>
  <conditionalFormatting sqref="C60">
    <cfRule type="expression" dxfId="1469" priority="23">
      <formula>C60=0</formula>
    </cfRule>
  </conditionalFormatting>
  <conditionalFormatting sqref="C61">
    <cfRule type="expression" dxfId="1468" priority="22">
      <formula>C61=0</formula>
    </cfRule>
  </conditionalFormatting>
  <conditionalFormatting sqref="B60">
    <cfRule type="expression" dxfId="1467" priority="21">
      <formula>B60=""</formula>
    </cfRule>
  </conditionalFormatting>
  <conditionalFormatting sqref="Q59">
    <cfRule type="expression" dxfId="1466" priority="20">
      <formula>Q59=0</formula>
    </cfRule>
  </conditionalFormatting>
  <conditionalFormatting sqref="Q60">
    <cfRule type="expression" dxfId="1465" priority="19">
      <formula>Q60=0</formula>
    </cfRule>
  </conditionalFormatting>
  <conditionalFormatting sqref="P59">
    <cfRule type="expression" dxfId="1464" priority="18">
      <formula>AND(P59=0,Q59=0)</formula>
    </cfRule>
  </conditionalFormatting>
  <conditionalFormatting sqref="P60">
    <cfRule type="expression" dxfId="1463" priority="17">
      <formula>AND(P60=0,Q60=0)</formula>
    </cfRule>
  </conditionalFormatting>
  <conditionalFormatting sqref="O59">
    <cfRule type="expression" dxfId="1462" priority="16">
      <formula>AND(O59=0,P59=0,Q59=0)</formula>
    </cfRule>
  </conditionalFormatting>
  <conditionalFormatting sqref="O60">
    <cfRule type="expression" dxfId="1461" priority="15">
      <formula>AND(O60=0,P60=0,Q60=0)</formula>
    </cfRule>
  </conditionalFormatting>
  <conditionalFormatting sqref="L59">
    <cfRule type="expression" dxfId="1460" priority="14">
      <formula>L59=0</formula>
    </cfRule>
  </conditionalFormatting>
  <conditionalFormatting sqref="L60">
    <cfRule type="expression" dxfId="1459" priority="13">
      <formula>L60=0</formula>
    </cfRule>
  </conditionalFormatting>
  <conditionalFormatting sqref="L61">
    <cfRule type="expression" dxfId="1458" priority="12">
      <formula>L61=0</formula>
    </cfRule>
  </conditionalFormatting>
  <conditionalFormatting sqref="K60">
    <cfRule type="expression" dxfId="1457" priority="11">
      <formula>K60=""</formula>
    </cfRule>
  </conditionalFormatting>
  <conditionalFormatting sqref="Z59">
    <cfRule type="expression" dxfId="1456" priority="10">
      <formula>Z59=0</formula>
    </cfRule>
  </conditionalFormatting>
  <conditionalFormatting sqref="Z60">
    <cfRule type="expression" dxfId="1455" priority="9">
      <formula>Z60=0</formula>
    </cfRule>
  </conditionalFormatting>
  <conditionalFormatting sqref="Y59">
    <cfRule type="expression" dxfId="1454" priority="8">
      <formula>AND(Y59=0,Z59=0)</formula>
    </cfRule>
  </conditionalFormatting>
  <conditionalFormatting sqref="Y60">
    <cfRule type="expression" dxfId="1453" priority="7">
      <formula>AND(Y60=0,Z60=0)</formula>
    </cfRule>
  </conditionalFormatting>
  <conditionalFormatting sqref="X59">
    <cfRule type="expression" dxfId="1452" priority="6">
      <formula>AND(X59=0,Y59=0,Z59=0)</formula>
    </cfRule>
  </conditionalFormatting>
  <conditionalFormatting sqref="X60">
    <cfRule type="expression" dxfId="1451" priority="5">
      <formula>AND(X60=0,Y60=0,Z60=0)</formula>
    </cfRule>
  </conditionalFormatting>
  <conditionalFormatting sqref="U59">
    <cfRule type="expression" dxfId="1450" priority="4">
      <formula>U59=0</formula>
    </cfRule>
  </conditionalFormatting>
  <conditionalFormatting sqref="U60">
    <cfRule type="expression" dxfId="1449" priority="3">
      <formula>U60=0</formula>
    </cfRule>
  </conditionalFormatting>
  <conditionalFormatting sqref="U61">
    <cfRule type="expression" dxfId="1448" priority="2">
      <formula>U61=0</formula>
    </cfRule>
  </conditionalFormatting>
  <conditionalFormatting sqref="T60">
    <cfRule type="expression" dxfId="1447" priority="1">
      <formula>T60=""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86" t="s">
        <v>135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7">
        <v>1</v>
      </c>
      <c r="Z1" s="87"/>
      <c r="AA1" s="1"/>
      <c r="AE1" s="3" t="s">
        <v>18</v>
      </c>
      <c r="AF1" s="4">
        <f ca="1">BI1*10000+BN1*1000+BS1*100+BX1*10+CC1</f>
        <v>4918</v>
      </c>
      <c r="AG1" s="4" t="s">
        <v>1</v>
      </c>
      <c r="AH1" s="4">
        <f ca="1">BJ1*10000+BO1*1000+BT1*100+BY1*10+CD1</f>
        <v>2892</v>
      </c>
      <c r="AI1" s="4" t="s">
        <v>2</v>
      </c>
      <c r="AJ1" s="4">
        <f ca="1">AF1+AH1</f>
        <v>7810</v>
      </c>
      <c r="AL1" s="4">
        <f ca="1">BI1</f>
        <v>0</v>
      </c>
      <c r="AM1" s="4">
        <f ca="1">BN1</f>
        <v>4</v>
      </c>
      <c r="AN1" s="4" t="s">
        <v>3</v>
      </c>
      <c r="AO1" s="4">
        <f ca="1">BS1</f>
        <v>9</v>
      </c>
      <c r="AP1" s="4">
        <f ca="1">BX1</f>
        <v>1</v>
      </c>
      <c r="AQ1" s="4">
        <f ca="1">CC1</f>
        <v>8</v>
      </c>
      <c r="AR1" s="4" t="s">
        <v>1</v>
      </c>
      <c r="AS1" s="4">
        <f ca="1">BJ1</f>
        <v>0</v>
      </c>
      <c r="AT1" s="4">
        <f ca="1">BO1</f>
        <v>2</v>
      </c>
      <c r="AU1" s="4" t="s">
        <v>3</v>
      </c>
      <c r="AV1" s="4">
        <f ca="1">BT1</f>
        <v>8</v>
      </c>
      <c r="AW1" s="4">
        <f ca="1">BY1</f>
        <v>9</v>
      </c>
      <c r="AX1" s="4">
        <f ca="1">CD1</f>
        <v>2</v>
      </c>
      <c r="AY1" s="4" t="s">
        <v>2</v>
      </c>
      <c r="AZ1" s="4">
        <f ca="1">MOD(ROUNDDOWN(AJ1/10000,0),10)</f>
        <v>0</v>
      </c>
      <c r="BA1" s="4">
        <f ca="1">MOD(ROUNDDOWN(AJ1/1000,0),10)</f>
        <v>7</v>
      </c>
      <c r="BB1" s="4" t="s">
        <v>3</v>
      </c>
      <c r="BC1" s="4">
        <f ca="1">MOD(ROUNDDOWN(AJ1/100,0),10)</f>
        <v>8</v>
      </c>
      <c r="BD1" s="4">
        <f ca="1">MOD(ROUNDDOWN(AJ1/10,0),10)</f>
        <v>1</v>
      </c>
      <c r="BE1" s="4">
        <f ca="1">MOD(ROUNDDOWN(AJ1/1,0),10)</f>
        <v>0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4</v>
      </c>
      <c r="BO1" s="6">
        <f ca="1">VLOOKUP($CO1,$CQ$1:$CS$100,3,FALSE)</f>
        <v>2</v>
      </c>
      <c r="BP1" s="7"/>
      <c r="BQ1" s="5" t="s">
        <v>7</v>
      </c>
      <c r="BR1" s="4">
        <v>1</v>
      </c>
      <c r="BS1" s="8">
        <f t="shared" ref="BS1:BS12" ca="1" si="0">VLOOKUP($CV1,$CX$1:$CZ$100,2,FALSE)</f>
        <v>9</v>
      </c>
      <c r="BT1" s="8">
        <f t="shared" ref="BT1:BT12" ca="1" si="1">VLOOKUP($CV1,$CX$1:$CZ$100,3,FALSE)</f>
        <v>8</v>
      </c>
      <c r="BU1" s="9"/>
      <c r="BV1" s="5" t="s">
        <v>8</v>
      </c>
      <c r="BW1" s="4">
        <v>1</v>
      </c>
      <c r="BX1" s="8">
        <f t="shared" ref="BX1:BX12" ca="1" si="2">VLOOKUP($DC1,$DE$1:$DG$100,2,FALSE)</f>
        <v>1</v>
      </c>
      <c r="BY1" s="8">
        <f t="shared" ref="BY1:BY12" ca="1" si="3">VLOOKUP($DC1,$DE$1:$DG$100,3,FALSE)</f>
        <v>9</v>
      </c>
      <c r="BZ1" s="9"/>
      <c r="CA1" s="5" t="s">
        <v>9</v>
      </c>
      <c r="CB1" s="4">
        <v>1</v>
      </c>
      <c r="CC1" s="8">
        <f t="shared" ref="CC1:CC12" ca="1" si="4">VLOOKUP($DJ1,$DL$1:$DN$100,2,FALSE)</f>
        <v>8</v>
      </c>
      <c r="CD1" s="8">
        <f t="shared" ref="CD1:CD12" ca="1" si="5">VLOOKUP($DJ1,$DL$1:$DN$100,3,FALSE)</f>
        <v>2</v>
      </c>
      <c r="CE1" s="9"/>
      <c r="CF1" s="7"/>
      <c r="CG1" s="10">
        <f ca="1">RAND()</f>
        <v>0.26601733086012291</v>
      </c>
      <c r="CH1" s="11">
        <f ca="1">RANK(CG1,$CG$1:$CG$100,)</f>
        <v>13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0.62090279408075799</v>
      </c>
      <c r="CO1" s="11">
        <f ca="1">RANK(CN1,$CN$1:$CN$100,)</f>
        <v>29</v>
      </c>
      <c r="CP1" s="4"/>
      <c r="CQ1" s="4">
        <v>1</v>
      </c>
      <c r="CR1" s="4">
        <v>1</v>
      </c>
      <c r="CS1" s="4">
        <v>1</v>
      </c>
      <c r="CU1" s="10">
        <f ca="1">RAND()</f>
        <v>1.020660215657887E-2</v>
      </c>
      <c r="CV1" s="11">
        <f ca="1">RANK(CU1,$CU$1:$CU$100,)</f>
        <v>52</v>
      </c>
      <c r="CW1" s="4"/>
      <c r="CX1" s="4">
        <v>1</v>
      </c>
      <c r="CY1" s="4">
        <v>1</v>
      </c>
      <c r="CZ1" s="4">
        <v>8</v>
      </c>
      <c r="DA1" s="4"/>
      <c r="DB1" s="10">
        <f ca="1">RAND()</f>
        <v>0.97352371824318906</v>
      </c>
      <c r="DC1" s="11">
        <f ca="1">RANK(DB1,$DB$1:$DB$100,)</f>
        <v>3</v>
      </c>
      <c r="DD1" s="4"/>
      <c r="DE1" s="4">
        <v>1</v>
      </c>
      <c r="DF1" s="4">
        <v>0</v>
      </c>
      <c r="DG1" s="4">
        <v>9</v>
      </c>
      <c r="DI1" s="10">
        <f ca="1">RAND()</f>
        <v>0.38822409973105554</v>
      </c>
      <c r="DJ1" s="11">
        <f ca="1">RANK(DI1,$DI$1:$DI$100,)</f>
        <v>29</v>
      </c>
      <c r="DK1" s="4"/>
      <c r="DL1" s="4">
        <v>1</v>
      </c>
      <c r="DM1" s="4">
        <v>1</v>
      </c>
      <c r="DN1" s="4">
        <v>9</v>
      </c>
    </row>
    <row r="2" spans="1:118" ht="51.95" customHeight="1" thickBot="1" x14ac:dyDescent="0.3">
      <c r="B2" s="88" t="s">
        <v>10</v>
      </c>
      <c r="C2" s="89"/>
      <c r="D2" s="89"/>
      <c r="E2" s="89"/>
      <c r="F2" s="89"/>
      <c r="G2" s="90"/>
      <c r="H2" s="91" t="s">
        <v>11</v>
      </c>
      <c r="I2" s="92"/>
      <c r="J2" s="92"/>
      <c r="K2" s="92"/>
      <c r="L2" s="93"/>
      <c r="M2" s="94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6"/>
      <c r="AE2" s="2" t="s">
        <v>12</v>
      </c>
      <c r="AF2" s="4">
        <f t="shared" ref="AF2:AF12" ca="1" si="6">BI2*10000+BN2*1000+BS2*100+BX2*10+CC2</f>
        <v>6197</v>
      </c>
      <c r="AG2" s="4" t="s">
        <v>136</v>
      </c>
      <c r="AH2" s="4">
        <f t="shared" ref="AH2:AH12" ca="1" si="7">BJ2*10000+BO2*1000+BT2*100+BY2*10+CD2</f>
        <v>6817</v>
      </c>
      <c r="AI2" s="4" t="s">
        <v>2</v>
      </c>
      <c r="AJ2" s="4">
        <f t="shared" ref="AJ2:AJ12" ca="1" si="8">AF2+AH2</f>
        <v>13014</v>
      </c>
      <c r="AL2" s="4">
        <f t="shared" ref="AL2:AL12" ca="1" si="9">BI2</f>
        <v>0</v>
      </c>
      <c r="AM2" s="4">
        <f t="shared" ref="AM2:AM12" ca="1" si="10">BN2</f>
        <v>6</v>
      </c>
      <c r="AN2" s="4" t="s">
        <v>3</v>
      </c>
      <c r="AO2" s="4">
        <f t="shared" ref="AO2:AO12" ca="1" si="11">BS2</f>
        <v>1</v>
      </c>
      <c r="AP2" s="4">
        <f t="shared" ref="AP2:AP12" ca="1" si="12">BX2</f>
        <v>9</v>
      </c>
      <c r="AQ2" s="4">
        <f t="shared" ref="AQ2:AQ12" ca="1" si="13">CC2</f>
        <v>7</v>
      </c>
      <c r="AR2" s="4" t="s">
        <v>136</v>
      </c>
      <c r="AS2" s="4">
        <f t="shared" ref="AS2:AS12" ca="1" si="14">BJ2</f>
        <v>0</v>
      </c>
      <c r="AT2" s="4">
        <f t="shared" ref="AT2:AT12" ca="1" si="15">BO2</f>
        <v>6</v>
      </c>
      <c r="AU2" s="4" t="s">
        <v>3</v>
      </c>
      <c r="AV2" s="4">
        <f t="shared" ref="AV2:AV12" ca="1" si="16">BT2</f>
        <v>8</v>
      </c>
      <c r="AW2" s="4">
        <f t="shared" ref="AW2:AW12" ca="1" si="17">BY2</f>
        <v>1</v>
      </c>
      <c r="AX2" s="4">
        <f t="shared" ref="AX2:AX12" ca="1" si="18">CD2</f>
        <v>7</v>
      </c>
      <c r="AY2" s="4" t="s">
        <v>2</v>
      </c>
      <c r="AZ2" s="4">
        <f t="shared" ref="AZ2:AZ12" ca="1" si="19">MOD(ROUNDDOWN(AJ2/10000,0),10)</f>
        <v>1</v>
      </c>
      <c r="BA2" s="4">
        <f t="shared" ref="BA2:BA12" ca="1" si="20">MOD(ROUNDDOWN(AJ2/1000,0),10)</f>
        <v>3</v>
      </c>
      <c r="BB2" s="4" t="s">
        <v>3</v>
      </c>
      <c r="BC2" s="4">
        <f t="shared" ref="BC2:BC12" ca="1" si="21">MOD(ROUNDDOWN(AJ2/100,0),10)</f>
        <v>0</v>
      </c>
      <c r="BD2" s="4">
        <f t="shared" ref="BD2:BD12" ca="1" si="22">MOD(ROUNDDOWN(AJ2/10,0),10)</f>
        <v>1</v>
      </c>
      <c r="BE2" s="4">
        <f t="shared" ref="BE2:BE12" ca="1" si="23">MOD(ROUNDDOWN(AJ2/1,0),10)</f>
        <v>4</v>
      </c>
      <c r="BH2" s="4">
        <v>2</v>
      </c>
      <c r="BI2" s="6">
        <f t="shared" ref="BI2:BI12" ca="1" si="24">VLOOKUP($CH2,$CJ$1:$CL$100,2,FALSE)</f>
        <v>0</v>
      </c>
      <c r="BJ2" s="6">
        <f t="shared" ref="BJ2:BJ12" ca="1" si="25">VLOOKUP($CH2,$CJ$1:$CL$100,3,FALSE)</f>
        <v>0</v>
      </c>
      <c r="BK2" s="7"/>
      <c r="BM2" s="4">
        <v>2</v>
      </c>
      <c r="BN2" s="6">
        <f t="shared" ref="BN2:BN12" ca="1" si="26">VLOOKUP($CO2,$CQ$1:$CS$100,2,FALSE)</f>
        <v>6</v>
      </c>
      <c r="BO2" s="6">
        <f t="shared" ref="BO2:BO12" ca="1" si="27">VLOOKUP($CO2,$CQ$1:$CS$100,3,FALSE)</f>
        <v>6</v>
      </c>
      <c r="BP2" s="7"/>
      <c r="BR2" s="4">
        <v>2</v>
      </c>
      <c r="BS2" s="8">
        <f t="shared" ca="1" si="0"/>
        <v>1</v>
      </c>
      <c r="BT2" s="8">
        <f t="shared" ca="1" si="1"/>
        <v>8</v>
      </c>
      <c r="BU2" s="9"/>
      <c r="BW2" s="4">
        <v>2</v>
      </c>
      <c r="BX2" s="8">
        <f t="shared" ca="1" si="2"/>
        <v>9</v>
      </c>
      <c r="BY2" s="8">
        <f t="shared" ca="1" si="3"/>
        <v>1</v>
      </c>
      <c r="BZ2" s="9"/>
      <c r="CB2" s="4">
        <v>2</v>
      </c>
      <c r="CC2" s="8">
        <f t="shared" ca="1" si="4"/>
        <v>7</v>
      </c>
      <c r="CD2" s="8">
        <f t="shared" ca="1" si="5"/>
        <v>7</v>
      </c>
      <c r="CE2" s="9"/>
      <c r="CF2" s="7"/>
      <c r="CG2" s="10">
        <f t="shared" ref="CG2:CG18" ca="1" si="28">RAND()</f>
        <v>0.56757674677998571</v>
      </c>
      <c r="CH2" s="11">
        <f t="shared" ref="CH2:CH18" ca="1" si="29">RANK(CG2,$CG$1:$CG$100,)</f>
        <v>7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65" ca="1" si="30">RAND()</f>
        <v>0.37061081740201851</v>
      </c>
      <c r="CO2" s="11">
        <f t="shared" ref="CO2:CO65" ca="1" si="31">RANK(CN2,$CN$1:$CN$100,)</f>
        <v>51</v>
      </c>
      <c r="CP2" s="4"/>
      <c r="CQ2" s="4">
        <v>2</v>
      </c>
      <c r="CR2" s="4">
        <v>1</v>
      </c>
      <c r="CS2" s="4">
        <v>2</v>
      </c>
      <c r="CU2" s="10">
        <f t="shared" ref="CU2:CU53" ca="1" si="32">RAND()</f>
        <v>0.99825643290890986</v>
      </c>
      <c r="CV2" s="11">
        <f t="shared" ref="CV2:CV53" ca="1" si="33">RANK(CU2,$CU$1:$CU$100,)</f>
        <v>1</v>
      </c>
      <c r="CW2" s="4"/>
      <c r="CX2" s="4">
        <v>2</v>
      </c>
      <c r="CY2" s="4">
        <v>1</v>
      </c>
      <c r="CZ2" s="4">
        <v>9</v>
      </c>
      <c r="DB2" s="10">
        <f t="shared" ref="DB2:DB54" ca="1" si="34">RAND()</f>
        <v>0.1736748120154008</v>
      </c>
      <c r="DC2" s="11">
        <f t="shared" ref="DC2:DC54" ca="1" si="35">RANK(DB2,$DB$1:$DB$100,)</f>
        <v>46</v>
      </c>
      <c r="DD2" s="4"/>
      <c r="DE2" s="4">
        <v>2</v>
      </c>
      <c r="DF2" s="4">
        <v>1</v>
      </c>
      <c r="DG2" s="4">
        <v>8</v>
      </c>
      <c r="DI2" s="10">
        <f t="shared" ref="DI2:DI45" ca="1" si="36">RAND()</f>
        <v>0.43887441681016237</v>
      </c>
      <c r="DJ2" s="11">
        <f t="shared" ref="DJ2:DJ45" ca="1" si="37">RANK(DI2,$DI$1:$DI$100,)</f>
        <v>26</v>
      </c>
      <c r="DK2" s="4"/>
      <c r="DL2" s="4">
        <v>2</v>
      </c>
      <c r="DM2" s="4">
        <v>2</v>
      </c>
      <c r="DN2" s="4">
        <v>8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137</v>
      </c>
      <c r="AF3" s="4">
        <f t="shared" ca="1" si="6"/>
        <v>2855</v>
      </c>
      <c r="AG3" s="4" t="s">
        <v>1</v>
      </c>
      <c r="AH3" s="4">
        <f t="shared" ca="1" si="7"/>
        <v>4569</v>
      </c>
      <c r="AI3" s="4" t="s">
        <v>2</v>
      </c>
      <c r="AJ3" s="4">
        <f t="shared" ca="1" si="8"/>
        <v>7424</v>
      </c>
      <c r="AL3" s="4">
        <f t="shared" ca="1" si="9"/>
        <v>0</v>
      </c>
      <c r="AM3" s="4">
        <f t="shared" ca="1" si="10"/>
        <v>2</v>
      </c>
      <c r="AN3" s="4" t="s">
        <v>66</v>
      </c>
      <c r="AO3" s="4">
        <f t="shared" ca="1" si="11"/>
        <v>8</v>
      </c>
      <c r="AP3" s="4">
        <f t="shared" ca="1" si="12"/>
        <v>5</v>
      </c>
      <c r="AQ3" s="4">
        <f t="shared" ca="1" si="13"/>
        <v>5</v>
      </c>
      <c r="AR3" s="4" t="s">
        <v>1</v>
      </c>
      <c r="AS3" s="4">
        <f t="shared" ca="1" si="14"/>
        <v>0</v>
      </c>
      <c r="AT3" s="4">
        <f t="shared" ca="1" si="15"/>
        <v>4</v>
      </c>
      <c r="AU3" s="4" t="s">
        <v>3</v>
      </c>
      <c r="AV3" s="4">
        <f t="shared" ca="1" si="16"/>
        <v>5</v>
      </c>
      <c r="AW3" s="4">
        <f t="shared" ca="1" si="17"/>
        <v>6</v>
      </c>
      <c r="AX3" s="4">
        <f t="shared" ca="1" si="18"/>
        <v>9</v>
      </c>
      <c r="AY3" s="4" t="s">
        <v>2</v>
      </c>
      <c r="AZ3" s="4">
        <f t="shared" ca="1" si="19"/>
        <v>0</v>
      </c>
      <c r="BA3" s="4">
        <f t="shared" ca="1" si="20"/>
        <v>7</v>
      </c>
      <c r="BB3" s="4" t="s">
        <v>3</v>
      </c>
      <c r="BC3" s="4">
        <f t="shared" ca="1" si="21"/>
        <v>4</v>
      </c>
      <c r="BD3" s="4">
        <f t="shared" ca="1" si="22"/>
        <v>2</v>
      </c>
      <c r="BE3" s="4">
        <f t="shared" ca="1" si="23"/>
        <v>4</v>
      </c>
      <c r="BH3" s="4">
        <v>3</v>
      </c>
      <c r="BI3" s="6">
        <f t="shared" ca="1" si="24"/>
        <v>0</v>
      </c>
      <c r="BJ3" s="6">
        <f t="shared" ca="1" si="25"/>
        <v>0</v>
      </c>
      <c r="BK3" s="7"/>
      <c r="BM3" s="4">
        <v>3</v>
      </c>
      <c r="BN3" s="6">
        <f t="shared" ca="1" si="26"/>
        <v>2</v>
      </c>
      <c r="BO3" s="6">
        <f t="shared" ca="1" si="27"/>
        <v>4</v>
      </c>
      <c r="BP3" s="7"/>
      <c r="BR3" s="4">
        <v>3</v>
      </c>
      <c r="BS3" s="8">
        <f t="shared" ca="1" si="0"/>
        <v>8</v>
      </c>
      <c r="BT3" s="8">
        <f t="shared" ca="1" si="1"/>
        <v>5</v>
      </c>
      <c r="BU3" s="9"/>
      <c r="BW3" s="4">
        <v>3</v>
      </c>
      <c r="BX3" s="8">
        <f t="shared" ca="1" si="2"/>
        <v>5</v>
      </c>
      <c r="BY3" s="8">
        <f t="shared" ca="1" si="3"/>
        <v>6</v>
      </c>
      <c r="BZ3" s="9"/>
      <c r="CB3" s="4">
        <v>3</v>
      </c>
      <c r="CC3" s="8">
        <f t="shared" ca="1" si="4"/>
        <v>5</v>
      </c>
      <c r="CD3" s="8">
        <f t="shared" ca="1" si="5"/>
        <v>9</v>
      </c>
      <c r="CE3" s="9"/>
      <c r="CF3" s="7"/>
      <c r="CG3" s="10">
        <f t="shared" ca="1" si="28"/>
        <v>0.10141741459103604</v>
      </c>
      <c r="CH3" s="11">
        <f t="shared" ca="1" si="29"/>
        <v>15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0.81850052897658498</v>
      </c>
      <c r="CO3" s="11">
        <f t="shared" ca="1" si="31"/>
        <v>13</v>
      </c>
      <c r="CP3" s="4"/>
      <c r="CQ3" s="4">
        <v>3</v>
      </c>
      <c r="CR3" s="4">
        <v>1</v>
      </c>
      <c r="CS3" s="4">
        <v>3</v>
      </c>
      <c r="CU3" s="10">
        <f t="shared" ca="1" si="32"/>
        <v>0.13205607991696511</v>
      </c>
      <c r="CV3" s="11">
        <f t="shared" ca="1" si="33"/>
        <v>40</v>
      </c>
      <c r="CW3" s="4"/>
      <c r="CX3" s="4">
        <v>3</v>
      </c>
      <c r="CY3" s="4">
        <v>2</v>
      </c>
      <c r="CZ3" s="4">
        <v>7</v>
      </c>
      <c r="DB3" s="10">
        <f t="shared" ca="1" si="34"/>
        <v>0.76113980655175617</v>
      </c>
      <c r="DC3" s="11">
        <f t="shared" ca="1" si="35"/>
        <v>18</v>
      </c>
      <c r="DD3" s="4"/>
      <c r="DE3" s="4">
        <v>3</v>
      </c>
      <c r="DF3" s="4">
        <v>1</v>
      </c>
      <c r="DG3" s="4">
        <v>9</v>
      </c>
      <c r="DI3" s="10">
        <f t="shared" ca="1" si="36"/>
        <v>0.71480362747079584</v>
      </c>
      <c r="DJ3" s="11">
        <f t="shared" ca="1" si="37"/>
        <v>15</v>
      </c>
      <c r="DK3" s="4"/>
      <c r="DL3" s="4">
        <v>3</v>
      </c>
      <c r="DM3" s="4">
        <v>2</v>
      </c>
      <c r="DN3" s="4">
        <v>9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12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6"/>
        <v>9999</v>
      </c>
      <c r="AG4" s="4" t="s">
        <v>1</v>
      </c>
      <c r="AH4" s="4">
        <f t="shared" ca="1" si="7"/>
        <v>3666</v>
      </c>
      <c r="AI4" s="4" t="s">
        <v>2</v>
      </c>
      <c r="AJ4" s="4">
        <f t="shared" ca="1" si="8"/>
        <v>13665</v>
      </c>
      <c r="AL4" s="4">
        <f t="shared" ca="1" si="9"/>
        <v>0</v>
      </c>
      <c r="AM4" s="4">
        <f t="shared" ca="1" si="10"/>
        <v>9</v>
      </c>
      <c r="AN4" s="4" t="s">
        <v>3</v>
      </c>
      <c r="AO4" s="4">
        <f t="shared" ca="1" si="11"/>
        <v>9</v>
      </c>
      <c r="AP4" s="4">
        <f t="shared" ca="1" si="12"/>
        <v>9</v>
      </c>
      <c r="AQ4" s="4">
        <f t="shared" ca="1" si="13"/>
        <v>9</v>
      </c>
      <c r="AR4" s="4" t="s">
        <v>1</v>
      </c>
      <c r="AS4" s="4">
        <f t="shared" ca="1" si="14"/>
        <v>0</v>
      </c>
      <c r="AT4" s="4">
        <f t="shared" ca="1" si="15"/>
        <v>3</v>
      </c>
      <c r="AU4" s="4" t="s">
        <v>3</v>
      </c>
      <c r="AV4" s="4">
        <f t="shared" ca="1" si="16"/>
        <v>6</v>
      </c>
      <c r="AW4" s="4">
        <f t="shared" ca="1" si="17"/>
        <v>6</v>
      </c>
      <c r="AX4" s="4">
        <f t="shared" ca="1" si="18"/>
        <v>6</v>
      </c>
      <c r="AY4" s="4" t="s">
        <v>2</v>
      </c>
      <c r="AZ4" s="4">
        <f t="shared" ca="1" si="19"/>
        <v>1</v>
      </c>
      <c r="BA4" s="4">
        <f t="shared" ca="1" si="20"/>
        <v>3</v>
      </c>
      <c r="BB4" s="4" t="s">
        <v>3</v>
      </c>
      <c r="BC4" s="4">
        <f t="shared" ca="1" si="21"/>
        <v>6</v>
      </c>
      <c r="BD4" s="4">
        <f t="shared" ca="1" si="22"/>
        <v>6</v>
      </c>
      <c r="BE4" s="4">
        <f t="shared" ca="1" si="23"/>
        <v>5</v>
      </c>
      <c r="BH4" s="4">
        <v>4</v>
      </c>
      <c r="BI4" s="6">
        <f t="shared" ca="1" si="24"/>
        <v>0</v>
      </c>
      <c r="BJ4" s="6">
        <f t="shared" ca="1" si="25"/>
        <v>0</v>
      </c>
      <c r="BK4" s="7"/>
      <c r="BM4" s="4">
        <v>4</v>
      </c>
      <c r="BN4" s="6">
        <f t="shared" ca="1" si="26"/>
        <v>9</v>
      </c>
      <c r="BO4" s="6">
        <f t="shared" ca="1" si="27"/>
        <v>3</v>
      </c>
      <c r="BP4" s="7"/>
      <c r="BR4" s="4">
        <v>4</v>
      </c>
      <c r="BS4" s="8">
        <f t="shared" ca="1" si="0"/>
        <v>9</v>
      </c>
      <c r="BT4" s="8">
        <f t="shared" ca="1" si="1"/>
        <v>6</v>
      </c>
      <c r="BU4" s="9"/>
      <c r="BW4" s="4">
        <v>4</v>
      </c>
      <c r="BX4" s="8">
        <f t="shared" ca="1" si="2"/>
        <v>9</v>
      </c>
      <c r="BY4" s="8">
        <f t="shared" ca="1" si="3"/>
        <v>6</v>
      </c>
      <c r="BZ4" s="9"/>
      <c r="CB4" s="4">
        <v>4</v>
      </c>
      <c r="CC4" s="8">
        <f t="shared" ca="1" si="4"/>
        <v>9</v>
      </c>
      <c r="CD4" s="8">
        <f t="shared" ca="1" si="5"/>
        <v>6</v>
      </c>
      <c r="CE4" s="9"/>
      <c r="CF4" s="7"/>
      <c r="CG4" s="10">
        <f t="shared" ca="1" si="28"/>
        <v>0.36759714497049545</v>
      </c>
      <c r="CH4" s="11">
        <f t="shared" ca="1" si="29"/>
        <v>12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8.2142159084453437E-2</v>
      </c>
      <c r="CO4" s="11">
        <f t="shared" ca="1" si="31"/>
        <v>75</v>
      </c>
      <c r="CP4" s="4"/>
      <c r="CQ4" s="4">
        <v>4</v>
      </c>
      <c r="CR4" s="4">
        <v>1</v>
      </c>
      <c r="CS4" s="4">
        <v>4</v>
      </c>
      <c r="CU4" s="10">
        <f t="shared" ca="1" si="32"/>
        <v>2.6000111460656172E-2</v>
      </c>
      <c r="CV4" s="11">
        <f t="shared" ca="1" si="33"/>
        <v>50</v>
      </c>
      <c r="CW4" s="4"/>
      <c r="CX4" s="4">
        <v>4</v>
      </c>
      <c r="CY4" s="4">
        <v>2</v>
      </c>
      <c r="CZ4" s="4">
        <v>8</v>
      </c>
      <c r="DB4" s="10">
        <f t="shared" ca="1" si="34"/>
        <v>6.9216522154317839E-2</v>
      </c>
      <c r="DC4" s="11">
        <f t="shared" ca="1" si="35"/>
        <v>51</v>
      </c>
      <c r="DD4" s="4"/>
      <c r="DE4" s="4">
        <v>4</v>
      </c>
      <c r="DF4" s="4">
        <v>2</v>
      </c>
      <c r="DG4" s="4">
        <v>7</v>
      </c>
      <c r="DI4" s="10">
        <f t="shared" ca="1" si="36"/>
        <v>4.3173674642424942E-2</v>
      </c>
      <c r="DJ4" s="11">
        <f t="shared" ca="1" si="37"/>
        <v>42</v>
      </c>
      <c r="DK4" s="4"/>
      <c r="DL4" s="4">
        <v>4</v>
      </c>
      <c r="DM4" s="4">
        <v>3</v>
      </c>
      <c r="DN4" s="4">
        <v>7</v>
      </c>
    </row>
    <row r="5" spans="1:118" ht="48" customHeight="1" thickBot="1" x14ac:dyDescent="0.3">
      <c r="A5" s="19"/>
      <c r="B5" s="84" t="str">
        <f ca="1">$AF1/1000&amp;$AG1&amp;$AH1/1000&amp;$AI1</f>
        <v>4.918＋2.892＝</v>
      </c>
      <c r="C5" s="85"/>
      <c r="D5" s="85"/>
      <c r="E5" s="85"/>
      <c r="F5" s="85"/>
      <c r="G5" s="82">
        <f ca="1">$AJ1/1000</f>
        <v>7.81</v>
      </c>
      <c r="H5" s="83"/>
      <c r="I5" s="20"/>
      <c r="J5" s="19"/>
      <c r="K5" s="84" t="str">
        <f ca="1">$AF2/1000&amp;$AG2&amp;$AH2/1000&amp;$AI2</f>
        <v>6.197＋6.817＝</v>
      </c>
      <c r="L5" s="85"/>
      <c r="M5" s="85"/>
      <c r="N5" s="85"/>
      <c r="O5" s="85"/>
      <c r="P5" s="82">
        <f ca="1">$AJ2/1000</f>
        <v>13.013999999999999</v>
      </c>
      <c r="Q5" s="83"/>
      <c r="R5" s="21"/>
      <c r="S5" s="19"/>
      <c r="T5" s="84" t="str">
        <f ca="1">$AF3/1000&amp;$AG3&amp;$AH3/1000&amp;$AI3</f>
        <v>2.855＋4.569＝</v>
      </c>
      <c r="U5" s="85"/>
      <c r="V5" s="85"/>
      <c r="W5" s="85"/>
      <c r="X5" s="85"/>
      <c r="Y5" s="82">
        <f ca="1">$AJ3/1000</f>
        <v>7.4240000000000004</v>
      </c>
      <c r="Z5" s="83"/>
      <c r="AA5" s="22"/>
      <c r="AE5" s="2" t="s">
        <v>22</v>
      </c>
      <c r="AF5" s="4">
        <f t="shared" ca="1" si="6"/>
        <v>8929</v>
      </c>
      <c r="AG5" s="4" t="s">
        <v>65</v>
      </c>
      <c r="AH5" s="4">
        <f t="shared" ca="1" si="7"/>
        <v>4187</v>
      </c>
      <c r="AI5" s="4" t="s">
        <v>2</v>
      </c>
      <c r="AJ5" s="4">
        <f t="shared" ca="1" si="8"/>
        <v>13116</v>
      </c>
      <c r="AL5" s="4">
        <f t="shared" ca="1" si="9"/>
        <v>0</v>
      </c>
      <c r="AM5" s="4">
        <f t="shared" ca="1" si="10"/>
        <v>8</v>
      </c>
      <c r="AN5" s="4" t="s">
        <v>3</v>
      </c>
      <c r="AO5" s="4">
        <f t="shared" ca="1" si="11"/>
        <v>9</v>
      </c>
      <c r="AP5" s="4">
        <f t="shared" ca="1" si="12"/>
        <v>2</v>
      </c>
      <c r="AQ5" s="4">
        <f t="shared" ca="1" si="13"/>
        <v>9</v>
      </c>
      <c r="AR5" s="4" t="s">
        <v>65</v>
      </c>
      <c r="AS5" s="4">
        <f t="shared" ca="1" si="14"/>
        <v>0</v>
      </c>
      <c r="AT5" s="4">
        <f t="shared" ca="1" si="15"/>
        <v>4</v>
      </c>
      <c r="AU5" s="4" t="s">
        <v>3</v>
      </c>
      <c r="AV5" s="4">
        <f t="shared" ca="1" si="16"/>
        <v>1</v>
      </c>
      <c r="AW5" s="4">
        <f t="shared" ca="1" si="17"/>
        <v>8</v>
      </c>
      <c r="AX5" s="4">
        <f t="shared" ca="1" si="18"/>
        <v>7</v>
      </c>
      <c r="AY5" s="4" t="s">
        <v>2</v>
      </c>
      <c r="AZ5" s="4">
        <f t="shared" ca="1" si="19"/>
        <v>1</v>
      </c>
      <c r="BA5" s="4">
        <f t="shared" ca="1" si="20"/>
        <v>3</v>
      </c>
      <c r="BB5" s="4" t="s">
        <v>66</v>
      </c>
      <c r="BC5" s="4">
        <f t="shared" ca="1" si="21"/>
        <v>1</v>
      </c>
      <c r="BD5" s="4">
        <f t="shared" ca="1" si="22"/>
        <v>1</v>
      </c>
      <c r="BE5" s="4">
        <f t="shared" ca="1" si="23"/>
        <v>6</v>
      </c>
      <c r="BH5" s="4">
        <v>5</v>
      </c>
      <c r="BI5" s="6">
        <f t="shared" ca="1" si="24"/>
        <v>0</v>
      </c>
      <c r="BJ5" s="6">
        <f t="shared" ca="1" si="25"/>
        <v>0</v>
      </c>
      <c r="BK5" s="7"/>
      <c r="BM5" s="4">
        <v>5</v>
      </c>
      <c r="BN5" s="6">
        <f t="shared" ca="1" si="26"/>
        <v>8</v>
      </c>
      <c r="BO5" s="6">
        <f t="shared" ca="1" si="27"/>
        <v>4</v>
      </c>
      <c r="BP5" s="7"/>
      <c r="BR5" s="4">
        <v>5</v>
      </c>
      <c r="BS5" s="8">
        <f t="shared" ca="1" si="0"/>
        <v>9</v>
      </c>
      <c r="BT5" s="8">
        <f t="shared" ca="1" si="1"/>
        <v>1</v>
      </c>
      <c r="BU5" s="9"/>
      <c r="BW5" s="4">
        <v>5</v>
      </c>
      <c r="BX5" s="8">
        <f t="shared" ca="1" si="2"/>
        <v>2</v>
      </c>
      <c r="BY5" s="8">
        <f t="shared" ca="1" si="3"/>
        <v>8</v>
      </c>
      <c r="BZ5" s="9"/>
      <c r="CB5" s="4">
        <v>5</v>
      </c>
      <c r="CC5" s="8">
        <f t="shared" ca="1" si="4"/>
        <v>9</v>
      </c>
      <c r="CD5" s="8">
        <f t="shared" ca="1" si="5"/>
        <v>7</v>
      </c>
      <c r="CE5" s="9"/>
      <c r="CF5" s="7"/>
      <c r="CG5" s="10">
        <f t="shared" ca="1" si="28"/>
        <v>0.71964724650748846</v>
      </c>
      <c r="CH5" s="11">
        <f t="shared" ca="1" si="29"/>
        <v>5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0.19541688511575006</v>
      </c>
      <c r="CO5" s="11">
        <f t="shared" ca="1" si="31"/>
        <v>67</v>
      </c>
      <c r="CP5" s="4"/>
      <c r="CQ5" s="4">
        <v>5</v>
      </c>
      <c r="CR5" s="4">
        <v>1</v>
      </c>
      <c r="CS5" s="4">
        <v>5</v>
      </c>
      <c r="CU5" s="10">
        <f t="shared" ca="1" si="32"/>
        <v>8.0160567366931001E-2</v>
      </c>
      <c r="CV5" s="11">
        <f t="shared" ca="1" si="33"/>
        <v>45</v>
      </c>
      <c r="CW5" s="4"/>
      <c r="CX5" s="4">
        <v>5</v>
      </c>
      <c r="CY5" s="4">
        <v>2</v>
      </c>
      <c r="CZ5" s="4">
        <v>9</v>
      </c>
      <c r="DB5" s="10">
        <f t="shared" ca="1" si="34"/>
        <v>0.93861112168674099</v>
      </c>
      <c r="DC5" s="11">
        <f t="shared" ca="1" si="35"/>
        <v>5</v>
      </c>
      <c r="DD5" s="4"/>
      <c r="DE5" s="4">
        <v>5</v>
      </c>
      <c r="DF5" s="4">
        <v>2</v>
      </c>
      <c r="DG5" s="4">
        <v>8</v>
      </c>
      <c r="DI5" s="10">
        <f t="shared" ca="1" si="36"/>
        <v>3.5408906930693984E-2</v>
      </c>
      <c r="DJ5" s="11">
        <f t="shared" ca="1" si="37"/>
        <v>43</v>
      </c>
      <c r="DK5" s="4"/>
      <c r="DL5" s="4">
        <v>5</v>
      </c>
      <c r="DM5" s="4">
        <v>3</v>
      </c>
      <c r="DN5" s="4">
        <v>8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6"/>
        <v>9469</v>
      </c>
      <c r="AG6" s="4" t="s">
        <v>65</v>
      </c>
      <c r="AH6" s="4">
        <f t="shared" ca="1" si="7"/>
        <v>4952</v>
      </c>
      <c r="AI6" s="4" t="s">
        <v>2</v>
      </c>
      <c r="AJ6" s="4">
        <f t="shared" ca="1" si="8"/>
        <v>14421</v>
      </c>
      <c r="AL6" s="4">
        <f t="shared" ca="1" si="9"/>
        <v>0</v>
      </c>
      <c r="AM6" s="4">
        <f t="shared" ca="1" si="10"/>
        <v>9</v>
      </c>
      <c r="AN6" s="4" t="s">
        <v>3</v>
      </c>
      <c r="AO6" s="4">
        <f t="shared" ca="1" si="11"/>
        <v>4</v>
      </c>
      <c r="AP6" s="4">
        <f t="shared" ca="1" si="12"/>
        <v>6</v>
      </c>
      <c r="AQ6" s="4">
        <f t="shared" ca="1" si="13"/>
        <v>9</v>
      </c>
      <c r="AR6" s="4" t="s">
        <v>1</v>
      </c>
      <c r="AS6" s="4">
        <f t="shared" ca="1" si="14"/>
        <v>0</v>
      </c>
      <c r="AT6" s="4">
        <f t="shared" ca="1" si="15"/>
        <v>4</v>
      </c>
      <c r="AU6" s="4" t="s">
        <v>3</v>
      </c>
      <c r="AV6" s="4">
        <f t="shared" ca="1" si="16"/>
        <v>9</v>
      </c>
      <c r="AW6" s="4">
        <f t="shared" ca="1" si="17"/>
        <v>5</v>
      </c>
      <c r="AX6" s="4">
        <f t="shared" ca="1" si="18"/>
        <v>2</v>
      </c>
      <c r="AY6" s="4" t="s">
        <v>138</v>
      </c>
      <c r="AZ6" s="4">
        <f t="shared" ca="1" si="19"/>
        <v>1</v>
      </c>
      <c r="BA6" s="4">
        <f t="shared" ca="1" si="20"/>
        <v>4</v>
      </c>
      <c r="BB6" s="4" t="s">
        <v>3</v>
      </c>
      <c r="BC6" s="4">
        <f t="shared" ca="1" si="21"/>
        <v>4</v>
      </c>
      <c r="BD6" s="4">
        <f t="shared" ca="1" si="22"/>
        <v>2</v>
      </c>
      <c r="BE6" s="4">
        <f t="shared" ca="1" si="23"/>
        <v>1</v>
      </c>
      <c r="BH6" s="4">
        <v>6</v>
      </c>
      <c r="BI6" s="6">
        <f t="shared" ca="1" si="24"/>
        <v>0</v>
      </c>
      <c r="BJ6" s="6">
        <f t="shared" ca="1" si="25"/>
        <v>0</v>
      </c>
      <c r="BK6" s="7"/>
      <c r="BM6" s="4">
        <v>6</v>
      </c>
      <c r="BN6" s="6">
        <f t="shared" ca="1" si="26"/>
        <v>9</v>
      </c>
      <c r="BO6" s="6">
        <f t="shared" ca="1" si="27"/>
        <v>4</v>
      </c>
      <c r="BP6" s="7"/>
      <c r="BR6" s="4">
        <v>6</v>
      </c>
      <c r="BS6" s="8">
        <f t="shared" ca="1" si="0"/>
        <v>4</v>
      </c>
      <c r="BT6" s="8">
        <f t="shared" ca="1" si="1"/>
        <v>9</v>
      </c>
      <c r="BU6" s="9"/>
      <c r="BW6" s="4">
        <v>6</v>
      </c>
      <c r="BX6" s="8">
        <f t="shared" ca="1" si="2"/>
        <v>6</v>
      </c>
      <c r="BY6" s="8">
        <f t="shared" ca="1" si="3"/>
        <v>5</v>
      </c>
      <c r="BZ6" s="9"/>
      <c r="CB6" s="4">
        <v>6</v>
      </c>
      <c r="CC6" s="8">
        <f t="shared" ca="1" si="4"/>
        <v>9</v>
      </c>
      <c r="CD6" s="8">
        <f t="shared" ca="1" si="5"/>
        <v>2</v>
      </c>
      <c r="CE6" s="9"/>
      <c r="CF6" s="7"/>
      <c r="CG6" s="10">
        <f t="shared" ca="1" si="28"/>
        <v>6.5994644068981922E-2</v>
      </c>
      <c r="CH6" s="11">
        <f t="shared" ca="1" si="29"/>
        <v>16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5.9724644864190157E-2</v>
      </c>
      <c r="CO6" s="11">
        <f t="shared" ca="1" si="31"/>
        <v>76</v>
      </c>
      <c r="CP6" s="4"/>
      <c r="CQ6" s="4">
        <v>6</v>
      </c>
      <c r="CR6" s="4">
        <v>1</v>
      </c>
      <c r="CS6" s="4">
        <v>6</v>
      </c>
      <c r="CU6" s="10">
        <f t="shared" ca="1" si="32"/>
        <v>0.47707768496113911</v>
      </c>
      <c r="CV6" s="11">
        <f t="shared" ca="1" si="33"/>
        <v>14</v>
      </c>
      <c r="CW6" s="4"/>
      <c r="CX6" s="4">
        <v>6</v>
      </c>
      <c r="CY6" s="4">
        <v>3</v>
      </c>
      <c r="CZ6" s="4">
        <v>6</v>
      </c>
      <c r="DB6" s="10">
        <f t="shared" ca="1" si="34"/>
        <v>0.56648091608816387</v>
      </c>
      <c r="DC6" s="11">
        <f t="shared" ca="1" si="35"/>
        <v>24</v>
      </c>
      <c r="DD6" s="4"/>
      <c r="DE6" s="4">
        <v>6</v>
      </c>
      <c r="DF6" s="4">
        <v>2</v>
      </c>
      <c r="DG6" s="4">
        <v>9</v>
      </c>
      <c r="DI6" s="10">
        <f t="shared" ca="1" si="36"/>
        <v>0.14307420852039565</v>
      </c>
      <c r="DJ6" s="11">
        <f t="shared" ca="1" si="37"/>
        <v>38</v>
      </c>
      <c r="DK6" s="4"/>
      <c r="DL6" s="4">
        <v>6</v>
      </c>
      <c r="DM6" s="4">
        <v>3</v>
      </c>
      <c r="DN6" s="4">
        <v>9</v>
      </c>
    </row>
    <row r="7" spans="1:118" ht="57" customHeight="1" x14ac:dyDescent="0.25">
      <c r="A7" s="19"/>
      <c r="B7" s="28"/>
      <c r="C7" s="29">
        <f ca="1">$BI1</f>
        <v>0</v>
      </c>
      <c r="D7" s="30">
        <f ca="1">$BN1</f>
        <v>4</v>
      </c>
      <c r="E7" s="30" t="str">
        <f ca="1">IF(AND(F7=0,G7=0,H7=0),"",".")</f>
        <v>.</v>
      </c>
      <c r="F7" s="31">
        <f ca="1">$BS1</f>
        <v>9</v>
      </c>
      <c r="G7" s="31">
        <f ca="1">$BX1</f>
        <v>1</v>
      </c>
      <c r="H7" s="31">
        <f ca="1">$CC1</f>
        <v>8</v>
      </c>
      <c r="I7" s="27"/>
      <c r="J7" s="19"/>
      <c r="K7" s="28"/>
      <c r="L7" s="29">
        <f ca="1">$BI2</f>
        <v>0</v>
      </c>
      <c r="M7" s="30">
        <f ca="1">$BN2</f>
        <v>6</v>
      </c>
      <c r="N7" s="30" t="str">
        <f ca="1">IF(AND(O7=0,P7=0,Q7=0),"",".")</f>
        <v>.</v>
      </c>
      <c r="O7" s="31">
        <f ca="1">$BS2</f>
        <v>1</v>
      </c>
      <c r="P7" s="31">
        <f ca="1">$BX2</f>
        <v>9</v>
      </c>
      <c r="Q7" s="31">
        <f ca="1">$CC2</f>
        <v>7</v>
      </c>
      <c r="R7" s="27"/>
      <c r="S7" s="19"/>
      <c r="T7" s="28"/>
      <c r="U7" s="29">
        <f ca="1">$BI3</f>
        <v>0</v>
      </c>
      <c r="V7" s="30">
        <f ca="1">$BN3</f>
        <v>2</v>
      </c>
      <c r="W7" s="30" t="str">
        <f ca="1">IF(AND(X7=0,Y7=0,Z7=0),"",".")</f>
        <v>.</v>
      </c>
      <c r="X7" s="31">
        <f ca="1">$BS3</f>
        <v>8</v>
      </c>
      <c r="Y7" s="31">
        <f ca="1">$BX3</f>
        <v>5</v>
      </c>
      <c r="Z7" s="31">
        <f ca="1">$CC3</f>
        <v>5</v>
      </c>
      <c r="AA7" s="27"/>
      <c r="AE7" s="2" t="s">
        <v>24</v>
      </c>
      <c r="AF7" s="4">
        <f t="shared" ca="1" si="6"/>
        <v>2447</v>
      </c>
      <c r="AG7" s="4" t="s">
        <v>1</v>
      </c>
      <c r="AH7" s="4">
        <f t="shared" ca="1" si="7"/>
        <v>6898</v>
      </c>
      <c r="AI7" s="4" t="s">
        <v>2</v>
      </c>
      <c r="AJ7" s="4">
        <f t="shared" ca="1" si="8"/>
        <v>9345</v>
      </c>
      <c r="AL7" s="4">
        <f t="shared" ca="1" si="9"/>
        <v>0</v>
      </c>
      <c r="AM7" s="4">
        <f t="shared" ca="1" si="10"/>
        <v>2</v>
      </c>
      <c r="AN7" s="4" t="s">
        <v>3</v>
      </c>
      <c r="AO7" s="4">
        <f t="shared" ca="1" si="11"/>
        <v>4</v>
      </c>
      <c r="AP7" s="4">
        <f t="shared" ca="1" si="12"/>
        <v>4</v>
      </c>
      <c r="AQ7" s="4">
        <f t="shared" ca="1" si="13"/>
        <v>7</v>
      </c>
      <c r="AR7" s="4" t="s">
        <v>1</v>
      </c>
      <c r="AS7" s="4">
        <f t="shared" ca="1" si="14"/>
        <v>0</v>
      </c>
      <c r="AT7" s="4">
        <f t="shared" ca="1" si="15"/>
        <v>6</v>
      </c>
      <c r="AU7" s="4" t="s">
        <v>3</v>
      </c>
      <c r="AV7" s="4">
        <f t="shared" ca="1" si="16"/>
        <v>8</v>
      </c>
      <c r="AW7" s="4">
        <f t="shared" ca="1" si="17"/>
        <v>9</v>
      </c>
      <c r="AX7" s="4">
        <f t="shared" ca="1" si="18"/>
        <v>8</v>
      </c>
      <c r="AY7" s="4" t="s">
        <v>2</v>
      </c>
      <c r="AZ7" s="4">
        <f t="shared" ca="1" si="19"/>
        <v>0</v>
      </c>
      <c r="BA7" s="4">
        <f t="shared" ca="1" si="20"/>
        <v>9</v>
      </c>
      <c r="BB7" s="4" t="s">
        <v>3</v>
      </c>
      <c r="BC7" s="4">
        <f t="shared" ca="1" si="21"/>
        <v>3</v>
      </c>
      <c r="BD7" s="4">
        <f t="shared" ca="1" si="22"/>
        <v>4</v>
      </c>
      <c r="BE7" s="4">
        <f t="shared" ca="1" si="23"/>
        <v>5</v>
      </c>
      <c r="BH7" s="4">
        <v>7</v>
      </c>
      <c r="BI7" s="6">
        <f t="shared" ca="1" si="24"/>
        <v>0</v>
      </c>
      <c r="BJ7" s="6">
        <f t="shared" ca="1" si="25"/>
        <v>0</v>
      </c>
      <c r="BK7" s="7"/>
      <c r="BM7" s="4">
        <v>7</v>
      </c>
      <c r="BN7" s="6">
        <f t="shared" ca="1" si="26"/>
        <v>2</v>
      </c>
      <c r="BO7" s="6">
        <f t="shared" ca="1" si="27"/>
        <v>6</v>
      </c>
      <c r="BP7" s="7"/>
      <c r="BR7" s="4">
        <v>7</v>
      </c>
      <c r="BS7" s="8">
        <f t="shared" ca="1" si="0"/>
        <v>4</v>
      </c>
      <c r="BT7" s="8">
        <f t="shared" ca="1" si="1"/>
        <v>8</v>
      </c>
      <c r="BU7" s="9"/>
      <c r="BW7" s="4">
        <v>7</v>
      </c>
      <c r="BX7" s="8">
        <f t="shared" ca="1" si="2"/>
        <v>4</v>
      </c>
      <c r="BY7" s="8">
        <f t="shared" ca="1" si="3"/>
        <v>9</v>
      </c>
      <c r="BZ7" s="9"/>
      <c r="CB7" s="4">
        <v>7</v>
      </c>
      <c r="CC7" s="8">
        <f t="shared" ca="1" si="4"/>
        <v>7</v>
      </c>
      <c r="CD7" s="8">
        <f t="shared" ca="1" si="5"/>
        <v>8</v>
      </c>
      <c r="CE7" s="9"/>
      <c r="CF7" s="7"/>
      <c r="CG7" s="10">
        <f t="shared" ca="1" si="28"/>
        <v>0.12506273067228668</v>
      </c>
      <c r="CH7" s="11">
        <f t="shared" ca="1" si="29"/>
        <v>14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0.77612027917991877</v>
      </c>
      <c r="CO7" s="11">
        <f t="shared" ca="1" si="31"/>
        <v>15</v>
      </c>
      <c r="CP7" s="4"/>
      <c r="CQ7" s="4">
        <v>7</v>
      </c>
      <c r="CR7" s="4">
        <v>1</v>
      </c>
      <c r="CS7" s="4">
        <v>7</v>
      </c>
      <c r="CU7" s="10">
        <f t="shared" ca="1" si="32"/>
        <v>0.482168213834403</v>
      </c>
      <c r="CV7" s="11">
        <f t="shared" ca="1" si="33"/>
        <v>13</v>
      </c>
      <c r="CW7" s="4"/>
      <c r="CX7" s="4">
        <v>7</v>
      </c>
      <c r="CY7" s="4">
        <v>3</v>
      </c>
      <c r="CZ7" s="4">
        <v>7</v>
      </c>
      <c r="DB7" s="10">
        <f t="shared" ca="1" si="34"/>
        <v>0.80796955251089531</v>
      </c>
      <c r="DC7" s="11">
        <f t="shared" ca="1" si="35"/>
        <v>15</v>
      </c>
      <c r="DD7" s="4"/>
      <c r="DE7" s="4">
        <v>7</v>
      </c>
      <c r="DF7" s="4">
        <v>3</v>
      </c>
      <c r="DG7" s="4">
        <v>6</v>
      </c>
      <c r="DI7" s="10">
        <f t="shared" ca="1" si="36"/>
        <v>0.41665134739193876</v>
      </c>
      <c r="DJ7" s="11">
        <f t="shared" ca="1" si="37"/>
        <v>27</v>
      </c>
      <c r="DK7" s="4"/>
      <c r="DL7" s="4">
        <v>7</v>
      </c>
      <c r="DM7" s="4">
        <v>4</v>
      </c>
      <c r="DN7" s="4">
        <v>6</v>
      </c>
    </row>
    <row r="8" spans="1:118" ht="57" customHeight="1" thickBot="1" x14ac:dyDescent="0.3">
      <c r="A8" s="19"/>
      <c r="B8" s="32" t="str">
        <f ca="1">IF(AND($BJ1=0,$BI1=0),"","＋")</f>
        <v/>
      </c>
      <c r="C8" s="33" t="str">
        <f ca="1">IF(AND($BJ1=0,$BI1=0),"＋",$BJ1)</f>
        <v>＋</v>
      </c>
      <c r="D8" s="34">
        <f ca="1">$BO1</f>
        <v>2</v>
      </c>
      <c r="E8" s="34" t="str">
        <f ca="1">IF(AND(F8=0,G8=0,H8=0),"",".")</f>
        <v>.</v>
      </c>
      <c r="F8" s="35">
        <f ca="1">$BT1</f>
        <v>8</v>
      </c>
      <c r="G8" s="35">
        <f ca="1">$BY1</f>
        <v>9</v>
      </c>
      <c r="H8" s="35">
        <f ca="1">$CD1</f>
        <v>2</v>
      </c>
      <c r="I8" s="27"/>
      <c r="J8" s="19"/>
      <c r="K8" s="32" t="str">
        <f ca="1">IF(AND($BJ2=0,$BI2=0),"","＋")</f>
        <v/>
      </c>
      <c r="L8" s="33" t="str">
        <f ca="1">IF(AND($BJ2=0,$BI2=0),"＋",$BJ2)</f>
        <v>＋</v>
      </c>
      <c r="M8" s="34">
        <f ca="1">$BO2</f>
        <v>6</v>
      </c>
      <c r="N8" s="34" t="str">
        <f ca="1">IF(AND(O8=0,P8=0,Q8=0),"",".")</f>
        <v>.</v>
      </c>
      <c r="O8" s="35">
        <f ca="1">$BT2</f>
        <v>8</v>
      </c>
      <c r="P8" s="35">
        <f ca="1">$BY2</f>
        <v>1</v>
      </c>
      <c r="Q8" s="35">
        <f ca="1">$CD2</f>
        <v>7</v>
      </c>
      <c r="R8" s="27"/>
      <c r="S8" s="19"/>
      <c r="T8" s="32" t="str">
        <f ca="1">IF(AND($BJ3=0,$BI3=0),"","＋")</f>
        <v/>
      </c>
      <c r="U8" s="33" t="str">
        <f ca="1">IF(AND($BJ3=0,$BI3=0),"＋",$BJ3)</f>
        <v>＋</v>
      </c>
      <c r="V8" s="34">
        <f ca="1">$BO3</f>
        <v>4</v>
      </c>
      <c r="W8" s="34" t="str">
        <f ca="1">IF(AND(X8=0,Y8=0,Z8=0),"",".")</f>
        <v>.</v>
      </c>
      <c r="X8" s="35">
        <f ca="1">$BT3</f>
        <v>5</v>
      </c>
      <c r="Y8" s="35">
        <f ca="1">$BY3</f>
        <v>6</v>
      </c>
      <c r="Z8" s="35">
        <f ca="1">$CD3</f>
        <v>9</v>
      </c>
      <c r="AA8" s="27"/>
      <c r="AE8" s="2" t="s">
        <v>25</v>
      </c>
      <c r="AF8" s="4">
        <f t="shared" ca="1" si="6"/>
        <v>3257</v>
      </c>
      <c r="AG8" s="4" t="s">
        <v>1</v>
      </c>
      <c r="AH8" s="4">
        <f t="shared" ca="1" si="7"/>
        <v>9995</v>
      </c>
      <c r="AI8" s="4" t="s">
        <v>2</v>
      </c>
      <c r="AJ8" s="4">
        <f t="shared" ca="1" si="8"/>
        <v>13252</v>
      </c>
      <c r="AL8" s="4">
        <f t="shared" ca="1" si="9"/>
        <v>0</v>
      </c>
      <c r="AM8" s="4">
        <f t="shared" ca="1" si="10"/>
        <v>3</v>
      </c>
      <c r="AN8" s="4" t="s">
        <v>3</v>
      </c>
      <c r="AO8" s="4">
        <f t="shared" ca="1" si="11"/>
        <v>2</v>
      </c>
      <c r="AP8" s="4">
        <f t="shared" ca="1" si="12"/>
        <v>5</v>
      </c>
      <c r="AQ8" s="4">
        <f t="shared" ca="1" si="13"/>
        <v>7</v>
      </c>
      <c r="AR8" s="4" t="s">
        <v>1</v>
      </c>
      <c r="AS8" s="4">
        <f t="shared" ca="1" si="14"/>
        <v>0</v>
      </c>
      <c r="AT8" s="4">
        <f t="shared" ca="1" si="15"/>
        <v>9</v>
      </c>
      <c r="AU8" s="4" t="s">
        <v>3</v>
      </c>
      <c r="AV8" s="4">
        <f t="shared" ca="1" si="16"/>
        <v>9</v>
      </c>
      <c r="AW8" s="4">
        <f t="shared" ca="1" si="17"/>
        <v>9</v>
      </c>
      <c r="AX8" s="4">
        <f t="shared" ca="1" si="18"/>
        <v>5</v>
      </c>
      <c r="AY8" s="4" t="s">
        <v>2</v>
      </c>
      <c r="AZ8" s="4">
        <f t="shared" ca="1" si="19"/>
        <v>1</v>
      </c>
      <c r="BA8" s="4">
        <f t="shared" ca="1" si="20"/>
        <v>3</v>
      </c>
      <c r="BB8" s="4" t="s">
        <v>3</v>
      </c>
      <c r="BC8" s="4">
        <f t="shared" ca="1" si="21"/>
        <v>2</v>
      </c>
      <c r="BD8" s="4">
        <f t="shared" ca="1" si="22"/>
        <v>5</v>
      </c>
      <c r="BE8" s="4">
        <f t="shared" ca="1" si="23"/>
        <v>2</v>
      </c>
      <c r="BH8" s="4">
        <v>8</v>
      </c>
      <c r="BI8" s="6">
        <f t="shared" ca="1" si="24"/>
        <v>0</v>
      </c>
      <c r="BJ8" s="6">
        <f t="shared" ca="1" si="25"/>
        <v>0</v>
      </c>
      <c r="BK8" s="7"/>
      <c r="BM8" s="4">
        <v>8</v>
      </c>
      <c r="BN8" s="6">
        <f t="shared" ca="1" si="26"/>
        <v>3</v>
      </c>
      <c r="BO8" s="6">
        <f t="shared" ca="1" si="27"/>
        <v>9</v>
      </c>
      <c r="BP8" s="7"/>
      <c r="BR8" s="4">
        <v>8</v>
      </c>
      <c r="BS8" s="8">
        <f t="shared" ca="1" si="0"/>
        <v>2</v>
      </c>
      <c r="BT8" s="8">
        <f t="shared" ca="1" si="1"/>
        <v>9</v>
      </c>
      <c r="BU8" s="9"/>
      <c r="BW8" s="4">
        <v>8</v>
      </c>
      <c r="BX8" s="8">
        <f t="shared" ca="1" si="2"/>
        <v>5</v>
      </c>
      <c r="BY8" s="8">
        <f t="shared" ca="1" si="3"/>
        <v>9</v>
      </c>
      <c r="BZ8" s="9"/>
      <c r="CB8" s="4">
        <v>8</v>
      </c>
      <c r="CC8" s="8">
        <f t="shared" ca="1" si="4"/>
        <v>7</v>
      </c>
      <c r="CD8" s="8">
        <f t="shared" ca="1" si="5"/>
        <v>5</v>
      </c>
      <c r="CE8" s="9"/>
      <c r="CF8" s="7"/>
      <c r="CG8" s="10">
        <f t="shared" ca="1" si="28"/>
        <v>0.96643323396864489</v>
      </c>
      <c r="CH8" s="11">
        <f t="shared" ca="1" si="29"/>
        <v>2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0.63525771019035915</v>
      </c>
      <c r="CO8" s="11">
        <f t="shared" ca="1" si="31"/>
        <v>27</v>
      </c>
      <c r="CP8" s="4"/>
      <c r="CQ8" s="4">
        <v>8</v>
      </c>
      <c r="CR8" s="4">
        <v>1</v>
      </c>
      <c r="CS8" s="4">
        <v>8</v>
      </c>
      <c r="CU8" s="10">
        <f t="shared" ca="1" si="32"/>
        <v>0.76610884274829649</v>
      </c>
      <c r="CV8" s="11">
        <f t="shared" ca="1" si="33"/>
        <v>5</v>
      </c>
      <c r="CW8" s="4"/>
      <c r="CX8" s="4">
        <v>8</v>
      </c>
      <c r="CY8" s="4">
        <v>3</v>
      </c>
      <c r="CZ8" s="4">
        <v>8</v>
      </c>
      <c r="DB8" s="10">
        <f t="shared" ca="1" si="34"/>
        <v>0.6475282081622824</v>
      </c>
      <c r="DC8" s="11">
        <f t="shared" ca="1" si="35"/>
        <v>21</v>
      </c>
      <c r="DD8" s="4"/>
      <c r="DE8" s="4">
        <v>8</v>
      </c>
      <c r="DF8" s="4">
        <v>3</v>
      </c>
      <c r="DG8" s="4">
        <v>7</v>
      </c>
      <c r="DI8" s="10">
        <f t="shared" ca="1" si="36"/>
        <v>0.47664557486097459</v>
      </c>
      <c r="DJ8" s="11">
        <f t="shared" ca="1" si="37"/>
        <v>24</v>
      </c>
      <c r="DK8" s="4"/>
      <c r="DL8" s="4">
        <v>8</v>
      </c>
      <c r="DM8" s="4">
        <v>4</v>
      </c>
      <c r="DN8" s="4">
        <v>7</v>
      </c>
    </row>
    <row r="9" spans="1:118" ht="57" customHeight="1" x14ac:dyDescent="0.25">
      <c r="A9" s="19"/>
      <c r="B9" s="36"/>
      <c r="C9" s="37">
        <f ca="1">$AZ1</f>
        <v>0</v>
      </c>
      <c r="D9" s="38">
        <f ca="1">$BA1</f>
        <v>7</v>
      </c>
      <c r="E9" s="38" t="str">
        <f>$BB1</f>
        <v>.</v>
      </c>
      <c r="F9" s="39">
        <f ca="1">$BC1</f>
        <v>8</v>
      </c>
      <c r="G9" s="40">
        <f ca="1">$BD1</f>
        <v>1</v>
      </c>
      <c r="H9" s="40">
        <f ca="1">$BE1</f>
        <v>0</v>
      </c>
      <c r="I9" s="41"/>
      <c r="J9" s="42"/>
      <c r="K9" s="36"/>
      <c r="L9" s="37">
        <f ca="1">$AZ2</f>
        <v>1</v>
      </c>
      <c r="M9" s="38">
        <f ca="1">$BA2</f>
        <v>3</v>
      </c>
      <c r="N9" s="38" t="str">
        <f>$BB2</f>
        <v>.</v>
      </c>
      <c r="O9" s="39">
        <f ca="1">$BC2</f>
        <v>0</v>
      </c>
      <c r="P9" s="40">
        <f ca="1">$BD2</f>
        <v>1</v>
      </c>
      <c r="Q9" s="40">
        <f ca="1">$BE2</f>
        <v>4</v>
      </c>
      <c r="R9" s="41"/>
      <c r="S9" s="42"/>
      <c r="T9" s="36"/>
      <c r="U9" s="37">
        <f ca="1">$AZ3</f>
        <v>0</v>
      </c>
      <c r="V9" s="38">
        <f ca="1">$BA3</f>
        <v>7</v>
      </c>
      <c r="W9" s="38" t="str">
        <f>$BB3</f>
        <v>.</v>
      </c>
      <c r="X9" s="39">
        <f ca="1">$BC3</f>
        <v>4</v>
      </c>
      <c r="Y9" s="40">
        <f ca="1">$BD3</f>
        <v>2</v>
      </c>
      <c r="Z9" s="40">
        <f ca="1">$BE3</f>
        <v>4</v>
      </c>
      <c r="AA9" s="43"/>
      <c r="AE9" s="2" t="s">
        <v>26</v>
      </c>
      <c r="AF9" s="4">
        <f t="shared" ca="1" si="6"/>
        <v>1365</v>
      </c>
      <c r="AG9" s="4" t="s">
        <v>1</v>
      </c>
      <c r="AH9" s="4">
        <f t="shared" ca="1" si="7"/>
        <v>9686</v>
      </c>
      <c r="AI9" s="4" t="s">
        <v>2</v>
      </c>
      <c r="AJ9" s="4">
        <f t="shared" ca="1" si="8"/>
        <v>11051</v>
      </c>
      <c r="AL9" s="4">
        <f t="shared" ca="1" si="9"/>
        <v>0</v>
      </c>
      <c r="AM9" s="4">
        <f t="shared" ca="1" si="10"/>
        <v>1</v>
      </c>
      <c r="AN9" s="4" t="s">
        <v>3</v>
      </c>
      <c r="AO9" s="4">
        <f t="shared" ca="1" si="11"/>
        <v>3</v>
      </c>
      <c r="AP9" s="4">
        <f t="shared" ca="1" si="12"/>
        <v>6</v>
      </c>
      <c r="AQ9" s="4">
        <f t="shared" ca="1" si="13"/>
        <v>5</v>
      </c>
      <c r="AR9" s="4" t="s">
        <v>1</v>
      </c>
      <c r="AS9" s="4">
        <f t="shared" ca="1" si="14"/>
        <v>0</v>
      </c>
      <c r="AT9" s="4">
        <f t="shared" ca="1" si="15"/>
        <v>9</v>
      </c>
      <c r="AU9" s="4" t="s">
        <v>3</v>
      </c>
      <c r="AV9" s="4">
        <f t="shared" ca="1" si="16"/>
        <v>6</v>
      </c>
      <c r="AW9" s="4">
        <f t="shared" ca="1" si="17"/>
        <v>8</v>
      </c>
      <c r="AX9" s="4">
        <f t="shared" ca="1" si="18"/>
        <v>6</v>
      </c>
      <c r="AY9" s="4" t="s">
        <v>2</v>
      </c>
      <c r="AZ9" s="4">
        <f t="shared" ca="1" si="19"/>
        <v>1</v>
      </c>
      <c r="BA9" s="4">
        <f t="shared" ca="1" si="20"/>
        <v>1</v>
      </c>
      <c r="BB9" s="4" t="s">
        <v>3</v>
      </c>
      <c r="BC9" s="4">
        <f t="shared" ca="1" si="21"/>
        <v>0</v>
      </c>
      <c r="BD9" s="4">
        <f t="shared" ca="1" si="22"/>
        <v>5</v>
      </c>
      <c r="BE9" s="4">
        <f t="shared" ca="1" si="23"/>
        <v>1</v>
      </c>
      <c r="BH9" s="4">
        <v>9</v>
      </c>
      <c r="BI9" s="6">
        <f t="shared" ca="1" si="24"/>
        <v>0</v>
      </c>
      <c r="BJ9" s="6">
        <f t="shared" ca="1" si="25"/>
        <v>0</v>
      </c>
      <c r="BK9" s="7"/>
      <c r="BM9" s="4">
        <v>9</v>
      </c>
      <c r="BN9" s="6">
        <f t="shared" ca="1" si="26"/>
        <v>1</v>
      </c>
      <c r="BO9" s="6">
        <f t="shared" ca="1" si="27"/>
        <v>9</v>
      </c>
      <c r="BP9" s="7"/>
      <c r="BR9" s="4">
        <v>9</v>
      </c>
      <c r="BS9" s="8">
        <f t="shared" ca="1" si="0"/>
        <v>3</v>
      </c>
      <c r="BT9" s="8">
        <f t="shared" ca="1" si="1"/>
        <v>6</v>
      </c>
      <c r="BU9" s="9"/>
      <c r="BW9" s="4">
        <v>9</v>
      </c>
      <c r="BX9" s="8">
        <f t="shared" ca="1" si="2"/>
        <v>6</v>
      </c>
      <c r="BY9" s="8">
        <f t="shared" ca="1" si="3"/>
        <v>8</v>
      </c>
      <c r="BZ9" s="9"/>
      <c r="CB9" s="4">
        <v>9</v>
      </c>
      <c r="CC9" s="8">
        <f t="shared" ca="1" si="4"/>
        <v>5</v>
      </c>
      <c r="CD9" s="8">
        <f t="shared" ca="1" si="5"/>
        <v>6</v>
      </c>
      <c r="CE9" s="9"/>
      <c r="CF9" s="7"/>
      <c r="CG9" s="10">
        <f t="shared" ca="1" si="28"/>
        <v>0.42971254733360809</v>
      </c>
      <c r="CH9" s="11">
        <f t="shared" ca="1" si="29"/>
        <v>11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0.86761468185455581</v>
      </c>
      <c r="CO9" s="11">
        <f t="shared" ca="1" si="31"/>
        <v>9</v>
      </c>
      <c r="CP9" s="4"/>
      <c r="CQ9" s="4">
        <v>9</v>
      </c>
      <c r="CR9" s="4">
        <v>1</v>
      </c>
      <c r="CS9" s="4">
        <v>9</v>
      </c>
      <c r="CU9" s="10">
        <f t="shared" ca="1" si="32"/>
        <v>0.76404732342344228</v>
      </c>
      <c r="CV9" s="11">
        <f t="shared" ca="1" si="33"/>
        <v>6</v>
      </c>
      <c r="CW9" s="4"/>
      <c r="CX9" s="4">
        <v>9</v>
      </c>
      <c r="CY9" s="4">
        <v>3</v>
      </c>
      <c r="CZ9" s="4">
        <v>9</v>
      </c>
      <c r="DB9" s="10">
        <f t="shared" ca="1" si="34"/>
        <v>0.56044708544766775</v>
      </c>
      <c r="DC9" s="11">
        <f t="shared" ca="1" si="35"/>
        <v>27</v>
      </c>
      <c r="DD9" s="4"/>
      <c r="DE9" s="4">
        <v>9</v>
      </c>
      <c r="DF9" s="4">
        <v>3</v>
      </c>
      <c r="DG9" s="4">
        <v>8</v>
      </c>
      <c r="DI9" s="10">
        <f t="shared" ca="1" si="36"/>
        <v>0.75915309778639695</v>
      </c>
      <c r="DJ9" s="11">
        <f t="shared" ca="1" si="37"/>
        <v>12</v>
      </c>
      <c r="DK9" s="4"/>
      <c r="DL9" s="4">
        <v>9</v>
      </c>
      <c r="DM9" s="4">
        <v>4</v>
      </c>
      <c r="DN9" s="4">
        <v>8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6"/>
        <v>9657</v>
      </c>
      <c r="AG10" s="4" t="s">
        <v>1</v>
      </c>
      <c r="AH10" s="4">
        <f t="shared" ca="1" si="7"/>
        <v>7759</v>
      </c>
      <c r="AI10" s="4" t="s">
        <v>2</v>
      </c>
      <c r="AJ10" s="4">
        <f t="shared" ca="1" si="8"/>
        <v>17416</v>
      </c>
      <c r="AL10" s="4">
        <f t="shared" ca="1" si="9"/>
        <v>0</v>
      </c>
      <c r="AM10" s="4">
        <f t="shared" ca="1" si="10"/>
        <v>9</v>
      </c>
      <c r="AN10" s="4" t="s">
        <v>3</v>
      </c>
      <c r="AO10" s="4">
        <f t="shared" ca="1" si="11"/>
        <v>6</v>
      </c>
      <c r="AP10" s="4">
        <f t="shared" ca="1" si="12"/>
        <v>5</v>
      </c>
      <c r="AQ10" s="4">
        <f t="shared" ca="1" si="13"/>
        <v>7</v>
      </c>
      <c r="AR10" s="4" t="s">
        <v>1</v>
      </c>
      <c r="AS10" s="4">
        <f t="shared" ca="1" si="14"/>
        <v>0</v>
      </c>
      <c r="AT10" s="4">
        <f t="shared" ca="1" si="15"/>
        <v>7</v>
      </c>
      <c r="AU10" s="4" t="s">
        <v>3</v>
      </c>
      <c r="AV10" s="4">
        <f t="shared" ca="1" si="16"/>
        <v>7</v>
      </c>
      <c r="AW10" s="4">
        <f t="shared" ca="1" si="17"/>
        <v>5</v>
      </c>
      <c r="AX10" s="4">
        <f t="shared" ca="1" si="18"/>
        <v>9</v>
      </c>
      <c r="AY10" s="4" t="s">
        <v>2</v>
      </c>
      <c r="AZ10" s="4">
        <f t="shared" ca="1" si="19"/>
        <v>1</v>
      </c>
      <c r="BA10" s="4">
        <f t="shared" ca="1" si="20"/>
        <v>7</v>
      </c>
      <c r="BB10" s="4" t="s">
        <v>3</v>
      </c>
      <c r="BC10" s="4">
        <f t="shared" ca="1" si="21"/>
        <v>4</v>
      </c>
      <c r="BD10" s="4">
        <f t="shared" ca="1" si="22"/>
        <v>1</v>
      </c>
      <c r="BE10" s="4">
        <f t="shared" ca="1" si="23"/>
        <v>6</v>
      </c>
      <c r="BH10" s="4">
        <v>10</v>
      </c>
      <c r="BI10" s="6">
        <f t="shared" ca="1" si="24"/>
        <v>0</v>
      </c>
      <c r="BJ10" s="6">
        <f t="shared" ca="1" si="25"/>
        <v>0</v>
      </c>
      <c r="BK10" s="7"/>
      <c r="BM10" s="4">
        <v>10</v>
      </c>
      <c r="BN10" s="6">
        <f t="shared" ca="1" si="26"/>
        <v>9</v>
      </c>
      <c r="BO10" s="6">
        <f t="shared" ca="1" si="27"/>
        <v>7</v>
      </c>
      <c r="BP10" s="7"/>
      <c r="BR10" s="4">
        <v>10</v>
      </c>
      <c r="BS10" s="8">
        <f t="shared" ca="1" si="0"/>
        <v>6</v>
      </c>
      <c r="BT10" s="8">
        <f t="shared" ca="1" si="1"/>
        <v>7</v>
      </c>
      <c r="BU10" s="9"/>
      <c r="BW10" s="4">
        <v>10</v>
      </c>
      <c r="BX10" s="8">
        <f t="shared" ca="1" si="2"/>
        <v>5</v>
      </c>
      <c r="BY10" s="8">
        <f t="shared" ca="1" si="3"/>
        <v>5</v>
      </c>
      <c r="BZ10" s="9"/>
      <c r="CB10" s="4">
        <v>10</v>
      </c>
      <c r="CC10" s="8">
        <f t="shared" ca="1" si="4"/>
        <v>7</v>
      </c>
      <c r="CD10" s="8">
        <f t="shared" ca="1" si="5"/>
        <v>9</v>
      </c>
      <c r="CE10" s="9"/>
      <c r="CF10" s="7"/>
      <c r="CG10" s="10">
        <f t="shared" ca="1" si="28"/>
        <v>0.67480744165035755</v>
      </c>
      <c r="CH10" s="11">
        <f t="shared" ca="1" si="29"/>
        <v>6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2.6561122544889404E-2</v>
      </c>
      <c r="CO10" s="11">
        <f t="shared" ca="1" si="31"/>
        <v>79</v>
      </c>
      <c r="CP10" s="4"/>
      <c r="CQ10" s="4">
        <v>10</v>
      </c>
      <c r="CR10" s="4">
        <v>2</v>
      </c>
      <c r="CS10" s="4">
        <v>1</v>
      </c>
      <c r="CU10" s="10">
        <f t="shared" ca="1" si="32"/>
        <v>0.32870325004384793</v>
      </c>
      <c r="CV10" s="11">
        <f t="shared" ca="1" si="33"/>
        <v>25</v>
      </c>
      <c r="CW10" s="4"/>
      <c r="CX10" s="4">
        <v>10</v>
      </c>
      <c r="CY10" s="4">
        <v>4</v>
      </c>
      <c r="CZ10" s="4">
        <v>5</v>
      </c>
      <c r="DB10" s="10">
        <f t="shared" ca="1" si="34"/>
        <v>0.77366698746378304</v>
      </c>
      <c r="DC10" s="11">
        <f t="shared" ca="1" si="35"/>
        <v>17</v>
      </c>
      <c r="DD10" s="4"/>
      <c r="DE10" s="4">
        <v>10</v>
      </c>
      <c r="DF10" s="4">
        <v>3</v>
      </c>
      <c r="DG10" s="4">
        <v>9</v>
      </c>
      <c r="DI10" s="10">
        <f t="shared" ca="1" si="36"/>
        <v>0.40541323090289549</v>
      </c>
      <c r="DJ10" s="11">
        <f t="shared" ca="1" si="37"/>
        <v>28</v>
      </c>
      <c r="DK10" s="4"/>
      <c r="DL10" s="4">
        <v>10</v>
      </c>
      <c r="DM10" s="4">
        <v>4</v>
      </c>
      <c r="DN10" s="4">
        <v>9</v>
      </c>
    </row>
    <row r="11" spans="1:11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6"/>
        <v>7589</v>
      </c>
      <c r="AG11" s="4" t="s">
        <v>1</v>
      </c>
      <c r="AH11" s="4">
        <f t="shared" ca="1" si="7"/>
        <v>6743</v>
      </c>
      <c r="AI11" s="4" t="s">
        <v>2</v>
      </c>
      <c r="AJ11" s="4">
        <f t="shared" ca="1" si="8"/>
        <v>14332</v>
      </c>
      <c r="AL11" s="4">
        <f t="shared" ca="1" si="9"/>
        <v>0</v>
      </c>
      <c r="AM11" s="4">
        <f t="shared" ca="1" si="10"/>
        <v>7</v>
      </c>
      <c r="AN11" s="4" t="s">
        <v>3</v>
      </c>
      <c r="AO11" s="4">
        <f t="shared" ca="1" si="11"/>
        <v>5</v>
      </c>
      <c r="AP11" s="4">
        <f t="shared" ca="1" si="12"/>
        <v>8</v>
      </c>
      <c r="AQ11" s="4">
        <f t="shared" ca="1" si="13"/>
        <v>9</v>
      </c>
      <c r="AR11" s="4" t="s">
        <v>1</v>
      </c>
      <c r="AS11" s="4">
        <f t="shared" ca="1" si="14"/>
        <v>0</v>
      </c>
      <c r="AT11" s="4">
        <f t="shared" ca="1" si="15"/>
        <v>6</v>
      </c>
      <c r="AU11" s="4" t="s">
        <v>3</v>
      </c>
      <c r="AV11" s="4">
        <f t="shared" ca="1" si="16"/>
        <v>7</v>
      </c>
      <c r="AW11" s="4">
        <f t="shared" ca="1" si="17"/>
        <v>4</v>
      </c>
      <c r="AX11" s="4">
        <f t="shared" ca="1" si="18"/>
        <v>3</v>
      </c>
      <c r="AY11" s="4" t="s">
        <v>2</v>
      </c>
      <c r="AZ11" s="4">
        <f t="shared" ca="1" si="19"/>
        <v>1</v>
      </c>
      <c r="BA11" s="4">
        <f t="shared" ca="1" si="20"/>
        <v>4</v>
      </c>
      <c r="BB11" s="4" t="s">
        <v>3</v>
      </c>
      <c r="BC11" s="4">
        <f t="shared" ca="1" si="21"/>
        <v>3</v>
      </c>
      <c r="BD11" s="4">
        <f t="shared" ca="1" si="22"/>
        <v>3</v>
      </c>
      <c r="BE11" s="4">
        <f t="shared" ca="1" si="23"/>
        <v>2</v>
      </c>
      <c r="BH11" s="4">
        <v>11</v>
      </c>
      <c r="BI11" s="6">
        <f t="shared" ca="1" si="24"/>
        <v>0</v>
      </c>
      <c r="BJ11" s="6">
        <f t="shared" ca="1" si="25"/>
        <v>0</v>
      </c>
      <c r="BK11" s="7"/>
      <c r="BM11" s="4">
        <v>11</v>
      </c>
      <c r="BN11" s="6">
        <f t="shared" ca="1" si="26"/>
        <v>7</v>
      </c>
      <c r="BO11" s="6">
        <f t="shared" ca="1" si="27"/>
        <v>6</v>
      </c>
      <c r="BP11" s="7"/>
      <c r="BR11" s="4">
        <v>11</v>
      </c>
      <c r="BS11" s="8">
        <f t="shared" ca="1" si="0"/>
        <v>5</v>
      </c>
      <c r="BT11" s="8">
        <f t="shared" ca="1" si="1"/>
        <v>7</v>
      </c>
      <c r="BU11" s="9"/>
      <c r="BW11" s="4">
        <v>11</v>
      </c>
      <c r="BX11" s="8">
        <f t="shared" ca="1" si="2"/>
        <v>8</v>
      </c>
      <c r="BY11" s="8">
        <f t="shared" ca="1" si="3"/>
        <v>4</v>
      </c>
      <c r="BZ11" s="9"/>
      <c r="CB11" s="4">
        <v>11</v>
      </c>
      <c r="CC11" s="8">
        <f t="shared" ca="1" si="4"/>
        <v>9</v>
      </c>
      <c r="CD11" s="8">
        <f t="shared" ca="1" si="5"/>
        <v>3</v>
      </c>
      <c r="CE11" s="9"/>
      <c r="CF11" s="7"/>
      <c r="CG11" s="10">
        <f t="shared" ca="1" si="28"/>
        <v>0.7983392226101077</v>
      </c>
      <c r="CH11" s="11">
        <f t="shared" ca="1" si="29"/>
        <v>3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0.28522963210096619</v>
      </c>
      <c r="CO11" s="11">
        <f t="shared" ca="1" si="31"/>
        <v>60</v>
      </c>
      <c r="CP11" s="4"/>
      <c r="CQ11" s="4">
        <v>11</v>
      </c>
      <c r="CR11" s="4">
        <v>2</v>
      </c>
      <c r="CS11" s="4">
        <v>2</v>
      </c>
      <c r="CU11" s="10">
        <f t="shared" ca="1" si="32"/>
        <v>0.42142111213297662</v>
      </c>
      <c r="CV11" s="11">
        <f t="shared" ca="1" si="33"/>
        <v>18</v>
      </c>
      <c r="CW11" s="4"/>
      <c r="CX11" s="4">
        <v>11</v>
      </c>
      <c r="CY11" s="4">
        <v>4</v>
      </c>
      <c r="CZ11" s="4">
        <v>6</v>
      </c>
      <c r="DB11" s="10">
        <f t="shared" ca="1" si="34"/>
        <v>0.2660569309238906</v>
      </c>
      <c r="DC11" s="11">
        <f t="shared" ca="1" si="35"/>
        <v>40</v>
      </c>
      <c r="DD11" s="4"/>
      <c r="DE11" s="4">
        <v>11</v>
      </c>
      <c r="DF11" s="4">
        <v>4</v>
      </c>
      <c r="DG11" s="4">
        <v>5</v>
      </c>
      <c r="DI11" s="10">
        <f t="shared" ca="1" si="36"/>
        <v>0.12530260264463555</v>
      </c>
      <c r="DJ11" s="11">
        <f t="shared" ca="1" si="37"/>
        <v>39</v>
      </c>
      <c r="DK11" s="4"/>
      <c r="DL11" s="4">
        <v>11</v>
      </c>
      <c r="DM11" s="4">
        <v>5</v>
      </c>
      <c r="DN11" s="4">
        <v>5</v>
      </c>
    </row>
    <row r="12" spans="1:118" ht="48" customHeight="1" thickBot="1" x14ac:dyDescent="0.3">
      <c r="A12" s="23"/>
      <c r="B12" s="84" t="str">
        <f ca="1">$AF4/1000&amp;$AG4&amp;$AH4/1000&amp;$AI4</f>
        <v>9.999＋3.666＝</v>
      </c>
      <c r="C12" s="85"/>
      <c r="D12" s="85"/>
      <c r="E12" s="85"/>
      <c r="F12" s="85"/>
      <c r="G12" s="82">
        <f ca="1">$AJ4/1000</f>
        <v>13.664999999999999</v>
      </c>
      <c r="H12" s="83"/>
      <c r="I12" s="20"/>
      <c r="J12" s="19"/>
      <c r="K12" s="84" t="str">
        <f ca="1">$AF5/1000&amp;$AG5&amp;$AH5/1000&amp;$AI5</f>
        <v>8.929＋4.187＝</v>
      </c>
      <c r="L12" s="85"/>
      <c r="M12" s="85"/>
      <c r="N12" s="85"/>
      <c r="O12" s="85"/>
      <c r="P12" s="82">
        <f ca="1">$AJ5/1000</f>
        <v>13.116</v>
      </c>
      <c r="Q12" s="83"/>
      <c r="R12" s="21"/>
      <c r="S12" s="19"/>
      <c r="T12" s="84" t="str">
        <f ca="1">$AF6/1000&amp;$AG6&amp;$AH6/1000&amp;$AI6</f>
        <v>9.469＋4.952＝</v>
      </c>
      <c r="U12" s="85"/>
      <c r="V12" s="85"/>
      <c r="W12" s="85"/>
      <c r="X12" s="85"/>
      <c r="Y12" s="82">
        <f ca="1">$AJ6/1000</f>
        <v>14.420999999999999</v>
      </c>
      <c r="Z12" s="83"/>
      <c r="AA12" s="27"/>
      <c r="AE12" s="2" t="s">
        <v>32</v>
      </c>
      <c r="AF12" s="4">
        <f t="shared" ca="1" si="6"/>
        <v>1736</v>
      </c>
      <c r="AG12" s="4" t="s">
        <v>1</v>
      </c>
      <c r="AH12" s="4">
        <f t="shared" ca="1" si="7"/>
        <v>3766</v>
      </c>
      <c r="AI12" s="4" t="s">
        <v>2</v>
      </c>
      <c r="AJ12" s="4">
        <f t="shared" ca="1" si="8"/>
        <v>5502</v>
      </c>
      <c r="AL12" s="4">
        <f t="shared" ca="1" si="9"/>
        <v>0</v>
      </c>
      <c r="AM12" s="4">
        <f t="shared" ca="1" si="10"/>
        <v>1</v>
      </c>
      <c r="AN12" s="4" t="s">
        <v>3</v>
      </c>
      <c r="AO12" s="4">
        <f t="shared" ca="1" si="11"/>
        <v>7</v>
      </c>
      <c r="AP12" s="4">
        <f t="shared" ca="1" si="12"/>
        <v>3</v>
      </c>
      <c r="AQ12" s="4">
        <f t="shared" ca="1" si="13"/>
        <v>6</v>
      </c>
      <c r="AR12" s="4" t="s">
        <v>1</v>
      </c>
      <c r="AS12" s="4">
        <f t="shared" ca="1" si="14"/>
        <v>0</v>
      </c>
      <c r="AT12" s="4">
        <f t="shared" ca="1" si="15"/>
        <v>3</v>
      </c>
      <c r="AU12" s="4" t="s">
        <v>3</v>
      </c>
      <c r="AV12" s="4">
        <f t="shared" ca="1" si="16"/>
        <v>7</v>
      </c>
      <c r="AW12" s="4">
        <f t="shared" ca="1" si="17"/>
        <v>6</v>
      </c>
      <c r="AX12" s="4">
        <f t="shared" ca="1" si="18"/>
        <v>6</v>
      </c>
      <c r="AY12" s="4" t="s">
        <v>2</v>
      </c>
      <c r="AZ12" s="4">
        <f t="shared" ca="1" si="19"/>
        <v>0</v>
      </c>
      <c r="BA12" s="4">
        <f t="shared" ca="1" si="20"/>
        <v>5</v>
      </c>
      <c r="BB12" s="4" t="s">
        <v>3</v>
      </c>
      <c r="BC12" s="4">
        <f t="shared" ca="1" si="21"/>
        <v>5</v>
      </c>
      <c r="BD12" s="4">
        <f t="shared" ca="1" si="22"/>
        <v>0</v>
      </c>
      <c r="BE12" s="4">
        <f t="shared" ca="1" si="23"/>
        <v>2</v>
      </c>
      <c r="BH12" s="4">
        <v>12</v>
      </c>
      <c r="BI12" s="6">
        <f t="shared" ca="1" si="24"/>
        <v>0</v>
      </c>
      <c r="BJ12" s="6">
        <f t="shared" ca="1" si="25"/>
        <v>0</v>
      </c>
      <c r="BK12" s="7"/>
      <c r="BM12" s="4">
        <v>12</v>
      </c>
      <c r="BN12" s="6">
        <f t="shared" ca="1" si="26"/>
        <v>1</v>
      </c>
      <c r="BO12" s="6">
        <f t="shared" ca="1" si="27"/>
        <v>3</v>
      </c>
      <c r="BP12" s="7"/>
      <c r="BR12" s="4">
        <v>12</v>
      </c>
      <c r="BS12" s="8">
        <f t="shared" ca="1" si="0"/>
        <v>7</v>
      </c>
      <c r="BT12" s="8">
        <f t="shared" ca="1" si="1"/>
        <v>7</v>
      </c>
      <c r="BU12" s="9"/>
      <c r="BW12" s="4">
        <v>12</v>
      </c>
      <c r="BX12" s="8">
        <f t="shared" ca="1" si="2"/>
        <v>3</v>
      </c>
      <c r="BY12" s="8">
        <f t="shared" ca="1" si="3"/>
        <v>6</v>
      </c>
      <c r="BZ12" s="9"/>
      <c r="CB12" s="4">
        <v>12</v>
      </c>
      <c r="CC12" s="8">
        <f t="shared" ca="1" si="4"/>
        <v>6</v>
      </c>
      <c r="CD12" s="8">
        <f t="shared" ca="1" si="5"/>
        <v>6</v>
      </c>
      <c r="CE12" s="9"/>
      <c r="CF12" s="7"/>
      <c r="CG12" s="10">
        <f t="shared" ca="1" si="28"/>
        <v>0.48557144465197433</v>
      </c>
      <c r="CH12" s="11">
        <f t="shared" ca="1" si="29"/>
        <v>10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0.96343002910413467</v>
      </c>
      <c r="CO12" s="11">
        <f t="shared" ca="1" si="31"/>
        <v>3</v>
      </c>
      <c r="CP12" s="4"/>
      <c r="CQ12" s="4">
        <v>12</v>
      </c>
      <c r="CR12" s="4">
        <v>2</v>
      </c>
      <c r="CS12" s="4">
        <v>3</v>
      </c>
      <c r="CU12" s="10">
        <f t="shared" ca="1" si="32"/>
        <v>0.22271156058036157</v>
      </c>
      <c r="CV12" s="11">
        <f t="shared" ca="1" si="33"/>
        <v>33</v>
      </c>
      <c r="CW12" s="4"/>
      <c r="CX12" s="4">
        <v>12</v>
      </c>
      <c r="CY12" s="4">
        <v>4</v>
      </c>
      <c r="CZ12" s="4">
        <v>7</v>
      </c>
      <c r="DB12" s="10">
        <f t="shared" ca="1" si="34"/>
        <v>0.91547294851736616</v>
      </c>
      <c r="DC12" s="11">
        <f t="shared" ca="1" si="35"/>
        <v>7</v>
      </c>
      <c r="DD12" s="4"/>
      <c r="DE12" s="4">
        <v>12</v>
      </c>
      <c r="DF12" s="4">
        <v>4</v>
      </c>
      <c r="DG12" s="4">
        <v>6</v>
      </c>
      <c r="DI12" s="10">
        <f t="shared" ca="1" si="36"/>
        <v>0.68681590746217269</v>
      </c>
      <c r="DJ12" s="11">
        <f t="shared" ca="1" si="37"/>
        <v>18</v>
      </c>
      <c r="DK12" s="4"/>
      <c r="DL12" s="4">
        <v>12</v>
      </c>
      <c r="DM12" s="4">
        <v>5</v>
      </c>
      <c r="DN12" s="4">
        <v>6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0.98740128952621686</v>
      </c>
      <c r="CH13" s="11">
        <f t="shared" ca="1" si="29"/>
        <v>1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0.34171670129518628</v>
      </c>
      <c r="CO13" s="11">
        <f t="shared" ca="1" si="31"/>
        <v>55</v>
      </c>
      <c r="CP13" s="4"/>
      <c r="CQ13" s="4">
        <v>13</v>
      </c>
      <c r="CR13" s="4">
        <v>2</v>
      </c>
      <c r="CS13" s="4">
        <v>4</v>
      </c>
      <c r="CU13" s="10">
        <f t="shared" ca="1" si="32"/>
        <v>0.16083901499128173</v>
      </c>
      <c r="CV13" s="11">
        <f t="shared" ca="1" si="33"/>
        <v>36</v>
      </c>
      <c r="CW13" s="4"/>
      <c r="CX13" s="4">
        <v>13</v>
      </c>
      <c r="CY13" s="4">
        <v>4</v>
      </c>
      <c r="CZ13" s="4">
        <v>8</v>
      </c>
      <c r="DB13" s="10">
        <f t="shared" ca="1" si="34"/>
        <v>0.40631763295697232</v>
      </c>
      <c r="DC13" s="11">
        <f t="shared" ca="1" si="35"/>
        <v>32</v>
      </c>
      <c r="DD13" s="4"/>
      <c r="DE13" s="4">
        <v>13</v>
      </c>
      <c r="DF13" s="4">
        <v>4</v>
      </c>
      <c r="DG13" s="4">
        <v>7</v>
      </c>
      <c r="DI13" s="10">
        <f t="shared" ca="1" si="36"/>
        <v>0.86629450491099635</v>
      </c>
      <c r="DJ13" s="11">
        <f t="shared" ca="1" si="37"/>
        <v>4</v>
      </c>
      <c r="DK13" s="4"/>
      <c r="DL13" s="4">
        <v>13</v>
      </c>
      <c r="DM13" s="4">
        <v>5</v>
      </c>
      <c r="DN13" s="4">
        <v>7</v>
      </c>
    </row>
    <row r="14" spans="1:118" ht="57" customHeight="1" x14ac:dyDescent="0.25">
      <c r="A14" s="19"/>
      <c r="B14" s="28"/>
      <c r="C14" s="29">
        <f ca="1">$BI4</f>
        <v>0</v>
      </c>
      <c r="D14" s="30">
        <f ca="1">$BN4</f>
        <v>9</v>
      </c>
      <c r="E14" s="30" t="str">
        <f ca="1">IF(AND(F14=0,G14=0,H14=0),"",".")</f>
        <v>.</v>
      </c>
      <c r="F14" s="31">
        <f ca="1">$BS4</f>
        <v>9</v>
      </c>
      <c r="G14" s="31">
        <f ca="1">$BX4</f>
        <v>9</v>
      </c>
      <c r="H14" s="31">
        <f ca="1">$CC4</f>
        <v>9</v>
      </c>
      <c r="I14" s="27"/>
      <c r="J14" s="19"/>
      <c r="K14" s="28"/>
      <c r="L14" s="29">
        <f ca="1">$BI5</f>
        <v>0</v>
      </c>
      <c r="M14" s="30">
        <f ca="1">$BN5</f>
        <v>8</v>
      </c>
      <c r="N14" s="30" t="str">
        <f ca="1">IF(AND(O14=0,P14=0,Q14=0),"",".")</f>
        <v>.</v>
      </c>
      <c r="O14" s="31">
        <f ca="1">$BS5</f>
        <v>9</v>
      </c>
      <c r="P14" s="31">
        <f ca="1">$BX5</f>
        <v>2</v>
      </c>
      <c r="Q14" s="31">
        <f ca="1">$CC5</f>
        <v>9</v>
      </c>
      <c r="R14" s="27"/>
      <c r="S14" s="19"/>
      <c r="T14" s="28"/>
      <c r="U14" s="29">
        <f ca="1">$BI6</f>
        <v>0</v>
      </c>
      <c r="V14" s="30">
        <f ca="1">$BN6</f>
        <v>9</v>
      </c>
      <c r="W14" s="30" t="str">
        <f ca="1">IF(AND(X14=0,Y14=0,Z14=0),"",".")</f>
        <v>.</v>
      </c>
      <c r="X14" s="31">
        <f ca="1">$BS6</f>
        <v>4</v>
      </c>
      <c r="Y14" s="31">
        <f ca="1">$BX6</f>
        <v>6</v>
      </c>
      <c r="Z14" s="31">
        <f ca="1">$CC6</f>
        <v>9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4.1305789430708284E-2</v>
      </c>
      <c r="CH14" s="11">
        <f t="shared" ca="1" si="29"/>
        <v>18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0.11616435153529081</v>
      </c>
      <c r="CO14" s="11">
        <f t="shared" ca="1" si="31"/>
        <v>72</v>
      </c>
      <c r="CP14" s="4"/>
      <c r="CQ14" s="4">
        <v>14</v>
      </c>
      <c r="CR14" s="4">
        <v>2</v>
      </c>
      <c r="CS14" s="4">
        <v>5</v>
      </c>
      <c r="CU14" s="10">
        <f t="shared" ca="1" si="32"/>
        <v>0.24259201964225452</v>
      </c>
      <c r="CV14" s="11">
        <f t="shared" ca="1" si="33"/>
        <v>32</v>
      </c>
      <c r="CW14" s="4"/>
      <c r="CX14" s="4">
        <v>14</v>
      </c>
      <c r="CY14" s="4">
        <v>4</v>
      </c>
      <c r="CZ14" s="4">
        <v>9</v>
      </c>
      <c r="DB14" s="10">
        <f t="shared" ca="1" si="34"/>
        <v>0.20416832414783104</v>
      </c>
      <c r="DC14" s="11">
        <f t="shared" ca="1" si="35"/>
        <v>42</v>
      </c>
      <c r="DD14" s="4"/>
      <c r="DE14" s="4">
        <v>14</v>
      </c>
      <c r="DF14" s="4">
        <v>4</v>
      </c>
      <c r="DG14" s="4">
        <v>8</v>
      </c>
      <c r="DI14" s="10">
        <f t="shared" ca="1" si="36"/>
        <v>0.23156786473741475</v>
      </c>
      <c r="DJ14" s="11">
        <f t="shared" ca="1" si="37"/>
        <v>33</v>
      </c>
      <c r="DK14" s="4"/>
      <c r="DL14" s="4">
        <v>14</v>
      </c>
      <c r="DM14" s="4">
        <v>5</v>
      </c>
      <c r="DN14" s="4">
        <v>8</v>
      </c>
    </row>
    <row r="15" spans="1:118" ht="57" customHeight="1" thickBot="1" x14ac:dyDescent="0.3">
      <c r="A15" s="19"/>
      <c r="B15" s="32" t="str">
        <f ca="1">IF(AND($BJ4=0,$BI4=0),"","＋")</f>
        <v/>
      </c>
      <c r="C15" s="33" t="str">
        <f ca="1">IF(AND($BJ4=0,$BI4=0),"＋",$BJ4)</f>
        <v>＋</v>
      </c>
      <c r="D15" s="34">
        <f ca="1">$BO4</f>
        <v>3</v>
      </c>
      <c r="E15" s="34" t="str">
        <f ca="1">IF(AND(F15=0,G15=0,H15=0),"",".")</f>
        <v>.</v>
      </c>
      <c r="F15" s="35">
        <f ca="1">$BT4</f>
        <v>6</v>
      </c>
      <c r="G15" s="35">
        <f ca="1">$BY4</f>
        <v>6</v>
      </c>
      <c r="H15" s="35">
        <f ca="1">$CD4</f>
        <v>6</v>
      </c>
      <c r="I15" s="27"/>
      <c r="J15" s="19"/>
      <c r="K15" s="32" t="str">
        <f ca="1">IF(AND($BJ5=0,$BI5=0),"","＋")</f>
        <v/>
      </c>
      <c r="L15" s="33" t="str">
        <f ca="1">IF(AND($BJ5=0,$BI5=0),"＋",$BJ5)</f>
        <v>＋</v>
      </c>
      <c r="M15" s="34">
        <f ca="1">$BO5</f>
        <v>4</v>
      </c>
      <c r="N15" s="34" t="str">
        <f ca="1">IF(AND(O15=0,P15=0,Q15=0),"",".")</f>
        <v>.</v>
      </c>
      <c r="O15" s="35">
        <f ca="1">$BT5</f>
        <v>1</v>
      </c>
      <c r="P15" s="35">
        <f ca="1">$BY5</f>
        <v>8</v>
      </c>
      <c r="Q15" s="35">
        <f ca="1">$CD5</f>
        <v>7</v>
      </c>
      <c r="R15" s="27"/>
      <c r="S15" s="19"/>
      <c r="T15" s="32" t="str">
        <f ca="1">IF(AND($BJ6=0,$BI6=0),"","＋")</f>
        <v/>
      </c>
      <c r="U15" s="33" t="str">
        <f ca="1">IF(AND($BJ6=0,$BI6=0),"＋",$BJ6)</f>
        <v>＋</v>
      </c>
      <c r="V15" s="34">
        <f ca="1">$BO6</f>
        <v>4</v>
      </c>
      <c r="W15" s="34" t="str">
        <f ca="1">IF(AND(X15=0,Y15=0,Z15=0),"",".")</f>
        <v>.</v>
      </c>
      <c r="X15" s="35">
        <f ca="1">$BT6</f>
        <v>9</v>
      </c>
      <c r="Y15" s="35">
        <f ca="1">$BY6</f>
        <v>5</v>
      </c>
      <c r="Z15" s="35">
        <f ca="1">$CD6</f>
        <v>2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0.72689116365479201</v>
      </c>
      <c r="CH15" s="11">
        <f t="shared" ca="1" si="29"/>
        <v>4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0.50665273905297914</v>
      </c>
      <c r="CO15" s="11">
        <f t="shared" ca="1" si="31"/>
        <v>43</v>
      </c>
      <c r="CP15" s="4"/>
      <c r="CQ15" s="4">
        <v>15</v>
      </c>
      <c r="CR15" s="4">
        <v>2</v>
      </c>
      <c r="CS15" s="4">
        <v>6</v>
      </c>
      <c r="CU15" s="10">
        <f t="shared" ca="1" si="32"/>
        <v>0.5671282442325758</v>
      </c>
      <c r="CV15" s="11">
        <f t="shared" ca="1" si="33"/>
        <v>9</v>
      </c>
      <c r="CW15" s="4"/>
      <c r="CX15" s="4">
        <v>15</v>
      </c>
      <c r="CY15" s="4">
        <v>5</v>
      </c>
      <c r="CZ15" s="4">
        <v>4</v>
      </c>
      <c r="DB15" s="10">
        <f t="shared" ca="1" si="34"/>
        <v>0.37819007212815603</v>
      </c>
      <c r="DC15" s="11">
        <f t="shared" ca="1" si="35"/>
        <v>33</v>
      </c>
      <c r="DD15" s="4"/>
      <c r="DE15" s="4">
        <v>15</v>
      </c>
      <c r="DF15" s="4">
        <v>4</v>
      </c>
      <c r="DG15" s="4">
        <v>9</v>
      </c>
      <c r="DI15" s="10">
        <f t="shared" ca="1" si="36"/>
        <v>0.11590569965903053</v>
      </c>
      <c r="DJ15" s="11">
        <f t="shared" ca="1" si="37"/>
        <v>40</v>
      </c>
      <c r="DK15" s="4"/>
      <c r="DL15" s="4">
        <v>15</v>
      </c>
      <c r="DM15" s="4">
        <v>5</v>
      </c>
      <c r="DN15" s="4">
        <v>9</v>
      </c>
    </row>
    <row r="16" spans="1:118" ht="57" customHeight="1" x14ac:dyDescent="0.25">
      <c r="A16" s="19"/>
      <c r="B16" s="36"/>
      <c r="C16" s="37">
        <f ca="1">$AZ4</f>
        <v>1</v>
      </c>
      <c r="D16" s="38">
        <f ca="1">$BA4</f>
        <v>3</v>
      </c>
      <c r="E16" s="38" t="str">
        <f>$BB4</f>
        <v>.</v>
      </c>
      <c r="F16" s="39">
        <f ca="1">$BC4</f>
        <v>6</v>
      </c>
      <c r="G16" s="40">
        <f ca="1">$BD4</f>
        <v>6</v>
      </c>
      <c r="H16" s="40">
        <f ca="1">$BE4</f>
        <v>5</v>
      </c>
      <c r="I16" s="41"/>
      <c r="J16" s="42"/>
      <c r="K16" s="36"/>
      <c r="L16" s="37">
        <f ca="1">$AZ5</f>
        <v>1</v>
      </c>
      <c r="M16" s="38">
        <f ca="1">$BA5</f>
        <v>3</v>
      </c>
      <c r="N16" s="38" t="str">
        <f>$BB5</f>
        <v>.</v>
      </c>
      <c r="O16" s="39">
        <f ca="1">$BC5</f>
        <v>1</v>
      </c>
      <c r="P16" s="40">
        <f ca="1">$BD5</f>
        <v>1</v>
      </c>
      <c r="Q16" s="40">
        <f ca="1">$BE5</f>
        <v>6</v>
      </c>
      <c r="R16" s="41"/>
      <c r="S16" s="42"/>
      <c r="T16" s="36"/>
      <c r="U16" s="37">
        <f ca="1">$AZ6</f>
        <v>1</v>
      </c>
      <c r="V16" s="38">
        <f ca="1">$BA6</f>
        <v>4</v>
      </c>
      <c r="W16" s="38" t="str">
        <f>$BB6</f>
        <v>.</v>
      </c>
      <c r="X16" s="39">
        <f ca="1">$BC6</f>
        <v>4</v>
      </c>
      <c r="Y16" s="40">
        <f ca="1">$BD6</f>
        <v>2</v>
      </c>
      <c r="Z16" s="40">
        <f ca="1">$BE6</f>
        <v>1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0.51101999371374052</v>
      </c>
      <c r="CH16" s="11">
        <f t="shared" ca="1" si="29"/>
        <v>9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0.30060486638634365</v>
      </c>
      <c r="CO16" s="11">
        <f t="shared" ca="1" si="31"/>
        <v>59</v>
      </c>
      <c r="CP16" s="4"/>
      <c r="CQ16" s="4">
        <v>16</v>
      </c>
      <c r="CR16" s="4">
        <v>2</v>
      </c>
      <c r="CS16" s="4">
        <v>7</v>
      </c>
      <c r="CU16" s="10">
        <f t="shared" ca="1" si="32"/>
        <v>0.39567268597040017</v>
      </c>
      <c r="CV16" s="11">
        <f t="shared" ca="1" si="33"/>
        <v>21</v>
      </c>
      <c r="CW16" s="4"/>
      <c r="CX16" s="4">
        <v>16</v>
      </c>
      <c r="CY16" s="4">
        <v>5</v>
      </c>
      <c r="CZ16" s="4">
        <v>5</v>
      </c>
      <c r="DB16" s="10">
        <f t="shared" ca="1" si="34"/>
        <v>0.34894563044068738</v>
      </c>
      <c r="DC16" s="11">
        <f t="shared" ca="1" si="35"/>
        <v>37</v>
      </c>
      <c r="DD16" s="4"/>
      <c r="DE16" s="4">
        <v>16</v>
      </c>
      <c r="DF16" s="4">
        <v>5</v>
      </c>
      <c r="DG16" s="4">
        <v>4</v>
      </c>
      <c r="DI16" s="10">
        <f t="shared" ca="1" si="36"/>
        <v>0.6589550575446077</v>
      </c>
      <c r="DJ16" s="11">
        <f t="shared" ca="1" si="37"/>
        <v>19</v>
      </c>
      <c r="DK16" s="4"/>
      <c r="DL16" s="4">
        <v>16</v>
      </c>
      <c r="DM16" s="4">
        <v>6</v>
      </c>
      <c r="DN16" s="4">
        <v>4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5.8934899818134823E-2</v>
      </c>
      <c r="CH17" s="11">
        <f t="shared" ca="1" si="29"/>
        <v>17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0.49535119622526735</v>
      </c>
      <c r="CO17" s="11">
        <f t="shared" ca="1" si="31"/>
        <v>45</v>
      </c>
      <c r="CP17" s="4"/>
      <c r="CQ17" s="4">
        <v>17</v>
      </c>
      <c r="CR17" s="4">
        <v>2</v>
      </c>
      <c r="CS17" s="4">
        <v>8</v>
      </c>
      <c r="CU17" s="10">
        <f t="shared" ca="1" si="32"/>
        <v>0.50713513871401628</v>
      </c>
      <c r="CV17" s="11">
        <f t="shared" ca="1" si="33"/>
        <v>11</v>
      </c>
      <c r="CW17" s="4"/>
      <c r="CX17" s="4">
        <v>17</v>
      </c>
      <c r="CY17" s="4">
        <v>5</v>
      </c>
      <c r="CZ17" s="4">
        <v>6</v>
      </c>
      <c r="DB17" s="10">
        <f t="shared" ca="1" si="34"/>
        <v>0.67487284053506758</v>
      </c>
      <c r="DC17" s="11">
        <f t="shared" ca="1" si="35"/>
        <v>20</v>
      </c>
      <c r="DD17" s="4"/>
      <c r="DE17" s="4">
        <v>17</v>
      </c>
      <c r="DF17" s="4">
        <v>5</v>
      </c>
      <c r="DG17" s="4">
        <v>5</v>
      </c>
      <c r="DI17" s="10">
        <f t="shared" ca="1" si="36"/>
        <v>0.31400563283715743</v>
      </c>
      <c r="DJ17" s="11">
        <f t="shared" ca="1" si="37"/>
        <v>32</v>
      </c>
      <c r="DK17" s="4"/>
      <c r="DL17" s="4">
        <v>17</v>
      </c>
      <c r="DM17" s="4">
        <v>6</v>
      </c>
      <c r="DN17" s="4">
        <v>5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0.55241387351274573</v>
      </c>
      <c r="CH18" s="11">
        <f t="shared" ca="1" si="29"/>
        <v>8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0.88532744302522681</v>
      </c>
      <c r="CO18" s="11">
        <f t="shared" ca="1" si="31"/>
        <v>8</v>
      </c>
      <c r="CP18" s="4"/>
      <c r="CQ18" s="4">
        <v>18</v>
      </c>
      <c r="CR18" s="4">
        <v>2</v>
      </c>
      <c r="CS18" s="4">
        <v>9</v>
      </c>
      <c r="CU18" s="10">
        <f t="shared" ca="1" si="32"/>
        <v>0.66735122766966826</v>
      </c>
      <c r="CV18" s="11">
        <f t="shared" ca="1" si="33"/>
        <v>8</v>
      </c>
      <c r="CW18" s="4"/>
      <c r="CX18" s="4">
        <v>18</v>
      </c>
      <c r="CY18" s="4">
        <v>5</v>
      </c>
      <c r="CZ18" s="4">
        <v>7</v>
      </c>
      <c r="DB18" s="10">
        <f t="shared" ca="1" si="34"/>
        <v>0.3664452469366114</v>
      </c>
      <c r="DC18" s="11">
        <f t="shared" ca="1" si="35"/>
        <v>35</v>
      </c>
      <c r="DD18" s="4"/>
      <c r="DE18" s="4">
        <v>18</v>
      </c>
      <c r="DF18" s="4">
        <v>5</v>
      </c>
      <c r="DG18" s="4">
        <v>6</v>
      </c>
      <c r="DI18" s="10">
        <f t="shared" ca="1" si="36"/>
        <v>0.15301277830796278</v>
      </c>
      <c r="DJ18" s="11">
        <f t="shared" ca="1" si="37"/>
        <v>36</v>
      </c>
      <c r="DK18" s="4"/>
      <c r="DL18" s="4">
        <v>18</v>
      </c>
      <c r="DM18" s="4">
        <v>6</v>
      </c>
      <c r="DN18" s="4">
        <v>6</v>
      </c>
    </row>
    <row r="19" spans="1:118" ht="48" customHeight="1" thickBot="1" x14ac:dyDescent="0.3">
      <c r="A19" s="23"/>
      <c r="B19" s="84" t="str">
        <f ca="1">$AF7/1000&amp;$AG7&amp;$AH7/1000&amp;$AI7</f>
        <v>2.447＋6.898＝</v>
      </c>
      <c r="C19" s="85"/>
      <c r="D19" s="85"/>
      <c r="E19" s="85"/>
      <c r="F19" s="85"/>
      <c r="G19" s="82">
        <f ca="1">$AJ7/1000</f>
        <v>9.3450000000000006</v>
      </c>
      <c r="H19" s="83"/>
      <c r="I19" s="20"/>
      <c r="J19" s="19"/>
      <c r="K19" s="84" t="str">
        <f ca="1">$AF8/1000&amp;$AG8&amp;$AH8/1000&amp;$AI8</f>
        <v>3.257＋9.995＝</v>
      </c>
      <c r="L19" s="85"/>
      <c r="M19" s="85"/>
      <c r="N19" s="85"/>
      <c r="O19" s="85"/>
      <c r="P19" s="82">
        <f ca="1">$AJ8/1000</f>
        <v>13.252000000000001</v>
      </c>
      <c r="Q19" s="83"/>
      <c r="R19" s="21"/>
      <c r="S19" s="19"/>
      <c r="T19" s="84" t="str">
        <f ca="1">$AF9/1000&amp;$AG9&amp;$AH9/1000&amp;$AI9</f>
        <v>1.365＋9.686＝</v>
      </c>
      <c r="U19" s="85"/>
      <c r="V19" s="85"/>
      <c r="W19" s="85"/>
      <c r="X19" s="85"/>
      <c r="Y19" s="82">
        <f ca="1">$AJ9/1000</f>
        <v>11.051</v>
      </c>
      <c r="Z19" s="83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0"/>
        <v>0.76322649274777876</v>
      </c>
      <c r="CO19" s="11">
        <f t="shared" ca="1" si="31"/>
        <v>18</v>
      </c>
      <c r="CP19" s="4"/>
      <c r="CQ19" s="4">
        <v>19</v>
      </c>
      <c r="CR19" s="4">
        <v>3</v>
      </c>
      <c r="CS19" s="4">
        <v>1</v>
      </c>
      <c r="CU19" s="10">
        <f t="shared" ca="1" si="32"/>
        <v>0.27913770328528187</v>
      </c>
      <c r="CV19" s="11">
        <f t="shared" ca="1" si="33"/>
        <v>28</v>
      </c>
      <c r="CW19" s="4"/>
      <c r="CX19" s="4">
        <v>19</v>
      </c>
      <c r="CY19" s="4">
        <v>5</v>
      </c>
      <c r="CZ19" s="4">
        <v>8</v>
      </c>
      <c r="DB19" s="10">
        <f t="shared" ca="1" si="34"/>
        <v>0.19157082597384689</v>
      </c>
      <c r="DC19" s="11">
        <f t="shared" ca="1" si="35"/>
        <v>45</v>
      </c>
      <c r="DD19" s="4"/>
      <c r="DE19" s="4">
        <v>19</v>
      </c>
      <c r="DF19" s="4">
        <v>5</v>
      </c>
      <c r="DG19" s="4">
        <v>7</v>
      </c>
      <c r="DI19" s="10">
        <f t="shared" ca="1" si="36"/>
        <v>0.70287276788415709</v>
      </c>
      <c r="DJ19" s="11">
        <f t="shared" ca="1" si="37"/>
        <v>17</v>
      </c>
      <c r="DK19" s="4"/>
      <c r="DL19" s="4">
        <v>19</v>
      </c>
      <c r="DM19" s="4">
        <v>6</v>
      </c>
      <c r="DN19" s="4">
        <v>7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0"/>
        <v>0.63275255076229153</v>
      </c>
      <c r="CO20" s="11">
        <f t="shared" ca="1" si="31"/>
        <v>28</v>
      </c>
      <c r="CP20" s="4"/>
      <c r="CQ20" s="4">
        <v>20</v>
      </c>
      <c r="CR20" s="4">
        <v>3</v>
      </c>
      <c r="CS20" s="4">
        <v>2</v>
      </c>
      <c r="CU20" s="10">
        <f t="shared" ca="1" si="32"/>
        <v>0.10812183872519654</v>
      </c>
      <c r="CV20" s="11">
        <f t="shared" ca="1" si="33"/>
        <v>42</v>
      </c>
      <c r="CW20" s="4"/>
      <c r="CX20" s="4">
        <v>20</v>
      </c>
      <c r="CY20" s="4">
        <v>5</v>
      </c>
      <c r="CZ20" s="4">
        <v>9</v>
      </c>
      <c r="DB20" s="10">
        <f t="shared" ca="1" si="34"/>
        <v>0.83554971445219361</v>
      </c>
      <c r="DC20" s="11">
        <f t="shared" ca="1" si="35"/>
        <v>14</v>
      </c>
      <c r="DD20" s="4"/>
      <c r="DE20" s="4">
        <v>20</v>
      </c>
      <c r="DF20" s="4">
        <v>5</v>
      </c>
      <c r="DG20" s="4">
        <v>8</v>
      </c>
      <c r="DI20" s="10">
        <f t="shared" ca="1" si="36"/>
        <v>6.0023785688779863E-2</v>
      </c>
      <c r="DJ20" s="11">
        <f t="shared" ca="1" si="37"/>
        <v>41</v>
      </c>
      <c r="DK20" s="4"/>
      <c r="DL20" s="4">
        <v>20</v>
      </c>
      <c r="DM20" s="4">
        <v>6</v>
      </c>
      <c r="DN20" s="4">
        <v>8</v>
      </c>
    </row>
    <row r="21" spans="1:118" ht="57" customHeight="1" x14ac:dyDescent="0.25">
      <c r="A21" s="19"/>
      <c r="B21" s="28"/>
      <c r="C21" s="29">
        <f ca="1">$BI7</f>
        <v>0</v>
      </c>
      <c r="D21" s="30">
        <f ca="1">$BN7</f>
        <v>2</v>
      </c>
      <c r="E21" s="30" t="str">
        <f ca="1">IF(AND(F21=0,G21=0,H21=0),"",".")</f>
        <v>.</v>
      </c>
      <c r="F21" s="31">
        <f ca="1">$BS7</f>
        <v>4</v>
      </c>
      <c r="G21" s="31">
        <f ca="1">$BX7</f>
        <v>4</v>
      </c>
      <c r="H21" s="31">
        <f ca="1">$CC7</f>
        <v>7</v>
      </c>
      <c r="I21" s="27"/>
      <c r="J21" s="19"/>
      <c r="K21" s="28"/>
      <c r="L21" s="29">
        <f ca="1">$BI8</f>
        <v>0</v>
      </c>
      <c r="M21" s="30">
        <f ca="1">$BN8</f>
        <v>3</v>
      </c>
      <c r="N21" s="30" t="str">
        <f ca="1">IF(AND(O21=0,P21=0,Q21=0),"",".")</f>
        <v>.</v>
      </c>
      <c r="O21" s="31">
        <f ca="1">$BS8</f>
        <v>2</v>
      </c>
      <c r="P21" s="31">
        <f ca="1">$BX8</f>
        <v>5</v>
      </c>
      <c r="Q21" s="31">
        <f ca="1">$CC8</f>
        <v>7</v>
      </c>
      <c r="R21" s="27"/>
      <c r="S21" s="19"/>
      <c r="T21" s="28"/>
      <c r="U21" s="29">
        <f ca="1">$BI9</f>
        <v>0</v>
      </c>
      <c r="V21" s="30">
        <f ca="1">$BN9</f>
        <v>1</v>
      </c>
      <c r="W21" s="30" t="str">
        <f ca="1">IF(AND(X21=0,Y21=0,Z21=0),"",".")</f>
        <v>.</v>
      </c>
      <c r="X21" s="31">
        <f ca="1">$BS9</f>
        <v>3</v>
      </c>
      <c r="Y21" s="31">
        <f ca="1">$BX9</f>
        <v>6</v>
      </c>
      <c r="Z21" s="31">
        <f ca="1">$CC9</f>
        <v>5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0"/>
        <v>0.40475916696835057</v>
      </c>
      <c r="CO21" s="11">
        <f t="shared" ca="1" si="31"/>
        <v>48</v>
      </c>
      <c r="CP21" s="4"/>
      <c r="CQ21" s="4">
        <v>21</v>
      </c>
      <c r="CR21" s="4">
        <v>3</v>
      </c>
      <c r="CS21" s="4">
        <v>3</v>
      </c>
      <c r="CU21" s="10">
        <f t="shared" ca="1" si="32"/>
        <v>0.11680185292527623</v>
      </c>
      <c r="CV21" s="11">
        <f t="shared" ca="1" si="33"/>
        <v>41</v>
      </c>
      <c r="CW21" s="4"/>
      <c r="CX21" s="4">
        <v>21</v>
      </c>
      <c r="CY21" s="4">
        <v>6</v>
      </c>
      <c r="CZ21" s="4">
        <v>3</v>
      </c>
      <c r="DB21" s="10">
        <f t="shared" ca="1" si="34"/>
        <v>0.20251741745880258</v>
      </c>
      <c r="DC21" s="11">
        <f t="shared" ca="1" si="35"/>
        <v>43</v>
      </c>
      <c r="DD21" s="4"/>
      <c r="DE21" s="4">
        <v>21</v>
      </c>
      <c r="DF21" s="4">
        <v>5</v>
      </c>
      <c r="DG21" s="4">
        <v>9</v>
      </c>
      <c r="DI21" s="10">
        <f t="shared" ca="1" si="36"/>
        <v>0.97851873179416005</v>
      </c>
      <c r="DJ21" s="11">
        <f t="shared" ca="1" si="37"/>
        <v>1</v>
      </c>
      <c r="DK21" s="4"/>
      <c r="DL21" s="4">
        <v>21</v>
      </c>
      <c r="DM21" s="4">
        <v>6</v>
      </c>
      <c r="DN21" s="4">
        <v>9</v>
      </c>
    </row>
    <row r="22" spans="1:118" ht="57" customHeight="1" thickBot="1" x14ac:dyDescent="0.3">
      <c r="A22" s="19"/>
      <c r="B22" s="32" t="str">
        <f ca="1">IF(AND($BJ7=0,$BI7=0),"","＋")</f>
        <v/>
      </c>
      <c r="C22" s="33" t="str">
        <f ca="1">IF(AND($BJ7=0,$BI7=0),"＋",$BJ7)</f>
        <v>＋</v>
      </c>
      <c r="D22" s="34">
        <f ca="1">$BO7</f>
        <v>6</v>
      </c>
      <c r="E22" s="34" t="str">
        <f ca="1">IF(AND(F22=0,G22=0,H22=0),"",".")</f>
        <v>.</v>
      </c>
      <c r="F22" s="35">
        <f ca="1">$BT7</f>
        <v>8</v>
      </c>
      <c r="G22" s="35">
        <f ca="1">$BY7</f>
        <v>9</v>
      </c>
      <c r="H22" s="35">
        <f ca="1">$CD7</f>
        <v>8</v>
      </c>
      <c r="I22" s="27"/>
      <c r="J22" s="19"/>
      <c r="K22" s="32" t="str">
        <f ca="1">IF(AND($BJ8=0,$BI8=0),"","＋")</f>
        <v/>
      </c>
      <c r="L22" s="33" t="str">
        <f ca="1">IF(AND($BJ8=0,$BI8=0),"＋",$BJ8)</f>
        <v>＋</v>
      </c>
      <c r="M22" s="34">
        <f ca="1">$BO8</f>
        <v>9</v>
      </c>
      <c r="N22" s="34" t="str">
        <f ca="1">IF(AND(O22=0,P22=0,Q22=0),"",".")</f>
        <v>.</v>
      </c>
      <c r="O22" s="35">
        <f ca="1">$BT8</f>
        <v>9</v>
      </c>
      <c r="P22" s="35">
        <f ca="1">$BY8</f>
        <v>9</v>
      </c>
      <c r="Q22" s="35">
        <f ca="1">$CD8</f>
        <v>5</v>
      </c>
      <c r="R22" s="27"/>
      <c r="S22" s="19"/>
      <c r="T22" s="32" t="str">
        <f ca="1">IF(AND($BJ9=0,$BI9=0),"","＋")</f>
        <v/>
      </c>
      <c r="U22" s="33" t="str">
        <f ca="1">IF(AND($BJ9=0,$BI9=0),"＋",$BJ9)</f>
        <v>＋</v>
      </c>
      <c r="V22" s="34">
        <f ca="1">$BO9</f>
        <v>9</v>
      </c>
      <c r="W22" s="34" t="str">
        <f ca="1">IF(AND(X22=0,Y22=0,Z22=0),"",".")</f>
        <v>.</v>
      </c>
      <c r="X22" s="35">
        <f ca="1">$BT9</f>
        <v>6</v>
      </c>
      <c r="Y22" s="35">
        <f ca="1">$BY9</f>
        <v>8</v>
      </c>
      <c r="Z22" s="35">
        <f ca="1">$CD9</f>
        <v>6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0"/>
        <v>0.86317792044676345</v>
      </c>
      <c r="CO22" s="11">
        <f t="shared" ca="1" si="31"/>
        <v>11</v>
      </c>
      <c r="CP22" s="4"/>
      <c r="CQ22" s="4">
        <v>22</v>
      </c>
      <c r="CR22" s="4">
        <v>3</v>
      </c>
      <c r="CS22" s="4">
        <v>4</v>
      </c>
      <c r="CU22" s="10">
        <f t="shared" ca="1" si="32"/>
        <v>8.3819302106571958E-2</v>
      </c>
      <c r="CV22" s="11">
        <f t="shared" ca="1" si="33"/>
        <v>44</v>
      </c>
      <c r="CW22" s="4"/>
      <c r="CX22" s="4">
        <v>22</v>
      </c>
      <c r="CY22" s="4">
        <v>6</v>
      </c>
      <c r="CZ22" s="4">
        <v>4</v>
      </c>
      <c r="DB22" s="10">
        <f t="shared" ca="1" si="34"/>
        <v>0.99596497445999632</v>
      </c>
      <c r="DC22" s="11">
        <f t="shared" ca="1" si="35"/>
        <v>1</v>
      </c>
      <c r="DD22" s="4"/>
      <c r="DE22" s="4">
        <v>22</v>
      </c>
      <c r="DF22" s="4">
        <v>6</v>
      </c>
      <c r="DG22" s="4">
        <v>3</v>
      </c>
      <c r="DI22" s="10">
        <f t="shared" ca="1" si="36"/>
        <v>3.0379587337314717E-5</v>
      </c>
      <c r="DJ22" s="11">
        <f t="shared" ca="1" si="37"/>
        <v>45</v>
      </c>
      <c r="DK22" s="4"/>
      <c r="DL22" s="4">
        <v>22</v>
      </c>
      <c r="DM22" s="4">
        <v>7</v>
      </c>
      <c r="DN22" s="4">
        <v>3</v>
      </c>
    </row>
    <row r="23" spans="1:118" ht="57" customHeight="1" x14ac:dyDescent="0.25">
      <c r="A23" s="19"/>
      <c r="B23" s="36"/>
      <c r="C23" s="37">
        <f ca="1">$AZ7</f>
        <v>0</v>
      </c>
      <c r="D23" s="38">
        <f ca="1">$BA7</f>
        <v>9</v>
      </c>
      <c r="E23" s="38" t="str">
        <f>$BB7</f>
        <v>.</v>
      </c>
      <c r="F23" s="39">
        <f ca="1">$BC7</f>
        <v>3</v>
      </c>
      <c r="G23" s="40">
        <f ca="1">$BD7</f>
        <v>4</v>
      </c>
      <c r="H23" s="40">
        <f ca="1">$BE7</f>
        <v>5</v>
      </c>
      <c r="I23" s="41"/>
      <c r="J23" s="42"/>
      <c r="K23" s="36"/>
      <c r="L23" s="37">
        <f ca="1">$AZ8</f>
        <v>1</v>
      </c>
      <c r="M23" s="38">
        <f ca="1">$BA8</f>
        <v>3</v>
      </c>
      <c r="N23" s="38" t="str">
        <f>$BB8</f>
        <v>.</v>
      </c>
      <c r="O23" s="39">
        <f ca="1">$BC8</f>
        <v>2</v>
      </c>
      <c r="P23" s="40">
        <f ca="1">$BD8</f>
        <v>5</v>
      </c>
      <c r="Q23" s="40">
        <f ca="1">$BE8</f>
        <v>2</v>
      </c>
      <c r="R23" s="41"/>
      <c r="S23" s="42"/>
      <c r="T23" s="36"/>
      <c r="U23" s="37">
        <f ca="1">$AZ9</f>
        <v>1</v>
      </c>
      <c r="V23" s="38">
        <f ca="1">$BA9</f>
        <v>1</v>
      </c>
      <c r="W23" s="38" t="str">
        <f>$BB9</f>
        <v>.</v>
      </c>
      <c r="X23" s="39">
        <f ca="1">$BC9</f>
        <v>0</v>
      </c>
      <c r="Y23" s="40">
        <f ca="1">$BD9</f>
        <v>5</v>
      </c>
      <c r="Z23" s="40">
        <f ca="1">$BE9</f>
        <v>1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0"/>
        <v>1.2484055094861612E-2</v>
      </c>
      <c r="CO23" s="11">
        <f t="shared" ca="1" si="31"/>
        <v>80</v>
      </c>
      <c r="CP23" s="4"/>
      <c r="CQ23" s="4">
        <v>23</v>
      </c>
      <c r="CR23" s="4">
        <v>3</v>
      </c>
      <c r="CS23" s="4">
        <v>5</v>
      </c>
      <c r="CU23" s="10">
        <f t="shared" ca="1" si="32"/>
        <v>0.86470787749176137</v>
      </c>
      <c r="CV23" s="11">
        <f t="shared" ca="1" si="33"/>
        <v>3</v>
      </c>
      <c r="CW23" s="4"/>
      <c r="CX23" s="4">
        <v>23</v>
      </c>
      <c r="CY23" s="4">
        <v>6</v>
      </c>
      <c r="CZ23" s="4">
        <v>5</v>
      </c>
      <c r="DB23" s="10">
        <f t="shared" ca="1" si="34"/>
        <v>0.28601358995658654</v>
      </c>
      <c r="DC23" s="11">
        <f t="shared" ca="1" si="35"/>
        <v>38</v>
      </c>
      <c r="DD23" s="4"/>
      <c r="DE23" s="4">
        <v>23</v>
      </c>
      <c r="DF23" s="4">
        <v>6</v>
      </c>
      <c r="DG23" s="4">
        <v>4</v>
      </c>
      <c r="DI23" s="10">
        <f t="shared" ca="1" si="36"/>
        <v>0.81668299768225794</v>
      </c>
      <c r="DJ23" s="11">
        <f t="shared" ca="1" si="37"/>
        <v>9</v>
      </c>
      <c r="DK23" s="4"/>
      <c r="DL23" s="4">
        <v>23</v>
      </c>
      <c r="DM23" s="4">
        <v>7</v>
      </c>
      <c r="DN23" s="4">
        <v>4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0"/>
        <v>0.35832491676693501</v>
      </c>
      <c r="CO24" s="11">
        <f t="shared" ca="1" si="31"/>
        <v>54</v>
      </c>
      <c r="CP24" s="4"/>
      <c r="CQ24" s="4">
        <v>24</v>
      </c>
      <c r="CR24" s="4">
        <v>3</v>
      </c>
      <c r="CS24" s="4">
        <v>6</v>
      </c>
      <c r="CU24" s="10">
        <f t="shared" ca="1" si="32"/>
        <v>0.3051773116055394</v>
      </c>
      <c r="CV24" s="11">
        <f t="shared" ca="1" si="33"/>
        <v>27</v>
      </c>
      <c r="CW24" s="4"/>
      <c r="CX24" s="4">
        <v>24</v>
      </c>
      <c r="CY24" s="4">
        <v>6</v>
      </c>
      <c r="CZ24" s="4">
        <v>6</v>
      </c>
      <c r="DB24" s="10">
        <f t="shared" ca="1" si="34"/>
        <v>0.99455985854428797</v>
      </c>
      <c r="DC24" s="11">
        <f t="shared" ca="1" si="35"/>
        <v>2</v>
      </c>
      <c r="DD24" s="4"/>
      <c r="DE24" s="4">
        <v>24</v>
      </c>
      <c r="DF24" s="4">
        <v>6</v>
      </c>
      <c r="DG24" s="4">
        <v>5</v>
      </c>
      <c r="DI24" s="10">
        <f t="shared" ca="1" si="36"/>
        <v>0.14816296008533014</v>
      </c>
      <c r="DJ24" s="11">
        <f t="shared" ca="1" si="37"/>
        <v>37</v>
      </c>
      <c r="DK24" s="4"/>
      <c r="DL24" s="4">
        <v>24</v>
      </c>
      <c r="DM24" s="4">
        <v>7</v>
      </c>
      <c r="DN24" s="4">
        <v>5</v>
      </c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0"/>
        <v>0.23797931512288339</v>
      </c>
      <c r="CO25" s="11">
        <f t="shared" ca="1" si="31"/>
        <v>63</v>
      </c>
      <c r="CP25" s="4"/>
      <c r="CQ25" s="4">
        <v>25</v>
      </c>
      <c r="CR25" s="4">
        <v>3</v>
      </c>
      <c r="CS25" s="4">
        <v>7</v>
      </c>
      <c r="CU25" s="10">
        <f t="shared" ca="1" si="32"/>
        <v>0.46316871131824822</v>
      </c>
      <c r="CV25" s="11">
        <f t="shared" ca="1" si="33"/>
        <v>15</v>
      </c>
      <c r="CW25" s="4"/>
      <c r="CX25" s="4">
        <v>25</v>
      </c>
      <c r="CY25" s="4">
        <v>6</v>
      </c>
      <c r="CZ25" s="4">
        <v>7</v>
      </c>
      <c r="DB25" s="10">
        <f t="shared" ca="1" si="34"/>
        <v>0.42365689347758173</v>
      </c>
      <c r="DC25" s="11">
        <f t="shared" ca="1" si="35"/>
        <v>31</v>
      </c>
      <c r="DD25" s="4"/>
      <c r="DE25" s="4">
        <v>25</v>
      </c>
      <c r="DF25" s="4">
        <v>6</v>
      </c>
      <c r="DG25" s="4">
        <v>6</v>
      </c>
      <c r="DI25" s="10">
        <f t="shared" ca="1" si="36"/>
        <v>0.2225421108412019</v>
      </c>
      <c r="DJ25" s="11">
        <f t="shared" ca="1" si="37"/>
        <v>35</v>
      </c>
      <c r="DK25" s="4"/>
      <c r="DL25" s="4">
        <v>25</v>
      </c>
      <c r="DM25" s="4">
        <v>7</v>
      </c>
      <c r="DN25" s="4">
        <v>6</v>
      </c>
    </row>
    <row r="26" spans="1:118" ht="48" customHeight="1" thickBot="1" x14ac:dyDescent="0.3">
      <c r="A26" s="23"/>
      <c r="B26" s="84" t="str">
        <f ca="1">$AF10/1000&amp;$AG10&amp;$AH10/1000&amp;$AI10</f>
        <v>9.657＋7.759＝</v>
      </c>
      <c r="C26" s="85"/>
      <c r="D26" s="85"/>
      <c r="E26" s="85"/>
      <c r="F26" s="85"/>
      <c r="G26" s="82">
        <f ca="1">$AJ10/1000</f>
        <v>17.416</v>
      </c>
      <c r="H26" s="83"/>
      <c r="I26" s="20"/>
      <c r="J26" s="19"/>
      <c r="K26" s="84" t="str">
        <f ca="1">$AF11/1000&amp;$AG11&amp;$AH11/1000&amp;$AI11</f>
        <v>7.589＋6.743＝</v>
      </c>
      <c r="L26" s="85"/>
      <c r="M26" s="85"/>
      <c r="N26" s="85"/>
      <c r="O26" s="85"/>
      <c r="P26" s="82">
        <f ca="1">$AJ11/1000</f>
        <v>14.332000000000001</v>
      </c>
      <c r="Q26" s="83"/>
      <c r="R26" s="21"/>
      <c r="S26" s="19"/>
      <c r="T26" s="84" t="str">
        <f ca="1">$AF12/1000&amp;$AG12&amp;$AH12/1000&amp;$AI12</f>
        <v>1.736＋3.766＝</v>
      </c>
      <c r="U26" s="85"/>
      <c r="V26" s="85"/>
      <c r="W26" s="85"/>
      <c r="X26" s="85"/>
      <c r="Y26" s="82">
        <f ca="1">$AJ12/1000</f>
        <v>5.5019999999999998</v>
      </c>
      <c r="Z26" s="83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0"/>
        <v>0.82893039281856329</v>
      </c>
      <c r="CO26" s="11">
        <f t="shared" ca="1" si="31"/>
        <v>12</v>
      </c>
      <c r="CP26" s="4"/>
      <c r="CQ26" s="4">
        <v>26</v>
      </c>
      <c r="CR26" s="4">
        <v>3</v>
      </c>
      <c r="CS26" s="4">
        <v>8</v>
      </c>
      <c r="CU26" s="10">
        <f t="shared" ca="1" si="32"/>
        <v>0.10694804671854619</v>
      </c>
      <c r="CV26" s="11">
        <f t="shared" ca="1" si="33"/>
        <v>43</v>
      </c>
      <c r="CW26" s="4"/>
      <c r="CX26" s="4">
        <v>26</v>
      </c>
      <c r="CY26" s="4">
        <v>6</v>
      </c>
      <c r="CZ26" s="4">
        <v>8</v>
      </c>
      <c r="DB26" s="10">
        <f t="shared" ca="1" si="34"/>
        <v>0.90329326538413113</v>
      </c>
      <c r="DC26" s="11">
        <f t="shared" ca="1" si="35"/>
        <v>9</v>
      </c>
      <c r="DD26" s="4"/>
      <c r="DE26" s="4">
        <v>26</v>
      </c>
      <c r="DF26" s="4">
        <v>6</v>
      </c>
      <c r="DG26" s="4">
        <v>7</v>
      </c>
      <c r="DI26" s="10">
        <f t="shared" ca="1" si="36"/>
        <v>1.5205536410550002E-2</v>
      </c>
      <c r="DJ26" s="11">
        <f t="shared" ca="1" si="37"/>
        <v>44</v>
      </c>
      <c r="DK26" s="4"/>
      <c r="DL26" s="4">
        <v>26</v>
      </c>
      <c r="DM26" s="4">
        <v>7</v>
      </c>
      <c r="DN26" s="4">
        <v>7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0"/>
        <v>0.33650108833336523</v>
      </c>
      <c r="CO27" s="11">
        <f t="shared" ca="1" si="31"/>
        <v>56</v>
      </c>
      <c r="CP27" s="4"/>
      <c r="CQ27" s="4">
        <v>27</v>
      </c>
      <c r="CR27" s="4">
        <v>3</v>
      </c>
      <c r="CS27" s="4">
        <v>9</v>
      </c>
      <c r="CU27" s="10">
        <f t="shared" ca="1" si="32"/>
        <v>0.36696230427288379</v>
      </c>
      <c r="CV27" s="11">
        <f t="shared" ca="1" si="33"/>
        <v>23</v>
      </c>
      <c r="CW27" s="4"/>
      <c r="CX27" s="4">
        <v>27</v>
      </c>
      <c r="CY27" s="4">
        <v>6</v>
      </c>
      <c r="CZ27" s="4">
        <v>9</v>
      </c>
      <c r="DB27" s="10">
        <f t="shared" ca="1" si="34"/>
        <v>0.5615599567420505</v>
      </c>
      <c r="DC27" s="11">
        <f t="shared" ca="1" si="35"/>
        <v>26</v>
      </c>
      <c r="DD27" s="4"/>
      <c r="DE27" s="4">
        <v>27</v>
      </c>
      <c r="DF27" s="4">
        <v>6</v>
      </c>
      <c r="DG27" s="4">
        <v>8</v>
      </c>
      <c r="DI27" s="10">
        <f t="shared" ca="1" si="36"/>
        <v>0.22688725417137501</v>
      </c>
      <c r="DJ27" s="11">
        <f t="shared" ca="1" si="37"/>
        <v>34</v>
      </c>
      <c r="DK27" s="4"/>
      <c r="DL27" s="4">
        <v>27</v>
      </c>
      <c r="DM27" s="4">
        <v>7</v>
      </c>
      <c r="DN27" s="4">
        <v>8</v>
      </c>
    </row>
    <row r="28" spans="1:118" ht="57" customHeight="1" x14ac:dyDescent="0.25">
      <c r="A28" s="19"/>
      <c r="B28" s="28"/>
      <c r="C28" s="29">
        <f ca="1">$BI10</f>
        <v>0</v>
      </c>
      <c r="D28" s="30">
        <f ca="1">$BN10</f>
        <v>9</v>
      </c>
      <c r="E28" s="30" t="str">
        <f ca="1">IF(AND(F28=0,G28=0,H28=0),"",".")</f>
        <v>.</v>
      </c>
      <c r="F28" s="31">
        <f ca="1">$BS10</f>
        <v>6</v>
      </c>
      <c r="G28" s="31">
        <f ca="1">$BX10</f>
        <v>5</v>
      </c>
      <c r="H28" s="31">
        <f ca="1">$CC10</f>
        <v>7</v>
      </c>
      <c r="I28" s="27"/>
      <c r="J28" s="19"/>
      <c r="K28" s="28"/>
      <c r="L28" s="29">
        <f ca="1">$BI11</f>
        <v>0</v>
      </c>
      <c r="M28" s="30">
        <f ca="1">$BN11</f>
        <v>7</v>
      </c>
      <c r="N28" s="30" t="str">
        <f ca="1">IF(AND(O28=0,P28=0,Q28=0),"",".")</f>
        <v>.</v>
      </c>
      <c r="O28" s="31">
        <f ca="1">$BS11</f>
        <v>5</v>
      </c>
      <c r="P28" s="31">
        <f ca="1">$BX11</f>
        <v>8</v>
      </c>
      <c r="Q28" s="31">
        <f ca="1">$CC11</f>
        <v>9</v>
      </c>
      <c r="R28" s="27"/>
      <c r="S28" s="19"/>
      <c r="T28" s="28"/>
      <c r="U28" s="29">
        <f ca="1">$BI12</f>
        <v>0</v>
      </c>
      <c r="V28" s="30">
        <f ca="1">$BN12</f>
        <v>1</v>
      </c>
      <c r="W28" s="30" t="str">
        <f ca="1">IF(AND(X28=0,Y28=0,Z28=0),"",".")</f>
        <v>.</v>
      </c>
      <c r="X28" s="31">
        <f ca="1">$BS12</f>
        <v>7</v>
      </c>
      <c r="Y28" s="31">
        <f ca="1">$BX12</f>
        <v>3</v>
      </c>
      <c r="Z28" s="31">
        <f ca="1">$CC12</f>
        <v>6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0"/>
        <v>0.59277371683549374</v>
      </c>
      <c r="CO28" s="11">
        <f t="shared" ca="1" si="31"/>
        <v>32</v>
      </c>
      <c r="CP28" s="4"/>
      <c r="CQ28" s="4">
        <v>28</v>
      </c>
      <c r="CR28" s="4">
        <v>4</v>
      </c>
      <c r="CS28" s="4">
        <v>1</v>
      </c>
      <c r="CU28" s="10">
        <f t="shared" ca="1" si="32"/>
        <v>0.46256582134437307</v>
      </c>
      <c r="CV28" s="11">
        <f t="shared" ca="1" si="33"/>
        <v>16</v>
      </c>
      <c r="CW28" s="4"/>
      <c r="CX28" s="4">
        <v>28</v>
      </c>
      <c r="CY28" s="4">
        <v>7</v>
      </c>
      <c r="CZ28" s="4">
        <v>2</v>
      </c>
      <c r="DB28" s="10">
        <f t="shared" ca="1" si="34"/>
        <v>0.67949515197618637</v>
      </c>
      <c r="DC28" s="11">
        <f t="shared" ca="1" si="35"/>
        <v>19</v>
      </c>
      <c r="DD28" s="4"/>
      <c r="DE28" s="4">
        <v>28</v>
      </c>
      <c r="DF28" s="4">
        <v>6</v>
      </c>
      <c r="DG28" s="4">
        <v>9</v>
      </c>
      <c r="DI28" s="10">
        <f t="shared" ca="1" si="36"/>
        <v>0.82917746101107825</v>
      </c>
      <c r="DJ28" s="11">
        <f t="shared" ca="1" si="37"/>
        <v>8</v>
      </c>
      <c r="DK28" s="4"/>
      <c r="DL28" s="4">
        <v>28</v>
      </c>
      <c r="DM28" s="4">
        <v>7</v>
      </c>
      <c r="DN28" s="4">
        <v>9</v>
      </c>
    </row>
    <row r="29" spans="1:118" ht="57" customHeight="1" thickBot="1" x14ac:dyDescent="0.3">
      <c r="A29" s="19"/>
      <c r="B29" s="32" t="str">
        <f ca="1">IF(AND($BJ10=0,$BI10=0),"","＋")</f>
        <v/>
      </c>
      <c r="C29" s="33" t="str">
        <f ca="1">IF(AND($BJ10=0,$BI10=0),"＋",$BJ10)</f>
        <v>＋</v>
      </c>
      <c r="D29" s="34">
        <f ca="1">$BO10</f>
        <v>7</v>
      </c>
      <c r="E29" s="34" t="str">
        <f ca="1">IF(AND(F29=0,G29=0,H29=0),"",".")</f>
        <v>.</v>
      </c>
      <c r="F29" s="35">
        <f ca="1">$BT10</f>
        <v>7</v>
      </c>
      <c r="G29" s="35">
        <f ca="1">$BY10</f>
        <v>5</v>
      </c>
      <c r="H29" s="35">
        <f ca="1">$CD10</f>
        <v>9</v>
      </c>
      <c r="I29" s="27"/>
      <c r="J29" s="19"/>
      <c r="K29" s="32" t="str">
        <f ca="1">IF(AND($BJ11=0,$BI11=0),"","＋")</f>
        <v/>
      </c>
      <c r="L29" s="33" t="str">
        <f ca="1">IF(AND($BJ11=0,$BI11=0),"＋",$BJ11)</f>
        <v>＋</v>
      </c>
      <c r="M29" s="34">
        <f ca="1">$BO11</f>
        <v>6</v>
      </c>
      <c r="N29" s="34" t="str">
        <f ca="1">IF(AND(O29=0,P29=0,Q29=0),"",".")</f>
        <v>.</v>
      </c>
      <c r="O29" s="35">
        <f ca="1">$BT11</f>
        <v>7</v>
      </c>
      <c r="P29" s="35">
        <f ca="1">$BY11</f>
        <v>4</v>
      </c>
      <c r="Q29" s="35">
        <f ca="1">$CD11</f>
        <v>3</v>
      </c>
      <c r="R29" s="27"/>
      <c r="S29" s="19"/>
      <c r="T29" s="32" t="str">
        <f ca="1">IF(AND($BJ12=0,$BI12=0),"","＋")</f>
        <v/>
      </c>
      <c r="U29" s="33" t="str">
        <f ca="1">IF(AND($BJ12=0,$BI12=0),"＋",$BJ12)</f>
        <v>＋</v>
      </c>
      <c r="V29" s="34">
        <f ca="1">$BO12</f>
        <v>3</v>
      </c>
      <c r="W29" s="34" t="str">
        <f ca="1">IF(AND(X29=0,Y29=0,Z29=0),"",".")</f>
        <v>.</v>
      </c>
      <c r="X29" s="35">
        <f ca="1">$BT12</f>
        <v>7</v>
      </c>
      <c r="Y29" s="35">
        <f ca="1">$BY12</f>
        <v>6</v>
      </c>
      <c r="Z29" s="35">
        <f ca="1">$CD12</f>
        <v>6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0"/>
        <v>0.38721463031435888</v>
      </c>
      <c r="CO29" s="11">
        <f t="shared" ca="1" si="31"/>
        <v>49</v>
      </c>
      <c r="CP29" s="4"/>
      <c r="CQ29" s="4">
        <v>29</v>
      </c>
      <c r="CR29" s="4">
        <v>4</v>
      </c>
      <c r="CS29" s="4">
        <v>2</v>
      </c>
      <c r="CU29" s="10">
        <f t="shared" ca="1" si="32"/>
        <v>0.92370994479371504</v>
      </c>
      <c r="CV29" s="11">
        <f t="shared" ca="1" si="33"/>
        <v>2</v>
      </c>
      <c r="CW29" s="4"/>
      <c r="CX29" s="4">
        <v>29</v>
      </c>
      <c r="CY29" s="4">
        <v>7</v>
      </c>
      <c r="CZ29" s="4">
        <v>3</v>
      </c>
      <c r="DB29" s="10">
        <f t="shared" ca="1" si="34"/>
        <v>0.80218769802329237</v>
      </c>
      <c r="DC29" s="11">
        <f t="shared" ca="1" si="35"/>
        <v>16</v>
      </c>
      <c r="DD29" s="4"/>
      <c r="DE29" s="4">
        <v>29</v>
      </c>
      <c r="DF29" s="4">
        <v>7</v>
      </c>
      <c r="DG29" s="4">
        <v>2</v>
      </c>
      <c r="DI29" s="10">
        <f t="shared" ca="1" si="36"/>
        <v>0.70500426281399597</v>
      </c>
      <c r="DJ29" s="11">
        <f t="shared" ca="1" si="37"/>
        <v>16</v>
      </c>
      <c r="DK29" s="4"/>
      <c r="DL29" s="4">
        <v>29</v>
      </c>
      <c r="DM29" s="4">
        <v>8</v>
      </c>
      <c r="DN29" s="4">
        <v>2</v>
      </c>
    </row>
    <row r="30" spans="1:118" ht="57" customHeight="1" x14ac:dyDescent="0.25">
      <c r="A30" s="19"/>
      <c r="B30" s="36"/>
      <c r="C30" s="37">
        <f ca="1">$AZ10</f>
        <v>1</v>
      </c>
      <c r="D30" s="38">
        <f ca="1">$BA10</f>
        <v>7</v>
      </c>
      <c r="E30" s="38" t="str">
        <f>$BB10</f>
        <v>.</v>
      </c>
      <c r="F30" s="39">
        <f ca="1">$BC10</f>
        <v>4</v>
      </c>
      <c r="G30" s="40">
        <f ca="1">$BD10</f>
        <v>1</v>
      </c>
      <c r="H30" s="40">
        <f ca="1">$BE10</f>
        <v>6</v>
      </c>
      <c r="I30" s="41"/>
      <c r="J30" s="42"/>
      <c r="K30" s="36"/>
      <c r="L30" s="37">
        <f ca="1">$AZ11</f>
        <v>1</v>
      </c>
      <c r="M30" s="38">
        <f ca="1">$BA11</f>
        <v>4</v>
      </c>
      <c r="N30" s="38" t="str">
        <f>$BB11</f>
        <v>.</v>
      </c>
      <c r="O30" s="39">
        <f ca="1">$BC11</f>
        <v>3</v>
      </c>
      <c r="P30" s="40">
        <f ca="1">$BD11</f>
        <v>3</v>
      </c>
      <c r="Q30" s="40">
        <f ca="1">$BE11</f>
        <v>2</v>
      </c>
      <c r="R30" s="41"/>
      <c r="S30" s="42"/>
      <c r="T30" s="36"/>
      <c r="U30" s="37">
        <f ca="1">$AZ12</f>
        <v>0</v>
      </c>
      <c r="V30" s="38">
        <f ca="1">$BA12</f>
        <v>5</v>
      </c>
      <c r="W30" s="38" t="str">
        <f>$BB12</f>
        <v>.</v>
      </c>
      <c r="X30" s="39">
        <f ca="1">$BC12</f>
        <v>5</v>
      </c>
      <c r="Y30" s="40">
        <f ca="1">$BD12</f>
        <v>0</v>
      </c>
      <c r="Z30" s="40">
        <f ca="1">$BE12</f>
        <v>2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0"/>
        <v>3.4877051919233515E-2</v>
      </c>
      <c r="CO30" s="11">
        <f t="shared" ca="1" si="31"/>
        <v>78</v>
      </c>
      <c r="CP30" s="4"/>
      <c r="CQ30" s="4">
        <v>30</v>
      </c>
      <c r="CR30" s="4">
        <v>4</v>
      </c>
      <c r="CS30" s="4">
        <v>3</v>
      </c>
      <c r="CU30" s="10">
        <f t="shared" ca="1" si="32"/>
        <v>6.572299355559974E-2</v>
      </c>
      <c r="CV30" s="11">
        <f t="shared" ca="1" si="33"/>
        <v>47</v>
      </c>
      <c r="CW30" s="4"/>
      <c r="CX30" s="4">
        <v>30</v>
      </c>
      <c r="CY30" s="4">
        <v>7</v>
      </c>
      <c r="CZ30" s="4">
        <v>4</v>
      </c>
      <c r="DB30" s="10">
        <f t="shared" ca="1" si="34"/>
        <v>0.91359183040123537</v>
      </c>
      <c r="DC30" s="11">
        <f t="shared" ca="1" si="35"/>
        <v>8</v>
      </c>
      <c r="DD30" s="4"/>
      <c r="DE30" s="4">
        <v>30</v>
      </c>
      <c r="DF30" s="4">
        <v>7</v>
      </c>
      <c r="DG30" s="4">
        <v>3</v>
      </c>
      <c r="DI30" s="10">
        <f t="shared" ca="1" si="36"/>
        <v>0.75351041696087773</v>
      </c>
      <c r="DJ30" s="11">
        <f t="shared" ca="1" si="37"/>
        <v>13</v>
      </c>
      <c r="DK30" s="4"/>
      <c r="DL30" s="4">
        <v>30</v>
      </c>
      <c r="DM30" s="4">
        <v>8</v>
      </c>
      <c r="DN30" s="4">
        <v>3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>
        <f t="shared" ca="1" si="30"/>
        <v>0.36919643491658438</v>
      </c>
      <c r="CO31" s="11">
        <f t="shared" ca="1" si="31"/>
        <v>52</v>
      </c>
      <c r="CP31" s="4"/>
      <c r="CQ31" s="4">
        <v>31</v>
      </c>
      <c r="CR31" s="4">
        <v>4</v>
      </c>
      <c r="CS31" s="4">
        <v>4</v>
      </c>
      <c r="CU31" s="10">
        <f t="shared" ca="1" si="32"/>
        <v>0.27810482543658821</v>
      </c>
      <c r="CV31" s="11">
        <f t="shared" ca="1" si="33"/>
        <v>29</v>
      </c>
      <c r="CW31" s="4"/>
      <c r="CX31" s="4">
        <v>31</v>
      </c>
      <c r="CY31" s="4">
        <v>7</v>
      </c>
      <c r="CZ31" s="4">
        <v>5</v>
      </c>
      <c r="DB31" s="10">
        <f t="shared" ca="1" si="34"/>
        <v>5.8579298986708439E-3</v>
      </c>
      <c r="DC31" s="11">
        <f t="shared" ca="1" si="35"/>
        <v>54</v>
      </c>
      <c r="DD31" s="4"/>
      <c r="DE31" s="4">
        <v>31</v>
      </c>
      <c r="DF31" s="4">
        <v>7</v>
      </c>
      <c r="DG31" s="4">
        <v>4</v>
      </c>
      <c r="DI31" s="10">
        <f t="shared" ca="1" si="36"/>
        <v>0.33956677341108166</v>
      </c>
      <c r="DJ31" s="11">
        <f t="shared" ca="1" si="37"/>
        <v>30</v>
      </c>
      <c r="DK31" s="4"/>
      <c r="DL31" s="4">
        <v>31</v>
      </c>
      <c r="DM31" s="4">
        <v>8</v>
      </c>
      <c r="DN31" s="4">
        <v>4</v>
      </c>
    </row>
    <row r="32" spans="1:118" ht="39.950000000000003" customHeight="1" thickBot="1" x14ac:dyDescent="0.3">
      <c r="A32" s="71" t="str">
        <f>A1</f>
        <v>小数 たし算 小数第三位 (1.111) くり上がり</v>
      </c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2">
        <f t="shared" ref="Y32" si="38">$Y$1</f>
        <v>1</v>
      </c>
      <c r="Z32" s="72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0"/>
        <v>0.77340303245473885</v>
      </c>
      <c r="CO32" s="11">
        <f t="shared" ca="1" si="31"/>
        <v>17</v>
      </c>
      <c r="CP32" s="4"/>
      <c r="CQ32" s="4">
        <v>32</v>
      </c>
      <c r="CR32" s="4">
        <v>4</v>
      </c>
      <c r="CS32" s="4">
        <v>5</v>
      </c>
      <c r="CU32" s="10">
        <f t="shared" ca="1" si="32"/>
        <v>0.41430419268945873</v>
      </c>
      <c r="CV32" s="11">
        <f t="shared" ca="1" si="33"/>
        <v>20</v>
      </c>
      <c r="CW32" s="4"/>
      <c r="CX32" s="4">
        <v>32</v>
      </c>
      <c r="CY32" s="4">
        <v>7</v>
      </c>
      <c r="CZ32" s="4">
        <v>6</v>
      </c>
      <c r="DA32" s="4"/>
      <c r="DB32" s="10">
        <f t="shared" ca="1" si="34"/>
        <v>3.603640365442129E-2</v>
      </c>
      <c r="DC32" s="11">
        <f t="shared" ca="1" si="35"/>
        <v>53</v>
      </c>
      <c r="DD32" s="4"/>
      <c r="DE32" s="4">
        <v>32</v>
      </c>
      <c r="DF32" s="4">
        <v>7</v>
      </c>
      <c r="DG32" s="4">
        <v>5</v>
      </c>
      <c r="DI32" s="10">
        <f t="shared" ca="1" si="36"/>
        <v>0.94989595486304201</v>
      </c>
      <c r="DJ32" s="11">
        <f t="shared" ca="1" si="37"/>
        <v>2</v>
      </c>
      <c r="DK32" s="4"/>
      <c r="DL32" s="4">
        <v>32</v>
      </c>
      <c r="DM32" s="4">
        <v>8</v>
      </c>
      <c r="DN32" s="4">
        <v>5</v>
      </c>
    </row>
    <row r="33" spans="1:118" ht="51.95" customHeight="1" thickBot="1" x14ac:dyDescent="0.3">
      <c r="A33" s="54"/>
      <c r="B33" s="73" t="str">
        <f>B2</f>
        <v>　　月　 　日</v>
      </c>
      <c r="C33" s="74"/>
      <c r="D33" s="74"/>
      <c r="E33" s="74"/>
      <c r="F33" s="74"/>
      <c r="G33" s="75"/>
      <c r="H33" s="76" t="str">
        <f>H2</f>
        <v>名前</v>
      </c>
      <c r="I33" s="77"/>
      <c r="J33" s="77"/>
      <c r="K33" s="77"/>
      <c r="L33" s="78"/>
      <c r="M33" s="79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1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0"/>
        <v>0.77350400482812709</v>
      </c>
      <c r="CO33" s="11">
        <f t="shared" ca="1" si="31"/>
        <v>16</v>
      </c>
      <c r="CP33" s="4"/>
      <c r="CQ33" s="4">
        <v>33</v>
      </c>
      <c r="CR33" s="4">
        <v>4</v>
      </c>
      <c r="CS33" s="4">
        <v>6</v>
      </c>
      <c r="CU33" s="10">
        <f t="shared" ca="1" si="32"/>
        <v>6.8793470570447712E-2</v>
      </c>
      <c r="CV33" s="11">
        <f t="shared" ca="1" si="33"/>
        <v>46</v>
      </c>
      <c r="CW33" s="4"/>
      <c r="CX33" s="4">
        <v>33</v>
      </c>
      <c r="CY33" s="4">
        <v>7</v>
      </c>
      <c r="CZ33" s="4">
        <v>7</v>
      </c>
      <c r="DB33" s="10">
        <f t="shared" ca="1" si="34"/>
        <v>0.12141081929199848</v>
      </c>
      <c r="DC33" s="11">
        <f t="shared" ca="1" si="35"/>
        <v>48</v>
      </c>
      <c r="DD33" s="4"/>
      <c r="DE33" s="4">
        <v>33</v>
      </c>
      <c r="DF33" s="4">
        <v>7</v>
      </c>
      <c r="DG33" s="4">
        <v>6</v>
      </c>
      <c r="DI33" s="10">
        <f t="shared" ca="1" si="36"/>
        <v>0.58670202463042109</v>
      </c>
      <c r="DJ33" s="11">
        <f t="shared" ca="1" si="37"/>
        <v>20</v>
      </c>
      <c r="DK33" s="4"/>
      <c r="DL33" s="4">
        <v>33</v>
      </c>
      <c r="DM33" s="4">
        <v>8</v>
      </c>
      <c r="DN33" s="4">
        <v>6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0"/>
        <v>0.42494395769329962</v>
      </c>
      <c r="CO34" s="11">
        <f t="shared" ca="1" si="31"/>
        <v>47</v>
      </c>
      <c r="CP34" s="4"/>
      <c r="CQ34" s="4">
        <v>34</v>
      </c>
      <c r="CR34" s="4">
        <v>4</v>
      </c>
      <c r="CS34" s="4">
        <v>7</v>
      </c>
      <c r="CU34" s="10">
        <f t="shared" ca="1" si="32"/>
        <v>0.41437109028691321</v>
      </c>
      <c r="CV34" s="11">
        <f t="shared" ca="1" si="33"/>
        <v>19</v>
      </c>
      <c r="CW34" s="4"/>
      <c r="CX34" s="4">
        <v>34</v>
      </c>
      <c r="CY34" s="4">
        <v>7</v>
      </c>
      <c r="CZ34" s="4">
        <v>8</v>
      </c>
      <c r="DB34" s="10">
        <f t="shared" ca="1" si="34"/>
        <v>0.55436267486958068</v>
      </c>
      <c r="DC34" s="11">
        <f t="shared" ca="1" si="35"/>
        <v>28</v>
      </c>
      <c r="DD34" s="4"/>
      <c r="DE34" s="4">
        <v>34</v>
      </c>
      <c r="DF34" s="4">
        <v>7</v>
      </c>
      <c r="DG34" s="4">
        <v>7</v>
      </c>
      <c r="DI34" s="10">
        <f t="shared" ca="1" si="36"/>
        <v>0.53344181375346367</v>
      </c>
      <c r="DJ34" s="11">
        <f t="shared" ca="1" si="37"/>
        <v>22</v>
      </c>
      <c r="DK34" s="4"/>
      <c r="DL34" s="4">
        <v>34</v>
      </c>
      <c r="DM34" s="4">
        <v>8</v>
      </c>
      <c r="DN34" s="4">
        <v>7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0"/>
        <v>0.99786421423655769</v>
      </c>
      <c r="CO35" s="11">
        <f t="shared" ca="1" si="31"/>
        <v>2</v>
      </c>
      <c r="CP35" s="4"/>
      <c r="CQ35" s="4">
        <v>35</v>
      </c>
      <c r="CR35" s="4">
        <v>4</v>
      </c>
      <c r="CS35" s="4">
        <v>8</v>
      </c>
      <c r="CU35" s="10">
        <f t="shared" ca="1" si="32"/>
        <v>0.78669471177991379</v>
      </c>
      <c r="CV35" s="11">
        <f t="shared" ca="1" si="33"/>
        <v>4</v>
      </c>
      <c r="CW35" s="4"/>
      <c r="CX35" s="4">
        <v>35</v>
      </c>
      <c r="CY35" s="4">
        <v>7</v>
      </c>
      <c r="CZ35" s="4">
        <v>9</v>
      </c>
      <c r="DB35" s="10">
        <f t="shared" ca="1" si="34"/>
        <v>0.37351478641536962</v>
      </c>
      <c r="DC35" s="11">
        <f t="shared" ca="1" si="35"/>
        <v>34</v>
      </c>
      <c r="DD35" s="4"/>
      <c r="DE35" s="4">
        <v>35</v>
      </c>
      <c r="DF35" s="4">
        <v>7</v>
      </c>
      <c r="DG35" s="4">
        <v>8</v>
      </c>
      <c r="DI35" s="10">
        <f t="shared" ca="1" si="36"/>
        <v>0.31817988289237364</v>
      </c>
      <c r="DJ35" s="11">
        <f t="shared" ca="1" si="37"/>
        <v>31</v>
      </c>
      <c r="DK35" s="4"/>
      <c r="DL35" s="4">
        <v>35</v>
      </c>
      <c r="DM35" s="4">
        <v>8</v>
      </c>
      <c r="DN35" s="4">
        <v>8</v>
      </c>
    </row>
    <row r="36" spans="1:118" ht="48" customHeight="1" thickBot="1" x14ac:dyDescent="0.3">
      <c r="A36" s="55"/>
      <c r="B36" s="69" t="str">
        <f t="shared" ref="B36:G36" ca="1" si="39">B5</f>
        <v>4.918＋2.892＝</v>
      </c>
      <c r="C36" s="70"/>
      <c r="D36" s="70"/>
      <c r="E36" s="70"/>
      <c r="F36" s="70"/>
      <c r="G36" s="67">
        <f t="shared" ca="1" si="39"/>
        <v>7.81</v>
      </c>
      <c r="H36" s="68"/>
      <c r="I36" s="56"/>
      <c r="J36" s="57"/>
      <c r="K36" s="69" t="str">
        <f t="shared" ref="K36:P36" ca="1" si="40">K5</f>
        <v>6.197＋6.817＝</v>
      </c>
      <c r="L36" s="70"/>
      <c r="M36" s="70"/>
      <c r="N36" s="70"/>
      <c r="O36" s="70"/>
      <c r="P36" s="67">
        <f t="shared" ca="1" si="40"/>
        <v>13.013999999999999</v>
      </c>
      <c r="Q36" s="68"/>
      <c r="R36" s="27"/>
      <c r="S36" s="23"/>
      <c r="T36" s="69" t="str">
        <f t="shared" ref="T36:Y36" ca="1" si="41">T5</f>
        <v>2.855＋4.569＝</v>
      </c>
      <c r="U36" s="70"/>
      <c r="V36" s="70"/>
      <c r="W36" s="70"/>
      <c r="X36" s="70"/>
      <c r="Y36" s="67">
        <f t="shared" ca="1" si="41"/>
        <v>7.4240000000000004</v>
      </c>
      <c r="Z36" s="68"/>
      <c r="AA36" s="27"/>
      <c r="AF36" s="4" t="s">
        <v>53</v>
      </c>
      <c r="AG36" s="58" t="str">
        <f ca="1">IF(AND($AH36=0,$AI36=0,$AJ36=0),"OKA",IF(AND($AI36=0,$AJ36=0),"OKB",IF($AJ36=0,"OKC","NO")))</f>
        <v>OKC</v>
      </c>
      <c r="AH36" s="59">
        <f t="shared" ref="AH36:AJ47" ca="1" si="42">BC1</f>
        <v>8</v>
      </c>
      <c r="AI36" s="59">
        <f t="shared" ca="1" si="42"/>
        <v>1</v>
      </c>
      <c r="AJ36" s="59">
        <f t="shared" ca="1" si="42"/>
        <v>0</v>
      </c>
      <c r="CG36" s="10"/>
      <c r="CH36" s="11"/>
      <c r="CI36" s="11"/>
      <c r="CJ36" s="4"/>
      <c r="CK36" s="4"/>
      <c r="CL36" s="4"/>
      <c r="CM36" s="4"/>
      <c r="CN36" s="10">
        <f t="shared" ca="1" si="30"/>
        <v>0.90437351900132434</v>
      </c>
      <c r="CO36" s="11">
        <f t="shared" ca="1" si="31"/>
        <v>5</v>
      </c>
      <c r="CP36" s="4"/>
      <c r="CQ36" s="4">
        <v>36</v>
      </c>
      <c r="CR36" s="4">
        <v>4</v>
      </c>
      <c r="CS36" s="4">
        <v>9</v>
      </c>
      <c r="CU36" s="10">
        <f t="shared" ca="1" si="32"/>
        <v>0.16056677605771918</v>
      </c>
      <c r="CV36" s="11">
        <f t="shared" ca="1" si="33"/>
        <v>37</v>
      </c>
      <c r="CW36" s="4"/>
      <c r="CX36" s="4">
        <v>36</v>
      </c>
      <c r="CY36" s="4">
        <v>8</v>
      </c>
      <c r="CZ36" s="4">
        <v>1</v>
      </c>
      <c r="DB36" s="10">
        <f t="shared" ca="1" si="34"/>
        <v>0.11095147885611101</v>
      </c>
      <c r="DC36" s="11">
        <f t="shared" ca="1" si="35"/>
        <v>49</v>
      </c>
      <c r="DD36" s="4"/>
      <c r="DE36" s="4">
        <v>36</v>
      </c>
      <c r="DF36" s="4">
        <v>7</v>
      </c>
      <c r="DG36" s="4">
        <v>9</v>
      </c>
      <c r="DI36" s="10">
        <f t="shared" ca="1" si="36"/>
        <v>0.92985611439924909</v>
      </c>
      <c r="DJ36" s="11">
        <f t="shared" ca="1" si="37"/>
        <v>3</v>
      </c>
      <c r="DK36" s="4"/>
      <c r="DL36" s="4">
        <v>36</v>
      </c>
      <c r="DM36" s="4">
        <v>8</v>
      </c>
      <c r="DN36" s="4">
        <v>9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3">IF(AND($AH37=0,$AI37=0,$AJ37=0),"OKA",IF(AND($AI37=0,$AJ37=0),"OKB",IF($AJ37=0,"OKC","NO")))</f>
        <v>NO</v>
      </c>
      <c r="AH37" s="59">
        <f t="shared" ca="1" si="42"/>
        <v>0</v>
      </c>
      <c r="AI37" s="59">
        <f t="shared" ca="1" si="42"/>
        <v>1</v>
      </c>
      <c r="AJ37" s="59">
        <f t="shared" ca="1" si="42"/>
        <v>4</v>
      </c>
      <c r="CG37" s="10"/>
      <c r="CH37" s="11"/>
      <c r="CI37" s="11"/>
      <c r="CJ37" s="4"/>
      <c r="CK37" s="4"/>
      <c r="CL37" s="4"/>
      <c r="CM37" s="4"/>
      <c r="CN37" s="10">
        <f t="shared" ca="1" si="30"/>
        <v>0.5042864382883443</v>
      </c>
      <c r="CO37" s="11">
        <f t="shared" ca="1" si="31"/>
        <v>44</v>
      </c>
      <c r="CP37" s="4"/>
      <c r="CQ37" s="4">
        <v>37</v>
      </c>
      <c r="CR37" s="4">
        <v>5</v>
      </c>
      <c r="CS37" s="4">
        <v>1</v>
      </c>
      <c r="CU37" s="10">
        <f t="shared" ca="1" si="32"/>
        <v>0.18275439711058716</v>
      </c>
      <c r="CV37" s="11">
        <f t="shared" ca="1" si="33"/>
        <v>35</v>
      </c>
      <c r="CW37" s="4"/>
      <c r="CX37" s="4">
        <v>37</v>
      </c>
      <c r="CY37" s="4">
        <v>8</v>
      </c>
      <c r="CZ37" s="4">
        <v>2</v>
      </c>
      <c r="DB37" s="10">
        <f t="shared" ca="1" si="34"/>
        <v>0.53310434020138997</v>
      </c>
      <c r="DC37" s="11">
        <f t="shared" ca="1" si="35"/>
        <v>29</v>
      </c>
      <c r="DD37" s="4"/>
      <c r="DE37" s="4">
        <v>37</v>
      </c>
      <c r="DF37" s="4">
        <v>8</v>
      </c>
      <c r="DG37" s="4">
        <v>1</v>
      </c>
      <c r="DI37" s="10">
        <f t="shared" ca="1" si="36"/>
        <v>0.78212413664932912</v>
      </c>
      <c r="DJ37" s="11">
        <f t="shared" ca="1" si="37"/>
        <v>11</v>
      </c>
      <c r="DK37" s="4"/>
      <c r="DL37" s="4">
        <v>37</v>
      </c>
      <c r="DM37" s="4">
        <v>9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44">C7</f>
        <v>0</v>
      </c>
      <c r="D38" s="30">
        <f t="shared" ca="1" si="44"/>
        <v>4</v>
      </c>
      <c r="E38" s="30" t="str">
        <f t="shared" ca="1" si="44"/>
        <v>.</v>
      </c>
      <c r="F38" s="31">
        <f t="shared" ca="1" si="44"/>
        <v>9</v>
      </c>
      <c r="G38" s="31">
        <f t="shared" ca="1" si="44"/>
        <v>1</v>
      </c>
      <c r="H38" s="31">
        <f t="shared" ca="1" si="44"/>
        <v>8</v>
      </c>
      <c r="I38" s="27"/>
      <c r="J38" s="13"/>
      <c r="K38" s="28"/>
      <c r="L38" s="29">
        <f t="shared" ref="L38:Q38" ca="1" si="45">L7</f>
        <v>0</v>
      </c>
      <c r="M38" s="30">
        <f t="shared" ca="1" si="45"/>
        <v>6</v>
      </c>
      <c r="N38" s="30" t="str">
        <f t="shared" ca="1" si="45"/>
        <v>.</v>
      </c>
      <c r="O38" s="31">
        <f t="shared" ca="1" si="45"/>
        <v>1</v>
      </c>
      <c r="P38" s="31">
        <f t="shared" ca="1" si="45"/>
        <v>9</v>
      </c>
      <c r="Q38" s="31">
        <f t="shared" ca="1" si="45"/>
        <v>7</v>
      </c>
      <c r="R38" s="27"/>
      <c r="S38" s="19"/>
      <c r="T38" s="28"/>
      <c r="U38" s="29">
        <f t="shared" ref="U38:Z38" ca="1" si="46">U7</f>
        <v>0</v>
      </c>
      <c r="V38" s="30">
        <f t="shared" ca="1" si="46"/>
        <v>2</v>
      </c>
      <c r="W38" s="30" t="str">
        <f t="shared" ca="1" si="46"/>
        <v>.</v>
      </c>
      <c r="X38" s="31">
        <f t="shared" ca="1" si="46"/>
        <v>8</v>
      </c>
      <c r="Y38" s="31">
        <f t="shared" ca="1" si="46"/>
        <v>5</v>
      </c>
      <c r="Z38" s="31">
        <f t="shared" ca="1" si="46"/>
        <v>5</v>
      </c>
      <c r="AA38" s="27"/>
      <c r="AF38" s="4" t="s">
        <v>54</v>
      </c>
      <c r="AG38" s="4" t="str">
        <f t="shared" ca="1" si="43"/>
        <v>NO</v>
      </c>
      <c r="AH38" s="59">
        <f t="shared" ca="1" si="42"/>
        <v>4</v>
      </c>
      <c r="AI38" s="59">
        <f t="shared" ca="1" si="42"/>
        <v>2</v>
      </c>
      <c r="AJ38" s="59">
        <f t="shared" ca="1" si="42"/>
        <v>4</v>
      </c>
      <c r="CG38" s="10"/>
      <c r="CH38" s="11"/>
      <c r="CI38" s="11"/>
      <c r="CJ38" s="4"/>
      <c r="CK38" s="4"/>
      <c r="CL38" s="4"/>
      <c r="CM38" s="4"/>
      <c r="CN38" s="10">
        <f t="shared" ca="1" si="30"/>
        <v>0.62052379982907779</v>
      </c>
      <c r="CO38" s="11">
        <f t="shared" ca="1" si="31"/>
        <v>30</v>
      </c>
      <c r="CP38" s="4"/>
      <c r="CQ38" s="4">
        <v>38</v>
      </c>
      <c r="CR38" s="4">
        <v>5</v>
      </c>
      <c r="CS38" s="4">
        <v>2</v>
      </c>
      <c r="CU38" s="10">
        <f t="shared" ca="1" si="32"/>
        <v>0.37793124443236048</v>
      </c>
      <c r="CV38" s="11">
        <f t="shared" ca="1" si="33"/>
        <v>22</v>
      </c>
      <c r="CW38" s="4"/>
      <c r="CX38" s="4">
        <v>38</v>
      </c>
      <c r="CY38" s="4">
        <v>8</v>
      </c>
      <c r="CZ38" s="4">
        <v>3</v>
      </c>
      <c r="DB38" s="10">
        <f t="shared" ca="1" si="34"/>
        <v>0.28262874622782652</v>
      </c>
      <c r="DC38" s="11">
        <f t="shared" ca="1" si="35"/>
        <v>39</v>
      </c>
      <c r="DD38" s="4"/>
      <c r="DE38" s="4">
        <v>38</v>
      </c>
      <c r="DF38" s="4">
        <v>8</v>
      </c>
      <c r="DG38" s="4">
        <v>2</v>
      </c>
      <c r="DI38" s="10">
        <f t="shared" ca="1" si="36"/>
        <v>0.55020091850298947</v>
      </c>
      <c r="DJ38" s="11">
        <f t="shared" ca="1" si="37"/>
        <v>21</v>
      </c>
      <c r="DK38" s="4"/>
      <c r="DL38" s="4">
        <v>38</v>
      </c>
      <c r="DM38" s="4">
        <v>9</v>
      </c>
      <c r="DN38" s="4">
        <v>2</v>
      </c>
    </row>
    <row r="39" spans="1:118" ht="56.1" customHeight="1" thickBot="1" x14ac:dyDescent="0.3">
      <c r="A39" s="19"/>
      <c r="B39" s="32" t="str">
        <f t="shared" ca="1" si="44"/>
        <v/>
      </c>
      <c r="C39" s="33" t="str">
        <f t="shared" ca="1" si="44"/>
        <v>＋</v>
      </c>
      <c r="D39" s="34">
        <f t="shared" ca="1" si="44"/>
        <v>2</v>
      </c>
      <c r="E39" s="34" t="str">
        <f t="shared" ca="1" si="44"/>
        <v>.</v>
      </c>
      <c r="F39" s="35">
        <f t="shared" ca="1" si="44"/>
        <v>8</v>
      </c>
      <c r="G39" s="35">
        <f t="shared" ca="1" si="44"/>
        <v>9</v>
      </c>
      <c r="H39" s="35">
        <f t="shared" ca="1" si="44"/>
        <v>2</v>
      </c>
      <c r="I39" s="27"/>
      <c r="J39" s="13"/>
      <c r="K39" s="32" t="str">
        <f t="shared" ref="K39:Q40" ca="1" si="47">K8</f>
        <v/>
      </c>
      <c r="L39" s="33" t="str">
        <f t="shared" ca="1" si="47"/>
        <v>＋</v>
      </c>
      <c r="M39" s="34">
        <f t="shared" ca="1" si="47"/>
        <v>6</v>
      </c>
      <c r="N39" s="34" t="str">
        <f t="shared" ca="1" si="47"/>
        <v>.</v>
      </c>
      <c r="O39" s="35">
        <f t="shared" ca="1" si="47"/>
        <v>8</v>
      </c>
      <c r="P39" s="35">
        <f t="shared" ca="1" si="47"/>
        <v>1</v>
      </c>
      <c r="Q39" s="35">
        <f t="shared" ca="1" si="47"/>
        <v>7</v>
      </c>
      <c r="R39" s="27"/>
      <c r="S39" s="19"/>
      <c r="T39" s="32" t="str">
        <f t="shared" ref="T39:Z40" ca="1" si="48">T8</f>
        <v/>
      </c>
      <c r="U39" s="33" t="str">
        <f t="shared" ca="1" si="48"/>
        <v>＋</v>
      </c>
      <c r="V39" s="34">
        <f t="shared" ca="1" si="48"/>
        <v>4</v>
      </c>
      <c r="W39" s="34" t="str">
        <f t="shared" ca="1" si="48"/>
        <v>.</v>
      </c>
      <c r="X39" s="35">
        <f t="shared" ca="1" si="48"/>
        <v>5</v>
      </c>
      <c r="Y39" s="35">
        <f t="shared" ca="1" si="48"/>
        <v>6</v>
      </c>
      <c r="Z39" s="35">
        <f t="shared" ca="1" si="48"/>
        <v>9</v>
      </c>
      <c r="AA39" s="27"/>
      <c r="AF39" s="4" t="s">
        <v>42</v>
      </c>
      <c r="AG39" s="4" t="str">
        <f t="shared" ca="1" si="43"/>
        <v>NO</v>
      </c>
      <c r="AH39" s="59">
        <f t="shared" ca="1" si="42"/>
        <v>6</v>
      </c>
      <c r="AI39" s="59">
        <f t="shared" ca="1" si="42"/>
        <v>6</v>
      </c>
      <c r="AJ39" s="59">
        <f t="shared" ca="1" si="42"/>
        <v>5</v>
      </c>
      <c r="CG39" s="10"/>
      <c r="CH39" s="11"/>
      <c r="CI39" s="11"/>
      <c r="CJ39" s="4"/>
      <c r="CK39" s="4"/>
      <c r="CL39" s="4"/>
      <c r="CM39" s="4"/>
      <c r="CN39" s="10">
        <f t="shared" ca="1" si="30"/>
        <v>0.38048247468546803</v>
      </c>
      <c r="CO39" s="11">
        <f t="shared" ca="1" si="31"/>
        <v>50</v>
      </c>
      <c r="CP39" s="4"/>
      <c r="CQ39" s="4">
        <v>39</v>
      </c>
      <c r="CR39" s="4">
        <v>5</v>
      </c>
      <c r="CS39" s="4">
        <v>3</v>
      </c>
      <c r="CU39" s="10">
        <f t="shared" ca="1" si="32"/>
        <v>0.55786315692219046</v>
      </c>
      <c r="CV39" s="11">
        <f t="shared" ca="1" si="33"/>
        <v>10</v>
      </c>
      <c r="CW39" s="4"/>
      <c r="CX39" s="4">
        <v>39</v>
      </c>
      <c r="CY39" s="4">
        <v>8</v>
      </c>
      <c r="CZ39" s="4">
        <v>4</v>
      </c>
      <c r="DB39" s="10">
        <f t="shared" ca="1" si="34"/>
        <v>0.16628152525240503</v>
      </c>
      <c r="DC39" s="11">
        <f t="shared" ca="1" si="35"/>
        <v>47</v>
      </c>
      <c r="DD39" s="4"/>
      <c r="DE39" s="4">
        <v>39</v>
      </c>
      <c r="DF39" s="4">
        <v>8</v>
      </c>
      <c r="DG39" s="4">
        <v>3</v>
      </c>
      <c r="DI39" s="10">
        <f t="shared" ca="1" si="36"/>
        <v>0.53230503723138123</v>
      </c>
      <c r="DJ39" s="11">
        <f t="shared" ca="1" si="37"/>
        <v>23</v>
      </c>
      <c r="DK39" s="4"/>
      <c r="DL39" s="4">
        <v>39</v>
      </c>
      <c r="DM39" s="4">
        <v>9</v>
      </c>
      <c r="DN39" s="4">
        <v>3</v>
      </c>
    </row>
    <row r="40" spans="1:118" ht="56.1" customHeight="1" x14ac:dyDescent="0.25">
      <c r="A40" s="19"/>
      <c r="B40" s="60"/>
      <c r="C40" s="61">
        <f ca="1">C9</f>
        <v>0</v>
      </c>
      <c r="D40" s="62">
        <f t="shared" ca="1" si="44"/>
        <v>7</v>
      </c>
      <c r="E40" s="62" t="str">
        <f t="shared" si="44"/>
        <v>.</v>
      </c>
      <c r="F40" s="63">
        <f t="shared" ca="1" si="44"/>
        <v>8</v>
      </c>
      <c r="G40" s="64">
        <f t="shared" ca="1" si="44"/>
        <v>1</v>
      </c>
      <c r="H40" s="64">
        <f t="shared" ca="1" si="44"/>
        <v>0</v>
      </c>
      <c r="I40" s="27"/>
      <c r="J40" s="13"/>
      <c r="K40" s="60"/>
      <c r="L40" s="61">
        <f ca="1">L9</f>
        <v>1</v>
      </c>
      <c r="M40" s="62">
        <f t="shared" ca="1" si="47"/>
        <v>3</v>
      </c>
      <c r="N40" s="62" t="str">
        <f t="shared" si="47"/>
        <v>.</v>
      </c>
      <c r="O40" s="63">
        <f t="shared" ca="1" si="47"/>
        <v>0</v>
      </c>
      <c r="P40" s="64">
        <f t="shared" ca="1" si="47"/>
        <v>1</v>
      </c>
      <c r="Q40" s="64">
        <f t="shared" ca="1" si="47"/>
        <v>4</v>
      </c>
      <c r="R40" s="27"/>
      <c r="S40" s="19"/>
      <c r="T40" s="60"/>
      <c r="U40" s="61">
        <f ca="1">U9</f>
        <v>0</v>
      </c>
      <c r="V40" s="62">
        <f t="shared" ca="1" si="48"/>
        <v>7</v>
      </c>
      <c r="W40" s="62" t="str">
        <f t="shared" si="48"/>
        <v>.</v>
      </c>
      <c r="X40" s="63">
        <f t="shared" ca="1" si="48"/>
        <v>4</v>
      </c>
      <c r="Y40" s="64">
        <f t="shared" ca="1" si="48"/>
        <v>2</v>
      </c>
      <c r="Z40" s="64">
        <f t="shared" ca="1" si="48"/>
        <v>4</v>
      </c>
      <c r="AA40" s="27"/>
      <c r="AE40" s="2" t="s">
        <v>55</v>
      </c>
      <c r="AF40" s="4" t="s">
        <v>43</v>
      </c>
      <c r="AG40" s="4" t="str">
        <f t="shared" ca="1" si="43"/>
        <v>NO</v>
      </c>
      <c r="AH40" s="59">
        <f t="shared" ca="1" si="42"/>
        <v>1</v>
      </c>
      <c r="AI40" s="59">
        <f t="shared" ca="1" si="42"/>
        <v>1</v>
      </c>
      <c r="AJ40" s="59">
        <f t="shared" ca="1" si="42"/>
        <v>6</v>
      </c>
      <c r="CG40" s="10"/>
      <c r="CH40" s="11"/>
      <c r="CI40" s="11"/>
      <c r="CJ40" s="4"/>
      <c r="CK40" s="4"/>
      <c r="CL40" s="4"/>
      <c r="CM40" s="4"/>
      <c r="CN40" s="10">
        <f t="shared" ca="1" si="30"/>
        <v>0.55294726448841514</v>
      </c>
      <c r="CO40" s="11">
        <f t="shared" ca="1" si="31"/>
        <v>35</v>
      </c>
      <c r="CP40" s="4"/>
      <c r="CQ40" s="4">
        <v>40</v>
      </c>
      <c r="CR40" s="4">
        <v>5</v>
      </c>
      <c r="CS40" s="4">
        <v>4</v>
      </c>
      <c r="CU40" s="10">
        <f t="shared" ca="1" si="32"/>
        <v>0.27752955996799256</v>
      </c>
      <c r="CV40" s="11">
        <f t="shared" ca="1" si="33"/>
        <v>30</v>
      </c>
      <c r="CW40" s="4"/>
      <c r="CX40" s="4">
        <v>40</v>
      </c>
      <c r="CY40" s="4">
        <v>8</v>
      </c>
      <c r="CZ40" s="4">
        <v>5</v>
      </c>
      <c r="DB40" s="10">
        <f t="shared" ca="1" si="34"/>
        <v>0.87418869728119508</v>
      </c>
      <c r="DC40" s="11">
        <f t="shared" ca="1" si="35"/>
        <v>10</v>
      </c>
      <c r="DD40" s="4"/>
      <c r="DE40" s="4">
        <v>40</v>
      </c>
      <c r="DF40" s="4">
        <v>8</v>
      </c>
      <c r="DG40" s="4">
        <v>4</v>
      </c>
      <c r="DI40" s="10">
        <f t="shared" ca="1" si="36"/>
        <v>0.73087481702065948</v>
      </c>
      <c r="DJ40" s="11">
        <f t="shared" ca="1" si="37"/>
        <v>14</v>
      </c>
      <c r="DK40" s="4"/>
      <c r="DL40" s="4">
        <v>40</v>
      </c>
      <c r="DM40" s="4">
        <v>9</v>
      </c>
      <c r="DN40" s="4">
        <v>4</v>
      </c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3"/>
        <v>NO</v>
      </c>
      <c r="AH41" s="59">
        <f t="shared" ca="1" si="42"/>
        <v>4</v>
      </c>
      <c r="AI41" s="59">
        <f t="shared" ca="1" si="42"/>
        <v>2</v>
      </c>
      <c r="AJ41" s="59">
        <f t="shared" ca="1" si="42"/>
        <v>1</v>
      </c>
      <c r="CG41" s="10"/>
      <c r="CH41" s="11"/>
      <c r="CI41" s="11"/>
      <c r="CJ41" s="4"/>
      <c r="CK41" s="4"/>
      <c r="CL41" s="4"/>
      <c r="CM41" s="4"/>
      <c r="CN41" s="10">
        <f t="shared" ca="1" si="30"/>
        <v>0.99841401427246623</v>
      </c>
      <c r="CO41" s="11">
        <f t="shared" ca="1" si="31"/>
        <v>1</v>
      </c>
      <c r="CP41" s="4"/>
      <c r="CQ41" s="4">
        <v>41</v>
      </c>
      <c r="CR41" s="4">
        <v>5</v>
      </c>
      <c r="CS41" s="4">
        <v>5</v>
      </c>
      <c r="CU41" s="10">
        <f t="shared" ca="1" si="32"/>
        <v>0.14606136852602636</v>
      </c>
      <c r="CV41" s="11">
        <f t="shared" ca="1" si="33"/>
        <v>39</v>
      </c>
      <c r="CW41" s="4"/>
      <c r="CX41" s="4">
        <v>41</v>
      </c>
      <c r="CY41" s="4">
        <v>8</v>
      </c>
      <c r="CZ41" s="4">
        <v>6</v>
      </c>
      <c r="DB41" s="10">
        <f t="shared" ca="1" si="34"/>
        <v>0.85881436553110158</v>
      </c>
      <c r="DC41" s="11">
        <f t="shared" ca="1" si="35"/>
        <v>11</v>
      </c>
      <c r="DD41" s="4"/>
      <c r="DE41" s="4">
        <v>41</v>
      </c>
      <c r="DF41" s="4">
        <v>8</v>
      </c>
      <c r="DG41" s="4">
        <v>5</v>
      </c>
      <c r="DI41" s="10">
        <f t="shared" ca="1" si="36"/>
        <v>0.85759009263795438</v>
      </c>
      <c r="DJ41" s="11">
        <f t="shared" ca="1" si="37"/>
        <v>6</v>
      </c>
      <c r="DK41" s="4"/>
      <c r="DL41" s="4">
        <v>41</v>
      </c>
      <c r="DM41" s="4">
        <v>9</v>
      </c>
      <c r="DN41" s="4">
        <v>5</v>
      </c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3"/>
        <v>NO</v>
      </c>
      <c r="AH42" s="59">
        <f t="shared" ca="1" si="42"/>
        <v>3</v>
      </c>
      <c r="AI42" s="59">
        <f t="shared" ca="1" si="42"/>
        <v>4</v>
      </c>
      <c r="AJ42" s="59">
        <f t="shared" ca="1" si="42"/>
        <v>5</v>
      </c>
      <c r="CG42" s="10"/>
      <c r="CH42" s="11"/>
      <c r="CI42" s="11"/>
      <c r="CJ42" s="4"/>
      <c r="CK42" s="4"/>
      <c r="CL42" s="4"/>
      <c r="CM42" s="4"/>
      <c r="CN42" s="10">
        <f t="shared" ca="1" si="30"/>
        <v>0.68678694701117604</v>
      </c>
      <c r="CO42" s="11">
        <f t="shared" ca="1" si="31"/>
        <v>23</v>
      </c>
      <c r="CP42" s="4"/>
      <c r="CQ42" s="4">
        <v>42</v>
      </c>
      <c r="CR42" s="4">
        <v>5</v>
      </c>
      <c r="CS42" s="4">
        <v>6</v>
      </c>
      <c r="CU42" s="10">
        <f t="shared" ca="1" si="32"/>
        <v>0.24970313543318123</v>
      </c>
      <c r="CV42" s="11">
        <f t="shared" ca="1" si="33"/>
        <v>31</v>
      </c>
      <c r="CW42" s="4"/>
      <c r="CX42" s="4">
        <v>42</v>
      </c>
      <c r="CY42" s="4">
        <v>8</v>
      </c>
      <c r="CZ42" s="4">
        <v>7</v>
      </c>
      <c r="DB42" s="10">
        <f t="shared" ca="1" si="34"/>
        <v>0.85021669136922406</v>
      </c>
      <c r="DC42" s="11">
        <f t="shared" ca="1" si="35"/>
        <v>12</v>
      </c>
      <c r="DD42" s="4"/>
      <c r="DE42" s="4">
        <v>42</v>
      </c>
      <c r="DF42" s="4">
        <v>8</v>
      </c>
      <c r="DG42" s="4">
        <v>6</v>
      </c>
      <c r="DI42" s="10">
        <f t="shared" ca="1" si="36"/>
        <v>0.84938310047323939</v>
      </c>
      <c r="DJ42" s="11">
        <f t="shared" ca="1" si="37"/>
        <v>7</v>
      </c>
      <c r="DK42" s="4"/>
      <c r="DL42" s="4">
        <v>42</v>
      </c>
      <c r="DM42" s="4">
        <v>9</v>
      </c>
      <c r="DN42" s="4">
        <v>6</v>
      </c>
    </row>
    <row r="43" spans="1:118" ht="48" customHeight="1" thickBot="1" x14ac:dyDescent="0.3">
      <c r="A43" s="23"/>
      <c r="B43" s="69" t="str">
        <f t="shared" ref="B43:G43" ca="1" si="49">B12</f>
        <v>9.999＋3.666＝</v>
      </c>
      <c r="C43" s="70"/>
      <c r="D43" s="70"/>
      <c r="E43" s="70"/>
      <c r="F43" s="70"/>
      <c r="G43" s="67">
        <f t="shared" ca="1" si="49"/>
        <v>13.664999999999999</v>
      </c>
      <c r="H43" s="68"/>
      <c r="I43" s="27"/>
      <c r="J43" s="23"/>
      <c r="K43" s="69" t="str">
        <f t="shared" ref="K43:P43" ca="1" si="50">K12</f>
        <v>8.929＋4.187＝</v>
      </c>
      <c r="L43" s="70"/>
      <c r="M43" s="70"/>
      <c r="N43" s="70"/>
      <c r="O43" s="70"/>
      <c r="P43" s="67">
        <f t="shared" ca="1" si="50"/>
        <v>13.116</v>
      </c>
      <c r="Q43" s="68"/>
      <c r="R43" s="27"/>
      <c r="S43" s="23"/>
      <c r="T43" s="69" t="str">
        <f t="shared" ref="T43:Y43" ca="1" si="51">T12</f>
        <v>9.469＋4.952＝</v>
      </c>
      <c r="U43" s="70"/>
      <c r="V43" s="70"/>
      <c r="W43" s="70"/>
      <c r="X43" s="70"/>
      <c r="Y43" s="67">
        <f t="shared" ca="1" si="51"/>
        <v>14.420999999999999</v>
      </c>
      <c r="Z43" s="68"/>
      <c r="AA43" s="27"/>
      <c r="AF43" s="4" t="s">
        <v>46</v>
      </c>
      <c r="AG43" s="4" t="str">
        <f t="shared" ca="1" si="43"/>
        <v>NO</v>
      </c>
      <c r="AH43" s="59">
        <f t="shared" ca="1" si="42"/>
        <v>2</v>
      </c>
      <c r="AI43" s="59">
        <f t="shared" ca="1" si="42"/>
        <v>5</v>
      </c>
      <c r="AJ43" s="59">
        <f t="shared" ca="1" si="42"/>
        <v>2</v>
      </c>
      <c r="CG43" s="10"/>
      <c r="CH43" s="11"/>
      <c r="CI43" s="11"/>
      <c r="CJ43" s="4"/>
      <c r="CK43" s="4"/>
      <c r="CL43" s="4"/>
      <c r="CM43" s="4"/>
      <c r="CN43" s="10">
        <f t="shared" ca="1" si="30"/>
        <v>0.53119760552661788</v>
      </c>
      <c r="CO43" s="11">
        <f t="shared" ca="1" si="31"/>
        <v>40</v>
      </c>
      <c r="CP43" s="4"/>
      <c r="CQ43" s="4">
        <v>43</v>
      </c>
      <c r="CR43" s="4">
        <v>5</v>
      </c>
      <c r="CS43" s="4">
        <v>7</v>
      </c>
      <c r="CU43" s="10">
        <f t="shared" ca="1" si="32"/>
        <v>2.5940513310627633E-2</v>
      </c>
      <c r="CV43" s="11">
        <f t="shared" ca="1" si="33"/>
        <v>51</v>
      </c>
      <c r="CW43" s="4"/>
      <c r="CX43" s="4">
        <v>43</v>
      </c>
      <c r="CY43" s="4">
        <v>8</v>
      </c>
      <c r="CZ43" s="4">
        <v>8</v>
      </c>
      <c r="DB43" s="10">
        <f t="shared" ca="1" si="34"/>
        <v>0.63349842692030656</v>
      </c>
      <c r="DC43" s="11">
        <f t="shared" ca="1" si="35"/>
        <v>22</v>
      </c>
      <c r="DD43" s="4"/>
      <c r="DE43" s="4">
        <v>43</v>
      </c>
      <c r="DF43" s="4">
        <v>8</v>
      </c>
      <c r="DG43" s="4">
        <v>7</v>
      </c>
      <c r="DI43" s="10">
        <f t="shared" ca="1" si="36"/>
        <v>0.45571421431656112</v>
      </c>
      <c r="DJ43" s="11">
        <f t="shared" ca="1" si="37"/>
        <v>25</v>
      </c>
      <c r="DK43" s="4"/>
      <c r="DL43" s="4">
        <v>43</v>
      </c>
      <c r="DM43" s="4">
        <v>9</v>
      </c>
      <c r="DN43" s="4">
        <v>7</v>
      </c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3"/>
        <v>NO</v>
      </c>
      <c r="AH44" s="59">
        <f t="shared" ca="1" si="42"/>
        <v>0</v>
      </c>
      <c r="AI44" s="59">
        <f t="shared" ca="1" si="42"/>
        <v>5</v>
      </c>
      <c r="AJ44" s="59">
        <f t="shared" ca="1" si="42"/>
        <v>1</v>
      </c>
      <c r="CG44" s="10"/>
      <c r="CH44" s="11"/>
      <c r="CI44" s="11"/>
      <c r="CJ44" s="4"/>
      <c r="CK44" s="4"/>
      <c r="CL44" s="4"/>
      <c r="CM44" s="4"/>
      <c r="CN44" s="10">
        <f t="shared" ca="1" si="30"/>
        <v>0.51682957363442272</v>
      </c>
      <c r="CO44" s="11">
        <f t="shared" ca="1" si="31"/>
        <v>42</v>
      </c>
      <c r="CP44" s="4"/>
      <c r="CQ44" s="4">
        <v>44</v>
      </c>
      <c r="CR44" s="4">
        <v>5</v>
      </c>
      <c r="CS44" s="4">
        <v>8</v>
      </c>
      <c r="CU44" s="10">
        <f t="shared" ca="1" si="32"/>
        <v>0.42364306042496624</v>
      </c>
      <c r="CV44" s="11">
        <f t="shared" ca="1" si="33"/>
        <v>17</v>
      </c>
      <c r="CW44" s="4"/>
      <c r="CX44" s="4">
        <v>44</v>
      </c>
      <c r="CY44" s="4">
        <v>8</v>
      </c>
      <c r="CZ44" s="4">
        <v>9</v>
      </c>
      <c r="DB44" s="10">
        <f t="shared" ca="1" si="34"/>
        <v>0.10890219726766071</v>
      </c>
      <c r="DC44" s="11">
        <f t="shared" ca="1" si="35"/>
        <v>50</v>
      </c>
      <c r="DD44" s="4"/>
      <c r="DE44" s="4">
        <v>44</v>
      </c>
      <c r="DF44" s="4">
        <v>8</v>
      </c>
      <c r="DG44" s="4">
        <v>8</v>
      </c>
      <c r="DI44" s="10">
        <f t="shared" ca="1" si="36"/>
        <v>0.80038279201153661</v>
      </c>
      <c r="DJ44" s="11">
        <f t="shared" ca="1" si="37"/>
        <v>10</v>
      </c>
      <c r="DK44" s="4"/>
      <c r="DL44" s="4">
        <v>44</v>
      </c>
      <c r="DM44" s="4">
        <v>9</v>
      </c>
      <c r="DN44" s="4">
        <v>8</v>
      </c>
    </row>
    <row r="45" spans="1:118" ht="56.1" customHeight="1" x14ac:dyDescent="0.25">
      <c r="A45" s="19"/>
      <c r="B45" s="28"/>
      <c r="C45" s="29">
        <f t="shared" ref="C45:H45" ca="1" si="52">C14</f>
        <v>0</v>
      </c>
      <c r="D45" s="30">
        <f t="shared" ca="1" si="52"/>
        <v>9</v>
      </c>
      <c r="E45" s="30" t="str">
        <f t="shared" ca="1" si="52"/>
        <v>.</v>
      </c>
      <c r="F45" s="31">
        <f t="shared" ca="1" si="52"/>
        <v>9</v>
      </c>
      <c r="G45" s="31">
        <f t="shared" ca="1" si="52"/>
        <v>9</v>
      </c>
      <c r="H45" s="31">
        <f t="shared" ca="1" si="52"/>
        <v>9</v>
      </c>
      <c r="I45" s="27"/>
      <c r="J45" s="19"/>
      <c r="K45" s="28"/>
      <c r="L45" s="29">
        <f t="shared" ref="L45:Q45" ca="1" si="53">L14</f>
        <v>0</v>
      </c>
      <c r="M45" s="30">
        <f t="shared" ca="1" si="53"/>
        <v>8</v>
      </c>
      <c r="N45" s="30" t="str">
        <f t="shared" ca="1" si="53"/>
        <v>.</v>
      </c>
      <c r="O45" s="31">
        <f t="shared" ca="1" si="53"/>
        <v>9</v>
      </c>
      <c r="P45" s="31">
        <f t="shared" ca="1" si="53"/>
        <v>2</v>
      </c>
      <c r="Q45" s="31">
        <f t="shared" ca="1" si="53"/>
        <v>9</v>
      </c>
      <c r="R45" s="27"/>
      <c r="S45" s="19"/>
      <c r="T45" s="28"/>
      <c r="U45" s="29">
        <f t="shared" ref="U45:Z45" ca="1" si="54">U14</f>
        <v>0</v>
      </c>
      <c r="V45" s="30">
        <f t="shared" ca="1" si="54"/>
        <v>9</v>
      </c>
      <c r="W45" s="30" t="str">
        <f t="shared" ca="1" si="54"/>
        <v>.</v>
      </c>
      <c r="X45" s="31">
        <f t="shared" ca="1" si="54"/>
        <v>4</v>
      </c>
      <c r="Y45" s="31">
        <f t="shared" ca="1" si="54"/>
        <v>6</v>
      </c>
      <c r="Z45" s="31">
        <f t="shared" ca="1" si="54"/>
        <v>9</v>
      </c>
      <c r="AA45" s="27"/>
      <c r="AE45" s="2" t="s">
        <v>56</v>
      </c>
      <c r="AF45" s="4" t="s">
        <v>48</v>
      </c>
      <c r="AG45" s="4" t="str">
        <f t="shared" ca="1" si="43"/>
        <v>NO</v>
      </c>
      <c r="AH45" s="59">
        <f t="shared" ca="1" si="42"/>
        <v>4</v>
      </c>
      <c r="AI45" s="59">
        <f t="shared" ca="1" si="42"/>
        <v>1</v>
      </c>
      <c r="AJ45" s="59">
        <f t="shared" ca="1" si="42"/>
        <v>6</v>
      </c>
      <c r="CG45" s="10"/>
      <c r="CH45" s="11"/>
      <c r="CI45" s="11"/>
      <c r="CJ45" s="4"/>
      <c r="CK45" s="4"/>
      <c r="CL45" s="4"/>
      <c r="CM45" s="4"/>
      <c r="CN45" s="10">
        <f t="shared" ca="1" si="30"/>
        <v>0.90168288828398335</v>
      </c>
      <c r="CO45" s="11">
        <f t="shared" ca="1" si="31"/>
        <v>6</v>
      </c>
      <c r="CP45" s="4"/>
      <c r="CQ45" s="4">
        <v>45</v>
      </c>
      <c r="CR45" s="4">
        <v>5</v>
      </c>
      <c r="CS45" s="4">
        <v>9</v>
      </c>
      <c r="CU45" s="10">
        <f t="shared" ca="1" si="32"/>
        <v>3.5699047646282067E-2</v>
      </c>
      <c r="CV45" s="11">
        <f t="shared" ca="1" si="33"/>
        <v>49</v>
      </c>
      <c r="CW45" s="4"/>
      <c r="CX45" s="4">
        <v>45</v>
      </c>
      <c r="CY45" s="4">
        <v>9</v>
      </c>
      <c r="CZ45" s="4">
        <v>1</v>
      </c>
      <c r="DB45" s="10">
        <f t="shared" ca="1" si="34"/>
        <v>0.56558100938201106</v>
      </c>
      <c r="DC45" s="11">
        <f t="shared" ca="1" si="35"/>
        <v>25</v>
      </c>
      <c r="DD45" s="4"/>
      <c r="DE45" s="4">
        <v>45</v>
      </c>
      <c r="DF45" s="4">
        <v>8</v>
      </c>
      <c r="DG45" s="4">
        <v>9</v>
      </c>
      <c r="DI45" s="10">
        <f t="shared" ca="1" si="36"/>
        <v>0.86104728487619342</v>
      </c>
      <c r="DJ45" s="11">
        <f t="shared" ca="1" si="37"/>
        <v>5</v>
      </c>
      <c r="DK45" s="4"/>
      <c r="DL45" s="4">
        <v>45</v>
      </c>
      <c r="DM45" s="4">
        <v>9</v>
      </c>
      <c r="DN45" s="4">
        <v>9</v>
      </c>
    </row>
    <row r="46" spans="1:118" ht="56.1" customHeight="1" thickBot="1" x14ac:dyDescent="0.3">
      <c r="A46" s="19"/>
      <c r="B46" s="32" t="str">
        <f t="shared" ref="B46:H47" ca="1" si="55">B15</f>
        <v/>
      </c>
      <c r="C46" s="33" t="str">
        <f t="shared" ca="1" si="55"/>
        <v>＋</v>
      </c>
      <c r="D46" s="34">
        <f t="shared" ca="1" si="55"/>
        <v>3</v>
      </c>
      <c r="E46" s="34" t="str">
        <f t="shared" ca="1" si="55"/>
        <v>.</v>
      </c>
      <c r="F46" s="35">
        <f t="shared" ca="1" si="55"/>
        <v>6</v>
      </c>
      <c r="G46" s="35">
        <f t="shared" ca="1" si="55"/>
        <v>6</v>
      </c>
      <c r="H46" s="35">
        <f t="shared" ca="1" si="55"/>
        <v>6</v>
      </c>
      <c r="I46" s="27"/>
      <c r="J46" s="19"/>
      <c r="K46" s="32" t="str">
        <f t="shared" ref="K46:Q47" ca="1" si="56">K15</f>
        <v/>
      </c>
      <c r="L46" s="33" t="str">
        <f t="shared" ca="1" si="56"/>
        <v>＋</v>
      </c>
      <c r="M46" s="34">
        <f t="shared" ca="1" si="56"/>
        <v>4</v>
      </c>
      <c r="N46" s="34" t="str">
        <f t="shared" ca="1" si="56"/>
        <v>.</v>
      </c>
      <c r="O46" s="35">
        <f t="shared" ca="1" si="56"/>
        <v>1</v>
      </c>
      <c r="P46" s="35">
        <f t="shared" ca="1" si="56"/>
        <v>8</v>
      </c>
      <c r="Q46" s="35">
        <f t="shared" ca="1" si="56"/>
        <v>7</v>
      </c>
      <c r="R46" s="27"/>
      <c r="S46" s="19"/>
      <c r="T46" s="32" t="str">
        <f t="shared" ref="T46:Z47" ca="1" si="57">T15</f>
        <v/>
      </c>
      <c r="U46" s="33" t="str">
        <f t="shared" ca="1" si="57"/>
        <v>＋</v>
      </c>
      <c r="V46" s="34">
        <f t="shared" ca="1" si="57"/>
        <v>4</v>
      </c>
      <c r="W46" s="34" t="str">
        <f t="shared" ca="1" si="57"/>
        <v>.</v>
      </c>
      <c r="X46" s="35">
        <f t="shared" ca="1" si="57"/>
        <v>9</v>
      </c>
      <c r="Y46" s="35">
        <f t="shared" ca="1" si="57"/>
        <v>5</v>
      </c>
      <c r="Z46" s="35">
        <f t="shared" ca="1" si="57"/>
        <v>2</v>
      </c>
      <c r="AA46" s="27"/>
      <c r="AE46" s="2" t="s">
        <v>139</v>
      </c>
      <c r="AF46" s="2" t="s">
        <v>49</v>
      </c>
      <c r="AG46" s="4" t="str">
        <f t="shared" ca="1" si="43"/>
        <v>NO</v>
      </c>
      <c r="AH46" s="59">
        <f t="shared" ca="1" si="42"/>
        <v>3</v>
      </c>
      <c r="AI46" s="59">
        <f t="shared" ca="1" si="42"/>
        <v>3</v>
      </c>
      <c r="AJ46" s="59">
        <f t="shared" ca="1" si="42"/>
        <v>2</v>
      </c>
      <c r="CG46" s="10"/>
      <c r="CH46" s="11"/>
      <c r="CI46" s="11"/>
      <c r="CJ46" s="4"/>
      <c r="CK46" s="4"/>
      <c r="CL46" s="4"/>
      <c r="CM46" s="4"/>
      <c r="CN46" s="10">
        <f t="shared" ca="1" si="30"/>
        <v>0.31616489977137319</v>
      </c>
      <c r="CO46" s="11">
        <f t="shared" ca="1" si="31"/>
        <v>58</v>
      </c>
      <c r="CP46" s="4"/>
      <c r="CQ46" s="4">
        <v>46</v>
      </c>
      <c r="CR46" s="4">
        <v>6</v>
      </c>
      <c r="CS46" s="4">
        <v>1</v>
      </c>
      <c r="CU46" s="10">
        <f t="shared" ca="1" si="32"/>
        <v>0.19087422981682478</v>
      </c>
      <c r="CV46" s="11">
        <f t="shared" ca="1" si="33"/>
        <v>34</v>
      </c>
      <c r="CW46" s="4"/>
      <c r="CX46" s="4">
        <v>46</v>
      </c>
      <c r="CY46" s="4">
        <v>9</v>
      </c>
      <c r="CZ46" s="4">
        <v>2</v>
      </c>
      <c r="DB46" s="10">
        <f t="shared" ca="1" si="34"/>
        <v>0.92004245497480519</v>
      </c>
      <c r="DC46" s="11">
        <f t="shared" ca="1" si="35"/>
        <v>6</v>
      </c>
      <c r="DD46" s="4"/>
      <c r="DE46" s="4">
        <v>46</v>
      </c>
      <c r="DF46" s="4">
        <v>9</v>
      </c>
      <c r="DG46" s="4">
        <v>1</v>
      </c>
      <c r="DI46" s="10"/>
      <c r="DJ46" s="11"/>
      <c r="DK46" s="4"/>
      <c r="DL46" s="4"/>
    </row>
    <row r="47" spans="1:118" ht="56.1" customHeight="1" x14ac:dyDescent="0.25">
      <c r="A47" s="19"/>
      <c r="B47" s="60"/>
      <c r="C47" s="61">
        <f ca="1">C16</f>
        <v>1</v>
      </c>
      <c r="D47" s="62">
        <f t="shared" ca="1" si="55"/>
        <v>3</v>
      </c>
      <c r="E47" s="62" t="str">
        <f t="shared" si="55"/>
        <v>.</v>
      </c>
      <c r="F47" s="63">
        <f t="shared" ca="1" si="55"/>
        <v>6</v>
      </c>
      <c r="G47" s="64">
        <f t="shared" ca="1" si="55"/>
        <v>6</v>
      </c>
      <c r="H47" s="64">
        <f t="shared" ca="1" si="55"/>
        <v>5</v>
      </c>
      <c r="I47" s="27"/>
      <c r="J47" s="13"/>
      <c r="K47" s="60"/>
      <c r="L47" s="61">
        <f ca="1">L16</f>
        <v>1</v>
      </c>
      <c r="M47" s="62">
        <f t="shared" ca="1" si="56"/>
        <v>3</v>
      </c>
      <c r="N47" s="62" t="str">
        <f t="shared" si="56"/>
        <v>.</v>
      </c>
      <c r="O47" s="63">
        <f t="shared" ca="1" si="56"/>
        <v>1</v>
      </c>
      <c r="P47" s="64">
        <f t="shared" ca="1" si="56"/>
        <v>1</v>
      </c>
      <c r="Q47" s="64">
        <f t="shared" ca="1" si="56"/>
        <v>6</v>
      </c>
      <c r="R47" s="27"/>
      <c r="S47" s="19"/>
      <c r="T47" s="60"/>
      <c r="U47" s="61">
        <f ca="1">U16</f>
        <v>1</v>
      </c>
      <c r="V47" s="62">
        <f t="shared" ca="1" si="57"/>
        <v>4</v>
      </c>
      <c r="W47" s="62" t="str">
        <f t="shared" si="57"/>
        <v>.</v>
      </c>
      <c r="X47" s="63">
        <f t="shared" ca="1" si="57"/>
        <v>4</v>
      </c>
      <c r="Y47" s="64">
        <f t="shared" ca="1" si="57"/>
        <v>2</v>
      </c>
      <c r="Z47" s="64">
        <f t="shared" ca="1" si="57"/>
        <v>1</v>
      </c>
      <c r="AA47" s="27"/>
      <c r="AE47" s="2" t="s">
        <v>58</v>
      </c>
      <c r="AF47" s="2" t="s">
        <v>50</v>
      </c>
      <c r="AG47" s="4" t="str">
        <f t="shared" ca="1" si="43"/>
        <v>NO</v>
      </c>
      <c r="AH47" s="59">
        <f t="shared" ca="1" si="42"/>
        <v>5</v>
      </c>
      <c r="AI47" s="59">
        <f t="shared" ca="1" si="42"/>
        <v>0</v>
      </c>
      <c r="AJ47" s="59">
        <f t="shared" ca="1" si="42"/>
        <v>2</v>
      </c>
      <c r="CG47" s="10"/>
      <c r="CH47" s="11"/>
      <c r="CI47" s="11"/>
      <c r="CJ47" s="4"/>
      <c r="CK47" s="4"/>
      <c r="CL47" s="4"/>
      <c r="CM47" s="4"/>
      <c r="CN47" s="10">
        <f t="shared" ca="1" si="30"/>
        <v>0.22878029264936339</v>
      </c>
      <c r="CO47" s="11">
        <f t="shared" ca="1" si="31"/>
        <v>64</v>
      </c>
      <c r="CP47" s="4"/>
      <c r="CQ47" s="4">
        <v>47</v>
      </c>
      <c r="CR47" s="4">
        <v>6</v>
      </c>
      <c r="CS47" s="4">
        <v>2</v>
      </c>
      <c r="CU47" s="10">
        <f t="shared" ca="1" si="32"/>
        <v>7.2639817878552559E-3</v>
      </c>
      <c r="CV47" s="11">
        <f t="shared" ca="1" si="33"/>
        <v>53</v>
      </c>
      <c r="CW47" s="4"/>
      <c r="CX47" s="4">
        <v>47</v>
      </c>
      <c r="CY47" s="4">
        <v>9</v>
      </c>
      <c r="CZ47" s="4">
        <v>3</v>
      </c>
      <c r="DB47" s="10">
        <f t="shared" ca="1" si="34"/>
        <v>0.85003335173765115</v>
      </c>
      <c r="DC47" s="11">
        <f t="shared" ca="1" si="35"/>
        <v>13</v>
      </c>
      <c r="DD47" s="4"/>
      <c r="DE47" s="4">
        <v>47</v>
      </c>
      <c r="DF47" s="4">
        <v>9</v>
      </c>
      <c r="DG47" s="4">
        <v>2</v>
      </c>
      <c r="DI47" s="10"/>
      <c r="DJ47" s="11"/>
      <c r="DK47" s="4"/>
      <c r="DL47" s="4"/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>
        <f t="shared" ca="1" si="30"/>
        <v>0.12099175202885448</v>
      </c>
      <c r="CO48" s="11">
        <f t="shared" ca="1" si="31"/>
        <v>71</v>
      </c>
      <c r="CP48" s="4"/>
      <c r="CQ48" s="4">
        <v>48</v>
      </c>
      <c r="CR48" s="4">
        <v>6</v>
      </c>
      <c r="CS48" s="4">
        <v>3</v>
      </c>
      <c r="CU48" s="10">
        <f t="shared" ca="1" si="32"/>
        <v>5.7983669502699176E-2</v>
      </c>
      <c r="CV48" s="11">
        <f t="shared" ca="1" si="33"/>
        <v>48</v>
      </c>
      <c r="CW48" s="4"/>
      <c r="CX48" s="4">
        <v>48</v>
      </c>
      <c r="CY48" s="4">
        <v>9</v>
      </c>
      <c r="CZ48" s="4">
        <v>4</v>
      </c>
      <c r="DB48" s="10">
        <f t="shared" ca="1" si="34"/>
        <v>0.4508170671933458</v>
      </c>
      <c r="DC48" s="11">
        <f t="shared" ca="1" si="35"/>
        <v>30</v>
      </c>
      <c r="DD48" s="4"/>
      <c r="DE48" s="4">
        <v>48</v>
      </c>
      <c r="DF48" s="4">
        <v>9</v>
      </c>
      <c r="DG48" s="4">
        <v>3</v>
      </c>
      <c r="DI48" s="10"/>
      <c r="DJ48" s="11"/>
      <c r="DK48" s="4"/>
      <c r="DL48" s="4"/>
    </row>
    <row r="49" spans="1:116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>
        <f t="shared" ca="1" si="30"/>
        <v>0.200668848512358</v>
      </c>
      <c r="CO49" s="11">
        <f t="shared" ca="1" si="31"/>
        <v>66</v>
      </c>
      <c r="CP49" s="4"/>
      <c r="CQ49" s="4">
        <v>49</v>
      </c>
      <c r="CR49" s="4">
        <v>6</v>
      </c>
      <c r="CS49" s="4">
        <v>4</v>
      </c>
      <c r="CU49" s="10">
        <f t="shared" ca="1" si="32"/>
        <v>0.74227775610392066</v>
      </c>
      <c r="CV49" s="11">
        <f t="shared" ca="1" si="33"/>
        <v>7</v>
      </c>
      <c r="CW49" s="4"/>
      <c r="CX49" s="4">
        <v>49</v>
      </c>
      <c r="CY49" s="4">
        <v>9</v>
      </c>
      <c r="CZ49" s="4">
        <v>5</v>
      </c>
      <c r="DB49" s="10">
        <f t="shared" ca="1" si="34"/>
        <v>0.3579701639125964</v>
      </c>
      <c r="DC49" s="11">
        <f t="shared" ca="1" si="35"/>
        <v>36</v>
      </c>
      <c r="DD49" s="4"/>
      <c r="DE49" s="4">
        <v>49</v>
      </c>
      <c r="DF49" s="4">
        <v>9</v>
      </c>
      <c r="DG49" s="4">
        <v>4</v>
      </c>
      <c r="DI49" s="10"/>
      <c r="DJ49" s="11"/>
      <c r="DK49" s="4"/>
      <c r="DL49" s="4"/>
    </row>
    <row r="50" spans="1:116" ht="48" customHeight="1" thickBot="1" x14ac:dyDescent="0.3">
      <c r="A50" s="23"/>
      <c r="B50" s="69" t="str">
        <f t="shared" ref="B50:G50" ca="1" si="58">B19</f>
        <v>2.447＋6.898＝</v>
      </c>
      <c r="C50" s="70"/>
      <c r="D50" s="70"/>
      <c r="E50" s="70"/>
      <c r="F50" s="70"/>
      <c r="G50" s="67">
        <f t="shared" ca="1" si="58"/>
        <v>9.3450000000000006</v>
      </c>
      <c r="H50" s="68"/>
      <c r="I50" s="27"/>
      <c r="J50" s="23"/>
      <c r="K50" s="69" t="str">
        <f t="shared" ref="K50:P50" ca="1" si="59">K19</f>
        <v>3.257＋9.995＝</v>
      </c>
      <c r="L50" s="70"/>
      <c r="M50" s="70"/>
      <c r="N50" s="70"/>
      <c r="O50" s="70"/>
      <c r="P50" s="67">
        <f t="shared" ca="1" si="59"/>
        <v>13.252000000000001</v>
      </c>
      <c r="Q50" s="68"/>
      <c r="R50" s="27"/>
      <c r="S50" s="23"/>
      <c r="T50" s="69" t="str">
        <f t="shared" ref="T50:Y50" ca="1" si="60">T19</f>
        <v>1.365＋9.686＝</v>
      </c>
      <c r="U50" s="70"/>
      <c r="V50" s="70"/>
      <c r="W50" s="70"/>
      <c r="X50" s="70"/>
      <c r="Y50" s="67">
        <f t="shared" ca="1" si="60"/>
        <v>11.051</v>
      </c>
      <c r="Z50" s="68"/>
      <c r="AA50" s="27"/>
      <c r="CG50" s="10"/>
      <c r="CH50" s="11"/>
      <c r="CI50" s="11"/>
      <c r="CJ50" s="4"/>
      <c r="CK50" s="4"/>
      <c r="CL50" s="4"/>
      <c r="CM50" s="4"/>
      <c r="CN50" s="10">
        <f t="shared" ca="1" si="30"/>
        <v>0.91574364582834777</v>
      </c>
      <c r="CO50" s="11">
        <f t="shared" ca="1" si="31"/>
        <v>4</v>
      </c>
      <c r="CP50" s="4"/>
      <c r="CQ50" s="4">
        <v>50</v>
      </c>
      <c r="CR50" s="4">
        <v>6</v>
      </c>
      <c r="CS50" s="4">
        <v>5</v>
      </c>
      <c r="CU50" s="10">
        <f t="shared" ca="1" si="32"/>
        <v>0.15711531260875333</v>
      </c>
      <c r="CV50" s="11">
        <f t="shared" ca="1" si="33"/>
        <v>38</v>
      </c>
      <c r="CW50" s="4"/>
      <c r="CX50" s="4">
        <v>50</v>
      </c>
      <c r="CY50" s="4">
        <v>9</v>
      </c>
      <c r="CZ50" s="4">
        <v>6</v>
      </c>
      <c r="DB50" s="10">
        <f t="shared" ca="1" si="34"/>
        <v>3.6673649067149205E-2</v>
      </c>
      <c r="DC50" s="11">
        <f t="shared" ca="1" si="35"/>
        <v>52</v>
      </c>
      <c r="DD50" s="4"/>
      <c r="DE50" s="4">
        <v>50</v>
      </c>
      <c r="DF50" s="4">
        <v>9</v>
      </c>
      <c r="DG50" s="4">
        <v>5</v>
      </c>
      <c r="DI50" s="10"/>
      <c r="DJ50" s="11"/>
      <c r="DK50" s="4"/>
      <c r="DL50" s="4"/>
    </row>
    <row r="51" spans="1:116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>
        <f t="shared" ca="1" si="30"/>
        <v>0.69654962972300505</v>
      </c>
      <c r="CO51" s="11">
        <f t="shared" ca="1" si="31"/>
        <v>22</v>
      </c>
      <c r="CP51" s="4"/>
      <c r="CQ51" s="4">
        <v>51</v>
      </c>
      <c r="CR51" s="4">
        <v>6</v>
      </c>
      <c r="CS51" s="4">
        <v>6</v>
      </c>
      <c r="CU51" s="10">
        <f t="shared" ca="1" si="32"/>
        <v>0.36644445994962394</v>
      </c>
      <c r="CV51" s="11">
        <f t="shared" ca="1" si="33"/>
        <v>24</v>
      </c>
      <c r="CW51" s="4"/>
      <c r="CX51" s="4">
        <v>51</v>
      </c>
      <c r="CY51" s="4">
        <v>9</v>
      </c>
      <c r="CZ51" s="4">
        <v>7</v>
      </c>
      <c r="DB51" s="10">
        <f t="shared" ca="1" si="34"/>
        <v>0.57734472567004769</v>
      </c>
      <c r="DC51" s="11">
        <f t="shared" ca="1" si="35"/>
        <v>23</v>
      </c>
      <c r="DD51" s="4"/>
      <c r="DE51" s="4">
        <v>51</v>
      </c>
      <c r="DF51" s="4">
        <v>9</v>
      </c>
      <c r="DG51" s="4">
        <v>6</v>
      </c>
      <c r="DI51" s="10"/>
      <c r="DJ51" s="11"/>
      <c r="DK51" s="4"/>
      <c r="DL51" s="4"/>
    </row>
    <row r="52" spans="1:116" ht="56.1" customHeight="1" x14ac:dyDescent="0.25">
      <c r="A52" s="19"/>
      <c r="B52" s="28"/>
      <c r="C52" s="29">
        <f t="shared" ref="C52:H52" ca="1" si="61">C21</f>
        <v>0</v>
      </c>
      <c r="D52" s="30">
        <f t="shared" ca="1" si="61"/>
        <v>2</v>
      </c>
      <c r="E52" s="30" t="str">
        <f t="shared" ca="1" si="61"/>
        <v>.</v>
      </c>
      <c r="F52" s="31">
        <f t="shared" ca="1" si="61"/>
        <v>4</v>
      </c>
      <c r="G52" s="31">
        <f t="shared" ca="1" si="61"/>
        <v>4</v>
      </c>
      <c r="H52" s="31">
        <f t="shared" ca="1" si="61"/>
        <v>7</v>
      </c>
      <c r="I52" s="27"/>
      <c r="J52" s="19"/>
      <c r="K52" s="28"/>
      <c r="L52" s="29">
        <f t="shared" ref="L52:Q52" ca="1" si="62">L21</f>
        <v>0</v>
      </c>
      <c r="M52" s="30">
        <f t="shared" ca="1" si="62"/>
        <v>3</v>
      </c>
      <c r="N52" s="30" t="str">
        <f t="shared" ca="1" si="62"/>
        <v>.</v>
      </c>
      <c r="O52" s="31">
        <f t="shared" ca="1" si="62"/>
        <v>2</v>
      </c>
      <c r="P52" s="31">
        <f t="shared" ca="1" si="62"/>
        <v>5</v>
      </c>
      <c r="Q52" s="31">
        <f t="shared" ca="1" si="62"/>
        <v>7</v>
      </c>
      <c r="R52" s="27"/>
      <c r="S52" s="19"/>
      <c r="T52" s="28"/>
      <c r="U52" s="29">
        <f t="shared" ref="U52:Z52" ca="1" si="63">U21</f>
        <v>0</v>
      </c>
      <c r="V52" s="30">
        <f t="shared" ca="1" si="63"/>
        <v>1</v>
      </c>
      <c r="W52" s="30" t="str">
        <f t="shared" ca="1" si="63"/>
        <v>.</v>
      </c>
      <c r="X52" s="31">
        <f t="shared" ca="1" si="63"/>
        <v>3</v>
      </c>
      <c r="Y52" s="31">
        <f t="shared" ca="1" si="63"/>
        <v>6</v>
      </c>
      <c r="Z52" s="31">
        <f t="shared" ca="1" si="63"/>
        <v>5</v>
      </c>
      <c r="AA52" s="27"/>
      <c r="CG52" s="10"/>
      <c r="CH52" s="11"/>
      <c r="CI52" s="11"/>
      <c r="CJ52" s="4"/>
      <c r="CK52" s="4"/>
      <c r="CL52" s="4"/>
      <c r="CM52" s="4"/>
      <c r="CN52" s="10">
        <f t="shared" ca="1" si="30"/>
        <v>0.52694336081376292</v>
      </c>
      <c r="CO52" s="11">
        <f t="shared" ca="1" si="31"/>
        <v>41</v>
      </c>
      <c r="CP52" s="4"/>
      <c r="CQ52" s="4">
        <v>52</v>
      </c>
      <c r="CR52" s="4">
        <v>6</v>
      </c>
      <c r="CS52" s="4">
        <v>7</v>
      </c>
      <c r="CU52" s="10">
        <f t="shared" ca="1" si="32"/>
        <v>0.30955858519553026</v>
      </c>
      <c r="CV52" s="11">
        <f t="shared" ca="1" si="33"/>
        <v>26</v>
      </c>
      <c r="CW52" s="4"/>
      <c r="CX52" s="4">
        <v>52</v>
      </c>
      <c r="CY52" s="4">
        <v>9</v>
      </c>
      <c r="CZ52" s="4">
        <v>8</v>
      </c>
      <c r="DB52" s="10">
        <f t="shared" ca="1" si="34"/>
        <v>0.26484907871505381</v>
      </c>
      <c r="DC52" s="11">
        <f t="shared" ca="1" si="35"/>
        <v>41</v>
      </c>
      <c r="DD52" s="4"/>
      <c r="DE52" s="4">
        <v>52</v>
      </c>
      <c r="DF52" s="4">
        <v>9</v>
      </c>
      <c r="DG52" s="4">
        <v>7</v>
      </c>
      <c r="DI52" s="10"/>
      <c r="DJ52" s="11"/>
      <c r="DK52" s="4"/>
      <c r="DL52" s="4"/>
    </row>
    <row r="53" spans="1:116" ht="56.1" customHeight="1" thickBot="1" x14ac:dyDescent="0.3">
      <c r="A53" s="19"/>
      <c r="B53" s="32" t="str">
        <f t="shared" ref="B53:H54" ca="1" si="64">B22</f>
        <v/>
      </c>
      <c r="C53" s="33" t="str">
        <f t="shared" ca="1" si="64"/>
        <v>＋</v>
      </c>
      <c r="D53" s="34">
        <f t="shared" ca="1" si="64"/>
        <v>6</v>
      </c>
      <c r="E53" s="34" t="str">
        <f t="shared" ca="1" si="64"/>
        <v>.</v>
      </c>
      <c r="F53" s="35">
        <f t="shared" ca="1" si="64"/>
        <v>8</v>
      </c>
      <c r="G53" s="35">
        <f t="shared" ca="1" si="64"/>
        <v>9</v>
      </c>
      <c r="H53" s="35">
        <f t="shared" ca="1" si="64"/>
        <v>8</v>
      </c>
      <c r="I53" s="27"/>
      <c r="J53" s="19"/>
      <c r="K53" s="32" t="str">
        <f t="shared" ref="K53:Q54" ca="1" si="65">K22</f>
        <v/>
      </c>
      <c r="L53" s="33" t="str">
        <f t="shared" ca="1" si="65"/>
        <v>＋</v>
      </c>
      <c r="M53" s="34">
        <f t="shared" ca="1" si="65"/>
        <v>9</v>
      </c>
      <c r="N53" s="34" t="str">
        <f t="shared" ca="1" si="65"/>
        <v>.</v>
      </c>
      <c r="O53" s="35">
        <f t="shared" ca="1" si="65"/>
        <v>9</v>
      </c>
      <c r="P53" s="35">
        <f t="shared" ca="1" si="65"/>
        <v>9</v>
      </c>
      <c r="Q53" s="35">
        <f t="shared" ca="1" si="65"/>
        <v>5</v>
      </c>
      <c r="R53" s="27"/>
      <c r="S53" s="19"/>
      <c r="T53" s="32" t="str">
        <f t="shared" ref="T53:Z54" ca="1" si="66">T22</f>
        <v/>
      </c>
      <c r="U53" s="33" t="str">
        <f t="shared" ca="1" si="66"/>
        <v>＋</v>
      </c>
      <c r="V53" s="34">
        <f t="shared" ca="1" si="66"/>
        <v>9</v>
      </c>
      <c r="W53" s="34" t="str">
        <f t="shared" ca="1" si="66"/>
        <v>.</v>
      </c>
      <c r="X53" s="35">
        <f t="shared" ca="1" si="66"/>
        <v>6</v>
      </c>
      <c r="Y53" s="35">
        <f t="shared" ca="1" si="66"/>
        <v>8</v>
      </c>
      <c r="Z53" s="35">
        <f t="shared" ca="1" si="66"/>
        <v>6</v>
      </c>
      <c r="AA53" s="27"/>
      <c r="CG53" s="10"/>
      <c r="CH53" s="11"/>
      <c r="CI53" s="11"/>
      <c r="CJ53" s="4"/>
      <c r="CK53" s="4"/>
      <c r="CL53" s="4"/>
      <c r="CM53" s="4"/>
      <c r="CN53" s="10">
        <f t="shared" ca="1" si="30"/>
        <v>0.57276272635813519</v>
      </c>
      <c r="CO53" s="11">
        <f t="shared" ca="1" si="31"/>
        <v>33</v>
      </c>
      <c r="CP53" s="4"/>
      <c r="CQ53" s="4">
        <v>53</v>
      </c>
      <c r="CR53" s="4">
        <v>6</v>
      </c>
      <c r="CS53" s="4">
        <v>8</v>
      </c>
      <c r="CU53" s="10">
        <f t="shared" ca="1" si="32"/>
        <v>0.48802145818600295</v>
      </c>
      <c r="CV53" s="11">
        <f t="shared" ca="1" si="33"/>
        <v>12</v>
      </c>
      <c r="CW53" s="4"/>
      <c r="CX53" s="4">
        <v>53</v>
      </c>
      <c r="CY53" s="4">
        <v>9</v>
      </c>
      <c r="CZ53" s="4">
        <v>9</v>
      </c>
      <c r="DB53" s="10">
        <f t="shared" ca="1" si="34"/>
        <v>0.95822936168735695</v>
      </c>
      <c r="DC53" s="11">
        <f t="shared" ca="1" si="35"/>
        <v>4</v>
      </c>
      <c r="DD53" s="4"/>
      <c r="DE53" s="4">
        <v>53</v>
      </c>
      <c r="DF53" s="4">
        <v>9</v>
      </c>
      <c r="DG53" s="4">
        <v>8</v>
      </c>
      <c r="DI53" s="10"/>
      <c r="DJ53" s="11"/>
      <c r="DK53" s="4"/>
      <c r="DL53" s="4"/>
    </row>
    <row r="54" spans="1:116" ht="56.1" customHeight="1" x14ac:dyDescent="0.25">
      <c r="A54" s="19"/>
      <c r="B54" s="60"/>
      <c r="C54" s="61">
        <f ca="1">C23</f>
        <v>0</v>
      </c>
      <c r="D54" s="62">
        <f t="shared" ca="1" si="64"/>
        <v>9</v>
      </c>
      <c r="E54" s="62" t="str">
        <f t="shared" si="64"/>
        <v>.</v>
      </c>
      <c r="F54" s="63">
        <f t="shared" ca="1" si="64"/>
        <v>3</v>
      </c>
      <c r="G54" s="64">
        <f t="shared" ca="1" si="64"/>
        <v>4</v>
      </c>
      <c r="H54" s="64">
        <f t="shared" ca="1" si="64"/>
        <v>5</v>
      </c>
      <c r="I54" s="27"/>
      <c r="J54" s="13"/>
      <c r="K54" s="60"/>
      <c r="L54" s="61">
        <f ca="1">L23</f>
        <v>1</v>
      </c>
      <c r="M54" s="62">
        <f t="shared" ca="1" si="65"/>
        <v>3</v>
      </c>
      <c r="N54" s="62" t="str">
        <f t="shared" si="65"/>
        <v>.</v>
      </c>
      <c r="O54" s="63">
        <f t="shared" ca="1" si="65"/>
        <v>2</v>
      </c>
      <c r="P54" s="64">
        <f t="shared" ca="1" si="65"/>
        <v>5</v>
      </c>
      <c r="Q54" s="64">
        <f t="shared" ca="1" si="65"/>
        <v>2</v>
      </c>
      <c r="R54" s="27"/>
      <c r="S54" s="19"/>
      <c r="T54" s="60"/>
      <c r="U54" s="61">
        <f ca="1">U23</f>
        <v>1</v>
      </c>
      <c r="V54" s="62">
        <f t="shared" ca="1" si="66"/>
        <v>1</v>
      </c>
      <c r="W54" s="62" t="str">
        <f t="shared" si="66"/>
        <v>.</v>
      </c>
      <c r="X54" s="63">
        <f t="shared" ca="1" si="66"/>
        <v>0</v>
      </c>
      <c r="Y54" s="64">
        <f t="shared" ca="1" si="66"/>
        <v>5</v>
      </c>
      <c r="Z54" s="64">
        <f t="shared" ca="1" si="66"/>
        <v>1</v>
      </c>
      <c r="AA54" s="27"/>
      <c r="CG54" s="10"/>
      <c r="CH54" s="11"/>
      <c r="CI54" s="11"/>
      <c r="CJ54" s="4"/>
      <c r="CK54" s="4"/>
      <c r="CL54" s="4"/>
      <c r="CM54" s="4"/>
      <c r="CN54" s="10">
        <f t="shared" ca="1" si="30"/>
        <v>0.7189185320670729</v>
      </c>
      <c r="CO54" s="11">
        <f t="shared" ca="1" si="31"/>
        <v>21</v>
      </c>
      <c r="CP54" s="4"/>
      <c r="CQ54" s="4">
        <v>54</v>
      </c>
      <c r="CR54" s="4">
        <v>6</v>
      </c>
      <c r="CS54" s="4">
        <v>9</v>
      </c>
      <c r="CU54" s="10"/>
      <c r="CV54" s="11"/>
      <c r="CW54" s="4"/>
      <c r="CX54" s="4"/>
      <c r="DB54" s="10">
        <f t="shared" ca="1" si="34"/>
        <v>0.19564026447314753</v>
      </c>
      <c r="DC54" s="11">
        <f t="shared" ca="1" si="35"/>
        <v>44</v>
      </c>
      <c r="DD54" s="4"/>
      <c r="DE54" s="4">
        <v>54</v>
      </c>
      <c r="DF54" s="4">
        <v>9</v>
      </c>
      <c r="DG54" s="4">
        <v>9</v>
      </c>
      <c r="DI54" s="10"/>
      <c r="DJ54" s="11"/>
      <c r="DK54" s="4"/>
      <c r="DL54" s="4"/>
    </row>
    <row r="55" spans="1:116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>
        <f t="shared" ca="1" si="30"/>
        <v>0.20216457841511559</v>
      </c>
      <c r="CO55" s="11">
        <f t="shared" ca="1" si="31"/>
        <v>65</v>
      </c>
      <c r="CP55" s="4"/>
      <c r="CQ55" s="4">
        <v>55</v>
      </c>
      <c r="CR55" s="4">
        <v>7</v>
      </c>
      <c r="CS55" s="4">
        <v>1</v>
      </c>
      <c r="CU55" s="10"/>
      <c r="CV55" s="11"/>
      <c r="CW55" s="4"/>
      <c r="CX55" s="4"/>
      <c r="DB55" s="10"/>
      <c r="DC55" s="11"/>
      <c r="DD55" s="4"/>
      <c r="DE55" s="4"/>
      <c r="DI55" s="10"/>
      <c r="DJ55" s="11"/>
      <c r="DK55" s="4"/>
      <c r="DL55" s="4"/>
    </row>
    <row r="56" spans="1:116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>
        <f t="shared" ca="1" si="30"/>
        <v>0.36554006396819061</v>
      </c>
      <c r="CO56" s="11">
        <f t="shared" ca="1" si="31"/>
        <v>53</v>
      </c>
      <c r="CP56" s="4"/>
      <c r="CQ56" s="4">
        <v>56</v>
      </c>
      <c r="CR56" s="4">
        <v>7</v>
      </c>
      <c r="CS56" s="4">
        <v>2</v>
      </c>
      <c r="CU56" s="10"/>
      <c r="CV56" s="11"/>
      <c r="CW56" s="4"/>
      <c r="CX56" s="4"/>
      <c r="DB56" s="10"/>
      <c r="DC56" s="11"/>
      <c r="DD56" s="4"/>
      <c r="DE56" s="4"/>
      <c r="DI56" s="10"/>
      <c r="DJ56" s="11"/>
      <c r="DK56" s="4"/>
      <c r="DL56" s="4"/>
    </row>
    <row r="57" spans="1:116" ht="48" customHeight="1" thickBot="1" x14ac:dyDescent="0.3">
      <c r="A57" s="23"/>
      <c r="B57" s="69" t="str">
        <f t="shared" ref="B57:G57" ca="1" si="67">B26</f>
        <v>9.657＋7.759＝</v>
      </c>
      <c r="C57" s="70"/>
      <c r="D57" s="70"/>
      <c r="E57" s="70"/>
      <c r="F57" s="70"/>
      <c r="G57" s="67">
        <f t="shared" ca="1" si="67"/>
        <v>17.416</v>
      </c>
      <c r="H57" s="68"/>
      <c r="I57" s="27"/>
      <c r="J57" s="23"/>
      <c r="K57" s="69" t="str">
        <f t="shared" ref="K57:P57" ca="1" si="68">K26</f>
        <v>7.589＋6.743＝</v>
      </c>
      <c r="L57" s="70"/>
      <c r="M57" s="70"/>
      <c r="N57" s="70"/>
      <c r="O57" s="70"/>
      <c r="P57" s="67">
        <f t="shared" ca="1" si="68"/>
        <v>14.332000000000001</v>
      </c>
      <c r="Q57" s="68"/>
      <c r="R57" s="27"/>
      <c r="S57" s="23"/>
      <c r="T57" s="69" t="str">
        <f t="shared" ref="T57:Y57" ca="1" si="69">T26</f>
        <v>1.736＋3.766＝</v>
      </c>
      <c r="U57" s="70"/>
      <c r="V57" s="70"/>
      <c r="W57" s="70"/>
      <c r="X57" s="70"/>
      <c r="Y57" s="67">
        <f t="shared" ca="1" si="69"/>
        <v>5.5019999999999998</v>
      </c>
      <c r="Z57" s="68"/>
      <c r="AA57" s="27"/>
      <c r="CG57" s="10"/>
      <c r="CH57" s="11"/>
      <c r="CI57" s="11"/>
      <c r="CJ57" s="4"/>
      <c r="CK57" s="4"/>
      <c r="CL57" s="4"/>
      <c r="CM57" s="4"/>
      <c r="CN57" s="10">
        <f t="shared" ca="1" si="30"/>
        <v>0.88721925880931196</v>
      </c>
      <c r="CO57" s="11">
        <f t="shared" ca="1" si="31"/>
        <v>7</v>
      </c>
      <c r="CP57" s="4"/>
      <c r="CQ57" s="4">
        <v>57</v>
      </c>
      <c r="CR57" s="4">
        <v>7</v>
      </c>
      <c r="CS57" s="4">
        <v>3</v>
      </c>
      <c r="CU57" s="10"/>
      <c r="CV57" s="11"/>
      <c r="CW57" s="4"/>
      <c r="CX57" s="4"/>
      <c r="DB57" s="10"/>
      <c r="DC57" s="11"/>
      <c r="DD57" s="4"/>
      <c r="DE57" s="4"/>
      <c r="DI57" s="10"/>
      <c r="DJ57" s="11"/>
      <c r="DK57" s="4"/>
      <c r="DL57" s="4"/>
    </row>
    <row r="58" spans="1:116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>
        <f t="shared" ca="1" si="30"/>
        <v>0.55178770517904574</v>
      </c>
      <c r="CO58" s="11">
        <f t="shared" ca="1" si="31"/>
        <v>36</v>
      </c>
      <c r="CP58" s="4"/>
      <c r="CQ58" s="4">
        <v>58</v>
      </c>
      <c r="CR58" s="4">
        <v>7</v>
      </c>
      <c r="CS58" s="4">
        <v>4</v>
      </c>
      <c r="CU58" s="10"/>
      <c r="CV58" s="11"/>
      <c r="CW58" s="4"/>
      <c r="CX58" s="4"/>
      <c r="DB58" s="10"/>
      <c r="DC58" s="11"/>
      <c r="DD58" s="4"/>
      <c r="DE58" s="4"/>
      <c r="DI58" s="10"/>
      <c r="DJ58" s="11"/>
      <c r="DK58" s="4"/>
      <c r="DL58" s="4"/>
    </row>
    <row r="59" spans="1:116" ht="56.1" customHeight="1" x14ac:dyDescent="0.25">
      <c r="A59" s="19"/>
      <c r="B59" s="28"/>
      <c r="C59" s="29">
        <f t="shared" ref="C59:H59" ca="1" si="70">C28</f>
        <v>0</v>
      </c>
      <c r="D59" s="30">
        <f t="shared" ca="1" si="70"/>
        <v>9</v>
      </c>
      <c r="E59" s="30" t="str">
        <f t="shared" ca="1" si="70"/>
        <v>.</v>
      </c>
      <c r="F59" s="31">
        <f t="shared" ca="1" si="70"/>
        <v>6</v>
      </c>
      <c r="G59" s="31">
        <f t="shared" ca="1" si="70"/>
        <v>5</v>
      </c>
      <c r="H59" s="31">
        <f t="shared" ca="1" si="70"/>
        <v>7</v>
      </c>
      <c r="I59" s="27"/>
      <c r="J59" s="19"/>
      <c r="K59" s="28"/>
      <c r="L59" s="29">
        <f t="shared" ref="L59:Q59" ca="1" si="71">L28</f>
        <v>0</v>
      </c>
      <c r="M59" s="30">
        <f t="shared" ca="1" si="71"/>
        <v>7</v>
      </c>
      <c r="N59" s="30" t="str">
        <f t="shared" ca="1" si="71"/>
        <v>.</v>
      </c>
      <c r="O59" s="31">
        <f t="shared" ca="1" si="71"/>
        <v>5</v>
      </c>
      <c r="P59" s="31">
        <f t="shared" ca="1" si="71"/>
        <v>8</v>
      </c>
      <c r="Q59" s="31">
        <f t="shared" ca="1" si="71"/>
        <v>9</v>
      </c>
      <c r="R59" s="27"/>
      <c r="S59" s="19"/>
      <c r="T59" s="28"/>
      <c r="U59" s="29">
        <f t="shared" ref="U59:Z59" ca="1" si="72">U28</f>
        <v>0</v>
      </c>
      <c r="V59" s="30">
        <f t="shared" ca="1" si="72"/>
        <v>1</v>
      </c>
      <c r="W59" s="30" t="str">
        <f t="shared" ca="1" si="72"/>
        <v>.</v>
      </c>
      <c r="X59" s="31">
        <f t="shared" ca="1" si="72"/>
        <v>7</v>
      </c>
      <c r="Y59" s="31">
        <f t="shared" ca="1" si="72"/>
        <v>3</v>
      </c>
      <c r="Z59" s="31">
        <f t="shared" ca="1" si="72"/>
        <v>6</v>
      </c>
      <c r="AA59" s="27"/>
      <c r="CG59" s="10"/>
      <c r="CH59" s="11"/>
      <c r="CI59" s="11"/>
      <c r="CJ59" s="4"/>
      <c r="CK59" s="4"/>
      <c r="CL59" s="4"/>
      <c r="CM59" s="4"/>
      <c r="CN59" s="10">
        <f t="shared" ca="1" si="30"/>
        <v>0.80501545503252669</v>
      </c>
      <c r="CO59" s="11">
        <f t="shared" ca="1" si="31"/>
        <v>14</v>
      </c>
      <c r="CP59" s="4"/>
      <c r="CQ59" s="4">
        <v>59</v>
      </c>
      <c r="CR59" s="4">
        <v>7</v>
      </c>
      <c r="CS59" s="4">
        <v>5</v>
      </c>
      <c r="CU59" s="10"/>
      <c r="CV59" s="11"/>
      <c r="CW59" s="4"/>
      <c r="CX59" s="4"/>
      <c r="DB59" s="10"/>
      <c r="DC59" s="11"/>
      <c r="DD59" s="4"/>
      <c r="DE59" s="4"/>
      <c r="DI59" s="10"/>
      <c r="DJ59" s="11"/>
      <c r="DK59" s="4"/>
      <c r="DL59" s="4"/>
    </row>
    <row r="60" spans="1:116" ht="56.1" customHeight="1" thickBot="1" x14ac:dyDescent="0.3">
      <c r="A60" s="19"/>
      <c r="B60" s="32" t="str">
        <f t="shared" ref="B60:H61" ca="1" si="73">B29</f>
        <v/>
      </c>
      <c r="C60" s="33" t="str">
        <f t="shared" ca="1" si="73"/>
        <v>＋</v>
      </c>
      <c r="D60" s="34">
        <f t="shared" ca="1" si="73"/>
        <v>7</v>
      </c>
      <c r="E60" s="34" t="str">
        <f t="shared" ca="1" si="73"/>
        <v>.</v>
      </c>
      <c r="F60" s="35">
        <f t="shared" ca="1" si="73"/>
        <v>7</v>
      </c>
      <c r="G60" s="35">
        <f t="shared" ca="1" si="73"/>
        <v>5</v>
      </c>
      <c r="H60" s="35">
        <f t="shared" ca="1" si="73"/>
        <v>9</v>
      </c>
      <c r="I60" s="27"/>
      <c r="J60" s="19"/>
      <c r="K60" s="32" t="str">
        <f t="shared" ref="K60:Q61" ca="1" si="74">K29</f>
        <v/>
      </c>
      <c r="L60" s="33" t="str">
        <f t="shared" ca="1" si="74"/>
        <v>＋</v>
      </c>
      <c r="M60" s="34">
        <f t="shared" ca="1" si="74"/>
        <v>6</v>
      </c>
      <c r="N60" s="34" t="str">
        <f t="shared" ca="1" si="74"/>
        <v>.</v>
      </c>
      <c r="O60" s="35">
        <f t="shared" ca="1" si="74"/>
        <v>7</v>
      </c>
      <c r="P60" s="35">
        <f t="shared" ca="1" si="74"/>
        <v>4</v>
      </c>
      <c r="Q60" s="35">
        <f t="shared" ca="1" si="74"/>
        <v>3</v>
      </c>
      <c r="R60" s="27"/>
      <c r="S60" s="19"/>
      <c r="T60" s="32" t="str">
        <f t="shared" ref="T60:Z61" ca="1" si="75">T29</f>
        <v/>
      </c>
      <c r="U60" s="33" t="str">
        <f t="shared" ca="1" si="75"/>
        <v>＋</v>
      </c>
      <c r="V60" s="34">
        <f t="shared" ca="1" si="75"/>
        <v>3</v>
      </c>
      <c r="W60" s="34" t="str">
        <f t="shared" ca="1" si="75"/>
        <v>.</v>
      </c>
      <c r="X60" s="35">
        <f t="shared" ca="1" si="75"/>
        <v>7</v>
      </c>
      <c r="Y60" s="35">
        <f t="shared" ca="1" si="75"/>
        <v>6</v>
      </c>
      <c r="Z60" s="35">
        <f t="shared" ca="1" si="75"/>
        <v>6</v>
      </c>
      <c r="AA60" s="27"/>
      <c r="CG60" s="10"/>
      <c r="CH60" s="11"/>
      <c r="CI60" s="11"/>
      <c r="CJ60" s="4"/>
      <c r="CK60" s="4"/>
      <c r="CL60" s="4"/>
      <c r="CM60" s="4"/>
      <c r="CN60" s="10">
        <f t="shared" ca="1" si="30"/>
        <v>0.65938597990479142</v>
      </c>
      <c r="CO60" s="11">
        <f t="shared" ca="1" si="31"/>
        <v>25</v>
      </c>
      <c r="CP60" s="4"/>
      <c r="CQ60" s="4">
        <v>60</v>
      </c>
      <c r="CR60" s="4">
        <v>7</v>
      </c>
      <c r="CS60" s="4">
        <v>6</v>
      </c>
      <c r="CU60" s="10"/>
      <c r="CV60" s="11"/>
      <c r="CW60" s="4"/>
      <c r="CX60" s="4"/>
      <c r="DB60" s="10"/>
      <c r="DC60" s="11"/>
      <c r="DD60" s="4"/>
      <c r="DE60" s="4"/>
      <c r="DI60" s="10"/>
      <c r="DJ60" s="11"/>
      <c r="DK60" s="4"/>
      <c r="DL60" s="4"/>
    </row>
    <row r="61" spans="1:116" ht="56.1" customHeight="1" x14ac:dyDescent="0.25">
      <c r="A61" s="19"/>
      <c r="B61" s="60"/>
      <c r="C61" s="61">
        <f ca="1">C30</f>
        <v>1</v>
      </c>
      <c r="D61" s="62">
        <f t="shared" ca="1" si="73"/>
        <v>7</v>
      </c>
      <c r="E61" s="62" t="str">
        <f t="shared" si="73"/>
        <v>.</v>
      </c>
      <c r="F61" s="63">
        <f t="shared" ca="1" si="73"/>
        <v>4</v>
      </c>
      <c r="G61" s="64">
        <f t="shared" ca="1" si="73"/>
        <v>1</v>
      </c>
      <c r="H61" s="64">
        <f t="shared" ca="1" si="73"/>
        <v>6</v>
      </c>
      <c r="I61" s="27"/>
      <c r="J61" s="13"/>
      <c r="K61" s="60"/>
      <c r="L61" s="61">
        <f ca="1">L30</f>
        <v>1</v>
      </c>
      <c r="M61" s="62">
        <f t="shared" ca="1" si="74"/>
        <v>4</v>
      </c>
      <c r="N61" s="62" t="str">
        <f t="shared" si="74"/>
        <v>.</v>
      </c>
      <c r="O61" s="63">
        <f t="shared" ca="1" si="74"/>
        <v>3</v>
      </c>
      <c r="P61" s="64">
        <f t="shared" ca="1" si="74"/>
        <v>3</v>
      </c>
      <c r="Q61" s="64">
        <f t="shared" ca="1" si="74"/>
        <v>2</v>
      </c>
      <c r="R61" s="27"/>
      <c r="S61" s="19"/>
      <c r="T61" s="60"/>
      <c r="U61" s="61">
        <f ca="1">U30</f>
        <v>0</v>
      </c>
      <c r="V61" s="62">
        <f t="shared" ca="1" si="75"/>
        <v>5</v>
      </c>
      <c r="W61" s="62" t="str">
        <f t="shared" si="75"/>
        <v>.</v>
      </c>
      <c r="X61" s="63">
        <f t="shared" ca="1" si="75"/>
        <v>5</v>
      </c>
      <c r="Y61" s="64">
        <f t="shared" ca="1" si="75"/>
        <v>0</v>
      </c>
      <c r="Z61" s="64">
        <f t="shared" ca="1" si="75"/>
        <v>2</v>
      </c>
      <c r="AA61" s="27"/>
      <c r="CG61" s="10"/>
      <c r="CH61" s="11"/>
      <c r="CI61" s="11"/>
      <c r="CJ61" s="4"/>
      <c r="CK61" s="4"/>
      <c r="CL61" s="4"/>
      <c r="CM61" s="4"/>
      <c r="CN61" s="10">
        <f t="shared" ca="1" si="30"/>
        <v>0.18755329655534714</v>
      </c>
      <c r="CO61" s="11">
        <f t="shared" ca="1" si="31"/>
        <v>69</v>
      </c>
      <c r="CP61" s="4"/>
      <c r="CQ61" s="4">
        <v>61</v>
      </c>
      <c r="CR61" s="4">
        <v>7</v>
      </c>
      <c r="CS61" s="4">
        <v>7</v>
      </c>
      <c r="CU61" s="10"/>
      <c r="CV61" s="11"/>
      <c r="CW61" s="4"/>
      <c r="CX61" s="4"/>
      <c r="DB61" s="10"/>
      <c r="DC61" s="11"/>
      <c r="DD61" s="4"/>
      <c r="DE61" s="4"/>
      <c r="DI61" s="10"/>
      <c r="DJ61" s="11"/>
      <c r="DK61" s="4"/>
      <c r="DL61" s="4"/>
    </row>
    <row r="62" spans="1:116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>
        <f t="shared" ca="1" si="30"/>
        <v>0.65510675838722177</v>
      </c>
      <c r="CO62" s="11">
        <f t="shared" ca="1" si="31"/>
        <v>26</v>
      </c>
      <c r="CP62" s="4"/>
      <c r="CQ62" s="4">
        <v>62</v>
      </c>
      <c r="CR62" s="4">
        <v>7</v>
      </c>
      <c r="CS62" s="4">
        <v>8</v>
      </c>
      <c r="CU62" s="10"/>
      <c r="CV62" s="11"/>
      <c r="CW62" s="4"/>
      <c r="CX62" s="4"/>
      <c r="DB62" s="10"/>
      <c r="DC62" s="11"/>
      <c r="DD62" s="4"/>
      <c r="DE62" s="4"/>
      <c r="DI62" s="10"/>
      <c r="DJ62" s="11"/>
      <c r="DK62" s="4"/>
      <c r="DL62" s="4"/>
    </row>
    <row r="63" spans="1:116" ht="18.75" x14ac:dyDescent="0.25">
      <c r="CG63" s="10"/>
      <c r="CH63" s="11"/>
      <c r="CI63" s="11"/>
      <c r="CJ63" s="4"/>
      <c r="CK63" s="4"/>
      <c r="CL63" s="4"/>
      <c r="CM63" s="4"/>
      <c r="CN63" s="10">
        <f t="shared" ca="1" si="30"/>
        <v>0.10866228489746377</v>
      </c>
      <c r="CO63" s="11">
        <f t="shared" ca="1" si="31"/>
        <v>74</v>
      </c>
      <c r="CQ63" s="4">
        <v>63</v>
      </c>
      <c r="CR63" s="4">
        <v>7</v>
      </c>
      <c r="CS63" s="4">
        <v>9</v>
      </c>
      <c r="CU63" s="10"/>
      <c r="CV63" s="11"/>
      <c r="CX63" s="4"/>
      <c r="DB63" s="10"/>
      <c r="DC63" s="11"/>
      <c r="DE63" s="4"/>
      <c r="DI63" s="10"/>
      <c r="DJ63" s="11"/>
      <c r="DL63" s="4"/>
    </row>
    <row r="64" spans="1:116" ht="18.75" x14ac:dyDescent="0.25">
      <c r="CG64" s="10"/>
      <c r="CH64" s="11"/>
      <c r="CI64" s="11"/>
      <c r="CJ64" s="4"/>
      <c r="CK64" s="4"/>
      <c r="CL64" s="4"/>
      <c r="CM64" s="4"/>
      <c r="CN64" s="10">
        <f t="shared" ca="1" si="30"/>
        <v>0.33514791039729996</v>
      </c>
      <c r="CO64" s="11">
        <f t="shared" ca="1" si="31"/>
        <v>57</v>
      </c>
      <c r="CQ64" s="4">
        <v>64</v>
      </c>
      <c r="CR64" s="4">
        <v>8</v>
      </c>
      <c r="CS64" s="4">
        <v>1</v>
      </c>
      <c r="CU64" s="10"/>
      <c r="CV64" s="11"/>
      <c r="CX64" s="4"/>
      <c r="DB64" s="10"/>
      <c r="DC64" s="11"/>
      <c r="DE64" s="4"/>
      <c r="DI64" s="10"/>
      <c r="DJ64" s="11"/>
      <c r="DL64" s="4"/>
    </row>
    <row r="65" spans="85:116" ht="18.75" x14ac:dyDescent="0.25">
      <c r="CG65" s="10"/>
      <c r="CH65" s="11"/>
      <c r="CI65" s="11"/>
      <c r="CJ65" s="4"/>
      <c r="CK65" s="4"/>
      <c r="CL65" s="4"/>
      <c r="CM65" s="4"/>
      <c r="CN65" s="10">
        <f t="shared" ca="1" si="30"/>
        <v>0.53535615659615732</v>
      </c>
      <c r="CO65" s="11">
        <f t="shared" ca="1" si="31"/>
        <v>39</v>
      </c>
      <c r="CQ65" s="4">
        <v>65</v>
      </c>
      <c r="CR65" s="4">
        <v>8</v>
      </c>
      <c r="CS65" s="4">
        <v>2</v>
      </c>
      <c r="CU65" s="10"/>
      <c r="CV65" s="11"/>
      <c r="CX65" s="4"/>
      <c r="DB65" s="10"/>
      <c r="DC65" s="11"/>
      <c r="DE65" s="4"/>
      <c r="DI65" s="10"/>
      <c r="DJ65" s="11"/>
      <c r="DL65" s="4"/>
    </row>
    <row r="66" spans="85:116" ht="18.75" x14ac:dyDescent="0.25">
      <c r="CG66" s="10"/>
      <c r="CH66" s="11"/>
      <c r="CI66" s="11"/>
      <c r="CJ66" s="4"/>
      <c r="CK66" s="4"/>
      <c r="CL66" s="4"/>
      <c r="CM66" s="4"/>
      <c r="CN66" s="10">
        <f t="shared" ref="CN66:CN81" ca="1" si="76">RAND()</f>
        <v>3.9658008970541281E-2</v>
      </c>
      <c r="CO66" s="11">
        <f t="shared" ref="CO66:CO81" ca="1" si="77">RANK(CN66,$CN$1:$CN$100,)</f>
        <v>77</v>
      </c>
      <c r="CQ66" s="4">
        <v>66</v>
      </c>
      <c r="CR66" s="4">
        <v>8</v>
      </c>
      <c r="CS66" s="4">
        <v>3</v>
      </c>
      <c r="CU66" s="10"/>
      <c r="CV66" s="11"/>
      <c r="CX66" s="4"/>
      <c r="DB66" s="10"/>
      <c r="DC66" s="11"/>
      <c r="DE66" s="4"/>
      <c r="DI66" s="10"/>
      <c r="DJ66" s="11"/>
      <c r="DL66" s="4"/>
    </row>
    <row r="67" spans="85:116" ht="18.75" x14ac:dyDescent="0.25">
      <c r="CG67" s="10"/>
      <c r="CH67" s="11"/>
      <c r="CI67" s="11"/>
      <c r="CJ67" s="4"/>
      <c r="CK67" s="4"/>
      <c r="CL67" s="4"/>
      <c r="CM67" s="4"/>
      <c r="CN67" s="10">
        <f t="shared" ca="1" si="76"/>
        <v>0.16362242149652817</v>
      </c>
      <c r="CO67" s="11">
        <f t="shared" ca="1" si="77"/>
        <v>70</v>
      </c>
      <c r="CQ67" s="4">
        <v>67</v>
      </c>
      <c r="CR67" s="4">
        <v>8</v>
      </c>
      <c r="CS67" s="4">
        <v>4</v>
      </c>
      <c r="CU67" s="10"/>
      <c r="CV67" s="11"/>
      <c r="CX67" s="4"/>
      <c r="DB67" s="10"/>
      <c r="DC67" s="11"/>
      <c r="DE67" s="4"/>
      <c r="DI67" s="10"/>
      <c r="DJ67" s="11"/>
      <c r="DL67" s="4"/>
    </row>
    <row r="68" spans="85:116" ht="18.75" x14ac:dyDescent="0.25">
      <c r="CG68" s="10"/>
      <c r="CH68" s="11"/>
      <c r="CI68" s="11"/>
      <c r="CJ68" s="4"/>
      <c r="CK68" s="4"/>
      <c r="CL68" s="4"/>
      <c r="CM68" s="4"/>
      <c r="CN68" s="10">
        <f t="shared" ca="1" si="76"/>
        <v>0.24605822876865446</v>
      </c>
      <c r="CO68" s="11">
        <f t="shared" ca="1" si="77"/>
        <v>61</v>
      </c>
      <c r="CQ68" s="4">
        <v>68</v>
      </c>
      <c r="CR68" s="4">
        <v>8</v>
      </c>
      <c r="CS68" s="4">
        <v>5</v>
      </c>
      <c r="CU68" s="10"/>
      <c r="CV68" s="11"/>
      <c r="CX68" s="4"/>
      <c r="DB68" s="10"/>
      <c r="DC68" s="11"/>
      <c r="DE68" s="4"/>
      <c r="DI68" s="10"/>
      <c r="DJ68" s="11"/>
      <c r="DL68" s="4"/>
    </row>
    <row r="69" spans="85:116" ht="18.75" x14ac:dyDescent="0.25">
      <c r="CG69" s="10"/>
      <c r="CH69" s="11"/>
      <c r="CI69" s="11"/>
      <c r="CJ69" s="4"/>
      <c r="CK69" s="4"/>
      <c r="CL69" s="4"/>
      <c r="CM69" s="4"/>
      <c r="CN69" s="10">
        <f t="shared" ca="1" si="76"/>
        <v>0.54410588635375989</v>
      </c>
      <c r="CO69" s="11">
        <f t="shared" ca="1" si="77"/>
        <v>38</v>
      </c>
      <c r="CQ69" s="4">
        <v>69</v>
      </c>
      <c r="CR69" s="4">
        <v>8</v>
      </c>
      <c r="CS69" s="4">
        <v>6</v>
      </c>
      <c r="CU69" s="10"/>
      <c r="CV69" s="11"/>
      <c r="CX69" s="4"/>
      <c r="DB69" s="10"/>
      <c r="DC69" s="11"/>
      <c r="DE69" s="4"/>
      <c r="DI69" s="10"/>
      <c r="DJ69" s="11"/>
      <c r="DL69" s="4"/>
    </row>
    <row r="70" spans="85:116" ht="18.75" x14ac:dyDescent="0.25">
      <c r="CG70" s="10"/>
      <c r="CH70" s="11"/>
      <c r="CI70" s="11"/>
      <c r="CJ70" s="4"/>
      <c r="CK70" s="4"/>
      <c r="CL70" s="4"/>
      <c r="CM70" s="4"/>
      <c r="CN70" s="10">
        <f t="shared" ca="1" si="76"/>
        <v>1.4690024539573132E-3</v>
      </c>
      <c r="CO70" s="11">
        <f t="shared" ca="1" si="77"/>
        <v>81</v>
      </c>
      <c r="CQ70" s="4">
        <v>70</v>
      </c>
      <c r="CR70" s="4">
        <v>8</v>
      </c>
      <c r="CS70" s="4">
        <v>7</v>
      </c>
      <c r="CU70" s="10"/>
      <c r="CV70" s="11"/>
      <c r="CX70" s="4"/>
      <c r="DB70" s="10"/>
      <c r="DC70" s="11"/>
      <c r="DE70" s="4"/>
      <c r="DI70" s="10"/>
      <c r="DJ70" s="11"/>
      <c r="DL70" s="4"/>
    </row>
    <row r="71" spans="85:116" ht="18.75" x14ac:dyDescent="0.25">
      <c r="CG71" s="10"/>
      <c r="CH71" s="11"/>
      <c r="CI71" s="11"/>
      <c r="CJ71" s="4"/>
      <c r="CK71" s="4"/>
      <c r="CL71" s="4"/>
      <c r="CM71" s="4"/>
      <c r="CN71" s="10">
        <f t="shared" ca="1" si="76"/>
        <v>0.56845907725271239</v>
      </c>
      <c r="CO71" s="11">
        <f t="shared" ca="1" si="77"/>
        <v>34</v>
      </c>
      <c r="CQ71" s="4">
        <v>71</v>
      </c>
      <c r="CR71" s="4">
        <v>8</v>
      </c>
      <c r="CS71" s="4">
        <v>8</v>
      </c>
      <c r="CU71" s="10"/>
      <c r="CV71" s="11"/>
      <c r="CX71" s="4"/>
      <c r="DB71" s="10"/>
      <c r="DC71" s="11"/>
      <c r="DE71" s="4"/>
      <c r="DI71" s="10"/>
      <c r="DJ71" s="11"/>
      <c r="DL71" s="4"/>
    </row>
    <row r="72" spans="85:116" ht="18.75" x14ac:dyDescent="0.25">
      <c r="CG72" s="10"/>
      <c r="CH72" s="11"/>
      <c r="CI72" s="11"/>
      <c r="CJ72" s="4"/>
      <c r="CK72" s="4"/>
      <c r="CL72" s="4"/>
      <c r="CM72" s="4"/>
      <c r="CN72" s="10">
        <f t="shared" ca="1" si="76"/>
        <v>0.5933740229626363</v>
      </c>
      <c r="CO72" s="11">
        <f t="shared" ca="1" si="77"/>
        <v>31</v>
      </c>
      <c r="CQ72" s="4">
        <v>72</v>
      </c>
      <c r="CR72" s="4">
        <v>8</v>
      </c>
      <c r="CS72" s="4">
        <v>9</v>
      </c>
      <c r="CU72" s="10"/>
      <c r="CV72" s="11"/>
      <c r="CX72" s="4"/>
      <c r="DB72" s="10"/>
      <c r="DC72" s="11"/>
      <c r="DE72" s="4"/>
      <c r="DI72" s="10"/>
      <c r="DJ72" s="11"/>
      <c r="DL72" s="4"/>
    </row>
    <row r="73" spans="85:116" ht="18.75" x14ac:dyDescent="0.25">
      <c r="CG73" s="10"/>
      <c r="CH73" s="11"/>
      <c r="CI73" s="11"/>
      <c r="CJ73" s="4"/>
      <c r="CK73" s="4"/>
      <c r="CL73" s="4"/>
      <c r="CM73" s="4"/>
      <c r="CN73" s="10">
        <f t="shared" ca="1" si="76"/>
        <v>0.54529036973066292</v>
      </c>
      <c r="CO73" s="11">
        <f t="shared" ca="1" si="77"/>
        <v>37</v>
      </c>
      <c r="CQ73" s="4">
        <v>73</v>
      </c>
      <c r="CR73" s="4">
        <v>9</v>
      </c>
      <c r="CS73" s="4">
        <v>1</v>
      </c>
      <c r="CU73" s="10"/>
      <c r="CV73" s="11"/>
      <c r="CX73" s="4"/>
      <c r="DB73" s="10"/>
      <c r="DC73" s="11"/>
      <c r="DE73" s="4"/>
      <c r="DI73" s="10"/>
      <c r="DJ73" s="11"/>
      <c r="DL73" s="4"/>
    </row>
    <row r="74" spans="85:116" ht="18.75" x14ac:dyDescent="0.25">
      <c r="CG74" s="10"/>
      <c r="CH74" s="11"/>
      <c r="CI74" s="11"/>
      <c r="CJ74" s="4"/>
      <c r="CK74" s="4"/>
      <c r="CL74" s="4"/>
      <c r="CM74" s="4"/>
      <c r="CN74" s="10">
        <f t="shared" ca="1" si="76"/>
        <v>0.11464619900627304</v>
      </c>
      <c r="CO74" s="11">
        <f t="shared" ca="1" si="77"/>
        <v>73</v>
      </c>
      <c r="CQ74" s="4">
        <v>74</v>
      </c>
      <c r="CR74" s="4">
        <v>9</v>
      </c>
      <c r="CS74" s="4">
        <v>2</v>
      </c>
      <c r="CU74" s="10"/>
      <c r="CV74" s="11"/>
      <c r="CX74" s="4"/>
      <c r="DB74" s="10"/>
      <c r="DC74" s="11"/>
      <c r="DE74" s="4"/>
      <c r="DI74" s="10"/>
      <c r="DJ74" s="11"/>
      <c r="DL74" s="4"/>
    </row>
    <row r="75" spans="85:116" ht="18.75" x14ac:dyDescent="0.25">
      <c r="CG75" s="10"/>
      <c r="CH75" s="11"/>
      <c r="CI75" s="11"/>
      <c r="CJ75" s="4"/>
      <c r="CK75" s="4"/>
      <c r="CL75" s="4"/>
      <c r="CM75" s="4"/>
      <c r="CN75" s="10">
        <f t="shared" ca="1" si="76"/>
        <v>0.75019048469667982</v>
      </c>
      <c r="CO75" s="11">
        <f t="shared" ca="1" si="77"/>
        <v>19</v>
      </c>
      <c r="CQ75" s="4">
        <v>75</v>
      </c>
      <c r="CR75" s="4">
        <v>9</v>
      </c>
      <c r="CS75" s="4">
        <v>3</v>
      </c>
      <c r="CU75" s="10"/>
      <c r="CV75" s="11"/>
      <c r="CX75" s="4"/>
      <c r="DB75" s="10"/>
      <c r="DC75" s="11"/>
      <c r="DE75" s="4"/>
      <c r="DI75" s="10"/>
      <c r="DJ75" s="11"/>
      <c r="DL75" s="4"/>
    </row>
    <row r="76" spans="85:116" ht="18.75" x14ac:dyDescent="0.25">
      <c r="CG76" s="10"/>
      <c r="CH76" s="11"/>
      <c r="CI76" s="11"/>
      <c r="CJ76" s="4"/>
      <c r="CK76" s="4"/>
      <c r="CL76" s="4"/>
      <c r="CM76" s="4"/>
      <c r="CN76" s="10">
        <f t="shared" ca="1" si="76"/>
        <v>0.74059766054485676</v>
      </c>
      <c r="CO76" s="11">
        <f t="shared" ca="1" si="77"/>
        <v>20</v>
      </c>
      <c r="CQ76" s="4">
        <v>76</v>
      </c>
      <c r="CR76" s="4">
        <v>9</v>
      </c>
      <c r="CS76" s="4">
        <v>4</v>
      </c>
      <c r="CU76" s="10"/>
      <c r="CV76" s="11"/>
      <c r="CX76" s="4"/>
      <c r="DB76" s="10"/>
      <c r="DC76" s="11"/>
      <c r="DE76" s="4"/>
      <c r="DI76" s="10"/>
      <c r="DJ76" s="11"/>
      <c r="DL76" s="4"/>
    </row>
    <row r="77" spans="85:116" ht="18.75" x14ac:dyDescent="0.25">
      <c r="CG77" s="10"/>
      <c r="CH77" s="11"/>
      <c r="CI77" s="11"/>
      <c r="CJ77" s="4"/>
      <c r="CK77" s="4"/>
      <c r="CL77" s="4"/>
      <c r="CM77" s="4"/>
      <c r="CN77" s="10">
        <f t="shared" ca="1" si="76"/>
        <v>0.86497446926074051</v>
      </c>
      <c r="CO77" s="11">
        <f t="shared" ca="1" si="77"/>
        <v>10</v>
      </c>
      <c r="CQ77" s="4">
        <v>77</v>
      </c>
      <c r="CR77" s="4">
        <v>9</v>
      </c>
      <c r="CS77" s="4">
        <v>5</v>
      </c>
      <c r="CU77" s="10"/>
      <c r="CV77" s="11"/>
      <c r="CX77" s="4"/>
      <c r="DB77" s="10"/>
      <c r="DC77" s="11"/>
      <c r="DE77" s="4"/>
      <c r="DI77" s="10"/>
      <c r="DJ77" s="11"/>
      <c r="DL77" s="4"/>
    </row>
    <row r="78" spans="85:116" ht="18.75" x14ac:dyDescent="0.25">
      <c r="CG78" s="10"/>
      <c r="CH78" s="11"/>
      <c r="CI78" s="11"/>
      <c r="CJ78" s="4"/>
      <c r="CK78" s="4"/>
      <c r="CL78" s="4"/>
      <c r="CM78" s="4"/>
      <c r="CN78" s="10">
        <f t="shared" ca="1" si="76"/>
        <v>0.67563101179236251</v>
      </c>
      <c r="CO78" s="11">
        <f t="shared" ca="1" si="77"/>
        <v>24</v>
      </c>
      <c r="CQ78" s="4">
        <v>78</v>
      </c>
      <c r="CR78" s="4">
        <v>9</v>
      </c>
      <c r="CS78" s="4">
        <v>6</v>
      </c>
      <c r="CU78" s="10"/>
      <c r="CV78" s="11"/>
      <c r="CX78" s="4"/>
      <c r="DB78" s="10"/>
      <c r="DC78" s="11"/>
      <c r="DE78" s="4"/>
      <c r="DI78" s="10"/>
      <c r="DJ78" s="11"/>
      <c r="DL78" s="4"/>
    </row>
    <row r="79" spans="85:116" ht="18.75" x14ac:dyDescent="0.25">
      <c r="CG79" s="10"/>
      <c r="CH79" s="11"/>
      <c r="CI79" s="11"/>
      <c r="CJ79" s="4"/>
      <c r="CK79" s="4"/>
      <c r="CL79" s="4"/>
      <c r="CM79" s="4"/>
      <c r="CN79" s="10">
        <f t="shared" ca="1" si="76"/>
        <v>0.19022959113004134</v>
      </c>
      <c r="CO79" s="11">
        <f t="shared" ca="1" si="77"/>
        <v>68</v>
      </c>
      <c r="CQ79" s="4">
        <v>79</v>
      </c>
      <c r="CR79" s="4">
        <v>9</v>
      </c>
      <c r="CS79" s="4">
        <v>7</v>
      </c>
      <c r="CU79" s="10"/>
      <c r="CV79" s="11"/>
      <c r="CX79" s="4"/>
      <c r="DB79" s="10"/>
      <c r="DC79" s="11"/>
      <c r="DE79" s="4"/>
      <c r="DI79" s="10"/>
      <c r="DJ79" s="11"/>
      <c r="DL79" s="4"/>
    </row>
    <row r="80" spans="85:116" ht="18.75" x14ac:dyDescent="0.25">
      <c r="CG80" s="10"/>
      <c r="CH80" s="11"/>
      <c r="CI80" s="11"/>
      <c r="CJ80" s="4"/>
      <c r="CK80" s="4"/>
      <c r="CL80" s="4"/>
      <c r="CM80" s="4"/>
      <c r="CN80" s="10">
        <f t="shared" ca="1" si="76"/>
        <v>0.47533477030347815</v>
      </c>
      <c r="CO80" s="11">
        <f t="shared" ca="1" si="77"/>
        <v>46</v>
      </c>
      <c r="CQ80" s="4">
        <v>80</v>
      </c>
      <c r="CR80" s="4">
        <v>9</v>
      </c>
      <c r="CS80" s="4">
        <v>8</v>
      </c>
      <c r="CU80" s="10"/>
      <c r="CV80" s="11"/>
      <c r="CX80" s="4"/>
      <c r="DB80" s="10"/>
      <c r="DC80" s="11"/>
      <c r="DE80" s="4"/>
      <c r="DI80" s="10"/>
      <c r="DJ80" s="11"/>
      <c r="DL80" s="4"/>
    </row>
    <row r="81" spans="85:116" ht="18.75" x14ac:dyDescent="0.25">
      <c r="CG81" s="10"/>
      <c r="CH81" s="11"/>
      <c r="CI81" s="11"/>
      <c r="CJ81" s="4"/>
      <c r="CK81" s="4"/>
      <c r="CL81" s="4"/>
      <c r="CM81" s="4"/>
      <c r="CN81" s="10">
        <f t="shared" ca="1" si="76"/>
        <v>0.24181570164832322</v>
      </c>
      <c r="CO81" s="11">
        <f t="shared" ca="1" si="77"/>
        <v>62</v>
      </c>
      <c r="CQ81" s="4">
        <v>81</v>
      </c>
      <c r="CR81" s="4">
        <v>9</v>
      </c>
      <c r="CS81" s="4">
        <v>9</v>
      </c>
      <c r="CU81" s="10"/>
      <c r="CV81" s="11"/>
      <c r="CX81" s="4"/>
      <c r="DB81" s="10"/>
      <c r="DC81" s="11"/>
      <c r="DE81" s="4"/>
      <c r="DI81" s="10"/>
      <c r="DJ81" s="11"/>
      <c r="DL81" s="4"/>
    </row>
    <row r="82" spans="85:116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U82" s="10"/>
      <c r="CV82" s="11"/>
      <c r="CX82" s="4"/>
      <c r="DB82" s="10"/>
      <c r="DC82" s="11"/>
      <c r="DE82" s="4"/>
      <c r="DI82" s="10"/>
      <c r="DJ82" s="11"/>
      <c r="DL82" s="4"/>
    </row>
    <row r="83" spans="85:116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U83" s="10"/>
      <c r="CV83" s="11"/>
      <c r="CX83" s="4"/>
      <c r="DB83" s="10"/>
      <c r="DC83" s="11"/>
      <c r="DE83" s="4"/>
      <c r="DI83" s="10"/>
      <c r="DJ83" s="11"/>
      <c r="DL83" s="4"/>
    </row>
    <row r="84" spans="85:116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U84" s="10"/>
      <c r="CV84" s="11"/>
      <c r="CX84" s="4"/>
      <c r="DB84" s="10"/>
      <c r="DC84" s="11"/>
      <c r="DE84" s="4"/>
      <c r="DI84" s="10"/>
      <c r="DJ84" s="11"/>
      <c r="DL84" s="4"/>
    </row>
    <row r="85" spans="85:116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U85" s="10"/>
      <c r="CV85" s="11"/>
      <c r="CX85" s="4"/>
      <c r="DB85" s="10"/>
      <c r="DC85" s="11"/>
      <c r="DE85" s="4"/>
      <c r="DI85" s="10"/>
      <c r="DJ85" s="11"/>
      <c r="DL85" s="4"/>
    </row>
    <row r="86" spans="85:116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U86" s="10"/>
      <c r="CV86" s="11"/>
      <c r="CX86" s="4"/>
      <c r="DB86" s="10"/>
      <c r="DC86" s="11"/>
      <c r="DE86" s="4"/>
      <c r="DI86" s="10"/>
      <c r="DJ86" s="11"/>
      <c r="DL86" s="4"/>
    </row>
    <row r="87" spans="85:116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U87" s="10"/>
      <c r="CV87" s="11"/>
      <c r="CX87" s="4"/>
      <c r="DB87" s="10"/>
      <c r="DC87" s="11"/>
      <c r="DE87" s="4"/>
      <c r="DI87" s="10"/>
      <c r="DJ87" s="11"/>
      <c r="DL87" s="4"/>
    </row>
    <row r="88" spans="85:116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U88" s="10"/>
      <c r="CV88" s="11"/>
      <c r="CX88" s="4"/>
      <c r="DB88" s="10"/>
      <c r="DC88" s="11"/>
      <c r="DE88" s="4"/>
      <c r="DI88" s="10"/>
      <c r="DJ88" s="11"/>
      <c r="DL88" s="4"/>
    </row>
    <row r="89" spans="85:116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U89" s="10"/>
      <c r="CV89" s="11"/>
      <c r="CX89" s="4"/>
      <c r="DB89" s="10"/>
      <c r="DC89" s="11"/>
      <c r="DE89" s="4"/>
      <c r="DI89" s="10"/>
      <c r="DJ89" s="11"/>
      <c r="DL89" s="4"/>
    </row>
    <row r="90" spans="85:116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U90" s="10"/>
      <c r="CV90" s="11"/>
      <c r="CX90" s="4"/>
      <c r="DB90" s="10"/>
      <c r="DC90" s="11"/>
      <c r="DE90" s="4"/>
      <c r="DI90" s="10"/>
      <c r="DJ90" s="11"/>
      <c r="DL90" s="4"/>
    </row>
    <row r="91" spans="85:116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U91" s="10"/>
      <c r="CV91" s="11"/>
      <c r="CX91" s="4"/>
      <c r="DB91" s="10"/>
      <c r="DC91" s="11"/>
      <c r="DE91" s="4"/>
      <c r="DI91" s="10"/>
      <c r="DJ91" s="11"/>
      <c r="DL91" s="4"/>
    </row>
    <row r="92" spans="85:116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U92" s="10"/>
      <c r="CV92" s="11"/>
      <c r="CX92" s="4"/>
      <c r="DB92" s="10"/>
      <c r="DC92" s="11"/>
      <c r="DE92" s="4"/>
      <c r="DI92" s="10"/>
      <c r="DJ92" s="11"/>
      <c r="DL92" s="4"/>
    </row>
    <row r="93" spans="85:116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U93" s="10"/>
      <c r="CV93" s="11"/>
      <c r="CX93" s="4"/>
      <c r="DB93" s="10"/>
      <c r="DC93" s="11"/>
      <c r="DE93" s="4"/>
      <c r="DI93" s="10"/>
      <c r="DJ93" s="11"/>
      <c r="DL93" s="4"/>
    </row>
    <row r="94" spans="85:116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U94" s="10"/>
      <c r="CV94" s="11"/>
      <c r="CX94" s="4"/>
      <c r="DB94" s="10"/>
      <c r="DC94" s="11"/>
      <c r="DE94" s="4"/>
      <c r="DI94" s="10"/>
      <c r="DJ94" s="11"/>
      <c r="DL94" s="4"/>
    </row>
    <row r="95" spans="85:116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U95" s="10"/>
      <c r="CV95" s="11"/>
      <c r="CX95" s="4"/>
      <c r="DB95" s="10"/>
      <c r="DC95" s="11"/>
      <c r="DE95" s="4"/>
      <c r="DI95" s="10"/>
      <c r="DJ95" s="11"/>
      <c r="DL95" s="4"/>
    </row>
    <row r="96" spans="85:116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U96" s="10"/>
      <c r="CV96" s="11"/>
      <c r="CX96" s="4"/>
      <c r="DB96" s="10"/>
      <c r="DC96" s="11"/>
      <c r="DE96" s="4"/>
      <c r="DI96" s="10"/>
      <c r="DJ96" s="11"/>
      <c r="DL96" s="4"/>
    </row>
    <row r="97" spans="85:116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U97" s="10"/>
      <c r="CV97" s="11"/>
      <c r="CX97" s="4"/>
      <c r="DB97" s="10"/>
      <c r="DC97" s="11"/>
      <c r="DE97" s="4"/>
      <c r="DI97" s="10"/>
      <c r="DJ97" s="11"/>
      <c r="DL97" s="4"/>
    </row>
    <row r="98" spans="85:116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U98" s="10"/>
      <c r="CV98" s="11"/>
      <c r="CX98" s="4"/>
      <c r="DB98" s="10"/>
      <c r="DC98" s="11"/>
      <c r="DE98" s="4"/>
      <c r="DI98" s="10"/>
      <c r="DJ98" s="11"/>
      <c r="DL98" s="4"/>
    </row>
    <row r="99" spans="85:116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U99" s="10"/>
      <c r="CV99" s="11"/>
      <c r="CX99" s="4"/>
      <c r="DB99" s="10"/>
      <c r="DC99" s="11"/>
      <c r="DE99" s="4"/>
      <c r="DI99" s="10"/>
      <c r="DJ99" s="11"/>
      <c r="DL99" s="4"/>
    </row>
    <row r="100" spans="85:116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/>
      <c r="CV100" s="11"/>
      <c r="CX100" s="4"/>
      <c r="DB100" s="10"/>
      <c r="DC100" s="11"/>
      <c r="DE100" s="4"/>
      <c r="DI100" s="10"/>
      <c r="DJ100" s="11"/>
      <c r="DL100" s="4"/>
    </row>
  </sheetData>
  <sheetProtection algorithmName="SHA-512" hashValue="YhYTeyBvxkeS2aawxaDr9HNGYXKmYeD/wzWiVHOhmyr+Q/lvSuQHtLawe7BNsPLogqsvrPiMMysAaTgJ4I5z6Q==" saltValue="ZDEu9YlhSQkPvEazX6sBFA==" spinCount="100000" sheet="1" objects="1" scenarios="1" selectLockedCells="1"/>
  <mergeCells count="58"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A32:X32"/>
    <mergeCell ref="Y32:Z32"/>
    <mergeCell ref="B33:G33"/>
    <mergeCell ref="H33:L33"/>
    <mergeCell ref="M33:Z33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A1:X1"/>
    <mergeCell ref="Y1:Z1"/>
    <mergeCell ref="B2:G2"/>
    <mergeCell ref="H2:L2"/>
    <mergeCell ref="M2:Z2"/>
  </mergeCells>
  <phoneticPr fontId="5"/>
  <conditionalFormatting sqref="AM15:AM26">
    <cfRule type="expression" dxfId="1446" priority="241">
      <formula>$AM15="NO"</formula>
    </cfRule>
  </conditionalFormatting>
  <conditionalFormatting sqref="H7">
    <cfRule type="expression" dxfId="1445" priority="240">
      <formula>H7=0</formula>
    </cfRule>
  </conditionalFormatting>
  <conditionalFormatting sqref="H8">
    <cfRule type="expression" dxfId="1444" priority="239">
      <formula>H8=0</formula>
    </cfRule>
  </conditionalFormatting>
  <conditionalFormatting sqref="G7">
    <cfRule type="expression" dxfId="1443" priority="238">
      <formula>AND(G7=0,H7=0)</formula>
    </cfRule>
  </conditionalFormatting>
  <conditionalFormatting sqref="G8">
    <cfRule type="expression" dxfId="1442" priority="237">
      <formula>AND(G8=0,H8=0)</formula>
    </cfRule>
  </conditionalFormatting>
  <conditionalFormatting sqref="F7">
    <cfRule type="expression" dxfId="1441" priority="236">
      <formula>AND(F7=0,G7=0,H7=0)</formula>
    </cfRule>
  </conditionalFormatting>
  <conditionalFormatting sqref="F8">
    <cfRule type="expression" dxfId="1440" priority="235">
      <formula>AND(F8=0,G8=0,H8=0)</formula>
    </cfRule>
  </conditionalFormatting>
  <conditionalFormatting sqref="C7">
    <cfRule type="expression" dxfId="1439" priority="234">
      <formula>C7=0</formula>
    </cfRule>
  </conditionalFormatting>
  <conditionalFormatting sqref="C8">
    <cfRule type="expression" dxfId="1438" priority="233">
      <formula>C8=0</formula>
    </cfRule>
  </conditionalFormatting>
  <conditionalFormatting sqref="C9">
    <cfRule type="expression" dxfId="1437" priority="232">
      <formula>C9=0</formula>
    </cfRule>
  </conditionalFormatting>
  <conditionalFormatting sqref="Q7">
    <cfRule type="expression" dxfId="1436" priority="231">
      <formula>Q7=0</formula>
    </cfRule>
  </conditionalFormatting>
  <conditionalFormatting sqref="Q8">
    <cfRule type="expression" dxfId="1435" priority="230">
      <formula>Q8=0</formula>
    </cfRule>
  </conditionalFormatting>
  <conditionalFormatting sqref="P7">
    <cfRule type="expression" dxfId="1434" priority="229">
      <formula>AND(P7=0,Q7=0)</formula>
    </cfRule>
  </conditionalFormatting>
  <conditionalFormatting sqref="P8">
    <cfRule type="expression" dxfId="1433" priority="228">
      <formula>AND(P8=0,Q8=0)</formula>
    </cfRule>
  </conditionalFormatting>
  <conditionalFormatting sqref="O7">
    <cfRule type="expression" dxfId="1432" priority="227">
      <formula>AND(O7=0,P7=0,Q7=0)</formula>
    </cfRule>
  </conditionalFormatting>
  <conditionalFormatting sqref="O8">
    <cfRule type="expression" dxfId="1431" priority="226">
      <formula>AND(O8=0,P8=0,Q8=0)</formula>
    </cfRule>
  </conditionalFormatting>
  <conditionalFormatting sqref="L7">
    <cfRule type="expression" dxfId="1430" priority="225">
      <formula>L7=0</formula>
    </cfRule>
  </conditionalFormatting>
  <conditionalFormatting sqref="L8">
    <cfRule type="expression" dxfId="1429" priority="224">
      <formula>L8=0</formula>
    </cfRule>
  </conditionalFormatting>
  <conditionalFormatting sqref="L9">
    <cfRule type="expression" dxfId="1428" priority="223">
      <formula>L9=0</formula>
    </cfRule>
  </conditionalFormatting>
  <conditionalFormatting sqref="Z7">
    <cfRule type="expression" dxfId="1427" priority="222">
      <formula>Z7=0</formula>
    </cfRule>
  </conditionalFormatting>
  <conditionalFormatting sqref="Z8">
    <cfRule type="expression" dxfId="1426" priority="221">
      <formula>Z8=0</formula>
    </cfRule>
  </conditionalFormatting>
  <conditionalFormatting sqref="Y7">
    <cfRule type="expression" dxfId="1425" priority="220">
      <formula>AND(Y7=0,Z7=0)</formula>
    </cfRule>
  </conditionalFormatting>
  <conditionalFormatting sqref="Y8">
    <cfRule type="expression" dxfId="1424" priority="219">
      <formula>AND(Y8=0,Z8=0)</formula>
    </cfRule>
  </conditionalFormatting>
  <conditionalFormatting sqref="X7">
    <cfRule type="expression" dxfId="1423" priority="218">
      <formula>AND(X7=0,Y7=0,Z7=0)</formula>
    </cfRule>
  </conditionalFormatting>
  <conditionalFormatting sqref="X8">
    <cfRule type="expression" dxfId="1422" priority="217">
      <formula>AND(X8=0,Y8=0,Z8=0)</formula>
    </cfRule>
  </conditionalFormatting>
  <conditionalFormatting sqref="U7">
    <cfRule type="expression" dxfId="1421" priority="216">
      <formula>U7=0</formula>
    </cfRule>
  </conditionalFormatting>
  <conditionalFormatting sqref="U8">
    <cfRule type="expression" dxfId="1420" priority="215">
      <formula>U8=0</formula>
    </cfRule>
  </conditionalFormatting>
  <conditionalFormatting sqref="U9">
    <cfRule type="expression" dxfId="1419" priority="214">
      <formula>U9=0</formula>
    </cfRule>
  </conditionalFormatting>
  <conditionalFormatting sqref="H14">
    <cfRule type="expression" dxfId="1418" priority="213">
      <formula>H14=0</formula>
    </cfRule>
  </conditionalFormatting>
  <conditionalFormatting sqref="H15">
    <cfRule type="expression" dxfId="1417" priority="212">
      <formula>H15=0</formula>
    </cfRule>
  </conditionalFormatting>
  <conditionalFormatting sqref="G14">
    <cfRule type="expression" dxfId="1416" priority="211">
      <formula>AND(G14=0,H14=0)</formula>
    </cfRule>
  </conditionalFormatting>
  <conditionalFormatting sqref="G15">
    <cfRule type="expression" dxfId="1415" priority="210">
      <formula>AND(G15=0,H15=0)</formula>
    </cfRule>
  </conditionalFormatting>
  <conditionalFormatting sqref="F14">
    <cfRule type="expression" dxfId="1414" priority="209">
      <formula>AND(F14=0,G14=0,H14=0)</formula>
    </cfRule>
  </conditionalFormatting>
  <conditionalFormatting sqref="F15">
    <cfRule type="expression" dxfId="1413" priority="208">
      <formula>AND(F15=0,G15=0,H15=0)</formula>
    </cfRule>
  </conditionalFormatting>
  <conditionalFormatting sqref="C14">
    <cfRule type="expression" dxfId="1412" priority="207">
      <formula>C14=0</formula>
    </cfRule>
  </conditionalFormatting>
  <conditionalFormatting sqref="C15">
    <cfRule type="expression" dxfId="1411" priority="206">
      <formula>C15=0</formula>
    </cfRule>
  </conditionalFormatting>
  <conditionalFormatting sqref="C16">
    <cfRule type="expression" dxfId="1410" priority="205">
      <formula>C16=0</formula>
    </cfRule>
  </conditionalFormatting>
  <conditionalFormatting sqref="Q14">
    <cfRule type="expression" dxfId="1409" priority="204">
      <formula>Q14=0</formula>
    </cfRule>
  </conditionalFormatting>
  <conditionalFormatting sqref="Q15">
    <cfRule type="expression" dxfId="1408" priority="203">
      <formula>Q15=0</formula>
    </cfRule>
  </conditionalFormatting>
  <conditionalFormatting sqref="P14">
    <cfRule type="expression" dxfId="1407" priority="202">
      <formula>AND(P14=0,Q14=0)</formula>
    </cfRule>
  </conditionalFormatting>
  <conditionalFormatting sqref="P15">
    <cfRule type="expression" dxfId="1406" priority="201">
      <formula>AND(P15=0,Q15=0)</formula>
    </cfRule>
  </conditionalFormatting>
  <conditionalFormatting sqref="O14">
    <cfRule type="expression" dxfId="1405" priority="200">
      <formula>AND(O14=0,P14=0,Q14=0)</formula>
    </cfRule>
  </conditionalFormatting>
  <conditionalFormatting sqref="O15">
    <cfRule type="expression" dxfId="1404" priority="199">
      <formula>AND(O15=0,P15=0,Q15=0)</formula>
    </cfRule>
  </conditionalFormatting>
  <conditionalFormatting sqref="L14">
    <cfRule type="expression" dxfId="1403" priority="198">
      <formula>L14=0</formula>
    </cfRule>
  </conditionalFormatting>
  <conditionalFormatting sqref="L15">
    <cfRule type="expression" dxfId="1402" priority="197">
      <formula>L15=0</formula>
    </cfRule>
  </conditionalFormatting>
  <conditionalFormatting sqref="L16">
    <cfRule type="expression" dxfId="1401" priority="196">
      <formula>L16=0</formula>
    </cfRule>
  </conditionalFormatting>
  <conditionalFormatting sqref="Z14">
    <cfRule type="expression" dxfId="1400" priority="195">
      <formula>Z14=0</formula>
    </cfRule>
  </conditionalFormatting>
  <conditionalFormatting sqref="Z15">
    <cfRule type="expression" dxfId="1399" priority="194">
      <formula>Z15=0</formula>
    </cfRule>
  </conditionalFormatting>
  <conditionalFormatting sqref="Y14">
    <cfRule type="expression" dxfId="1398" priority="193">
      <formula>AND(Y14=0,Z14=0)</formula>
    </cfRule>
  </conditionalFormatting>
  <conditionalFormatting sqref="Y15">
    <cfRule type="expression" dxfId="1397" priority="192">
      <formula>AND(Y15=0,Z15=0)</formula>
    </cfRule>
  </conditionalFormatting>
  <conditionalFormatting sqref="X14">
    <cfRule type="expression" dxfId="1396" priority="191">
      <formula>AND(X14=0,Y14=0,Z14=0)</formula>
    </cfRule>
  </conditionalFormatting>
  <conditionalFormatting sqref="X15">
    <cfRule type="expression" dxfId="1395" priority="190">
      <formula>AND(X15=0,Y15=0,Z15=0)</formula>
    </cfRule>
  </conditionalFormatting>
  <conditionalFormatting sqref="U14">
    <cfRule type="expression" dxfId="1394" priority="189">
      <formula>U14=0</formula>
    </cfRule>
  </conditionalFormatting>
  <conditionalFormatting sqref="U15">
    <cfRule type="expression" dxfId="1393" priority="188">
      <formula>U15=0</formula>
    </cfRule>
  </conditionalFormatting>
  <conditionalFormatting sqref="U16">
    <cfRule type="expression" dxfId="1392" priority="187">
      <formula>U16=0</formula>
    </cfRule>
  </conditionalFormatting>
  <conditionalFormatting sqref="H21">
    <cfRule type="expression" dxfId="1391" priority="186">
      <formula>H21=0</formula>
    </cfRule>
  </conditionalFormatting>
  <conditionalFormatting sqref="H22">
    <cfRule type="expression" dxfId="1390" priority="185">
      <formula>H22=0</formula>
    </cfRule>
  </conditionalFormatting>
  <conditionalFormatting sqref="G21">
    <cfRule type="expression" dxfId="1389" priority="184">
      <formula>AND(G21=0,H21=0)</formula>
    </cfRule>
  </conditionalFormatting>
  <conditionalFormatting sqref="G22">
    <cfRule type="expression" dxfId="1388" priority="183">
      <formula>AND(G22=0,H22=0)</formula>
    </cfRule>
  </conditionalFormatting>
  <conditionalFormatting sqref="F21">
    <cfRule type="expression" dxfId="1387" priority="182">
      <formula>AND(F21=0,G21=0,H21=0)</formula>
    </cfRule>
  </conditionalFormatting>
  <conditionalFormatting sqref="F22">
    <cfRule type="expression" dxfId="1386" priority="181">
      <formula>AND(F22=0,G22=0,H22=0)</formula>
    </cfRule>
  </conditionalFormatting>
  <conditionalFormatting sqref="C21">
    <cfRule type="expression" dxfId="1385" priority="180">
      <formula>C21=0</formula>
    </cfRule>
  </conditionalFormatting>
  <conditionalFormatting sqref="C22">
    <cfRule type="expression" dxfId="1384" priority="179">
      <formula>C22=0</formula>
    </cfRule>
  </conditionalFormatting>
  <conditionalFormatting sqref="C23">
    <cfRule type="expression" dxfId="1383" priority="178">
      <formula>C23=0</formula>
    </cfRule>
  </conditionalFormatting>
  <conditionalFormatting sqref="Q21">
    <cfRule type="expression" dxfId="1382" priority="177">
      <formula>Q21=0</formula>
    </cfRule>
  </conditionalFormatting>
  <conditionalFormatting sqref="Q22">
    <cfRule type="expression" dxfId="1381" priority="176">
      <formula>Q22=0</formula>
    </cfRule>
  </conditionalFormatting>
  <conditionalFormatting sqref="P21">
    <cfRule type="expression" dxfId="1380" priority="175">
      <formula>AND(P21=0,Q21=0)</formula>
    </cfRule>
  </conditionalFormatting>
  <conditionalFormatting sqref="P22">
    <cfRule type="expression" dxfId="1379" priority="174">
      <formula>AND(P22=0,Q22=0)</formula>
    </cfRule>
  </conditionalFormatting>
  <conditionalFormatting sqref="O21">
    <cfRule type="expression" dxfId="1378" priority="173">
      <formula>AND(O21=0,P21=0,Q21=0)</formula>
    </cfRule>
  </conditionalFormatting>
  <conditionalFormatting sqref="O22">
    <cfRule type="expression" dxfId="1377" priority="172">
      <formula>AND(O22=0,P22=0,Q22=0)</formula>
    </cfRule>
  </conditionalFormatting>
  <conditionalFormatting sqref="L21">
    <cfRule type="expression" dxfId="1376" priority="171">
      <formula>L21=0</formula>
    </cfRule>
  </conditionalFormatting>
  <conditionalFormatting sqref="L22">
    <cfRule type="expression" dxfId="1375" priority="170">
      <formula>L22=0</formula>
    </cfRule>
  </conditionalFormatting>
  <conditionalFormatting sqref="L23">
    <cfRule type="expression" dxfId="1374" priority="169">
      <formula>L23=0</formula>
    </cfRule>
  </conditionalFormatting>
  <conditionalFormatting sqref="Z21">
    <cfRule type="expression" dxfId="1373" priority="168">
      <formula>Z21=0</formula>
    </cfRule>
  </conditionalFormatting>
  <conditionalFormatting sqref="Z22">
    <cfRule type="expression" dxfId="1372" priority="167">
      <formula>Z22=0</formula>
    </cfRule>
  </conditionalFormatting>
  <conditionalFormatting sqref="Y21">
    <cfRule type="expression" dxfId="1371" priority="166">
      <formula>AND(Y21=0,Z21=0)</formula>
    </cfRule>
  </conditionalFormatting>
  <conditionalFormatting sqref="Y22">
    <cfRule type="expression" dxfId="1370" priority="165">
      <formula>AND(Y22=0,Z22=0)</formula>
    </cfRule>
  </conditionalFormatting>
  <conditionalFormatting sqref="X21">
    <cfRule type="expression" dxfId="1369" priority="164">
      <formula>AND(X21=0,Y21=0,Z21=0)</formula>
    </cfRule>
  </conditionalFormatting>
  <conditionalFormatting sqref="X22">
    <cfRule type="expression" dxfId="1368" priority="163">
      <formula>AND(X22=0,Y22=0,Z22=0)</formula>
    </cfRule>
  </conditionalFormatting>
  <conditionalFormatting sqref="U21">
    <cfRule type="expression" dxfId="1367" priority="162">
      <formula>U21=0</formula>
    </cfRule>
  </conditionalFormatting>
  <conditionalFormatting sqref="U22">
    <cfRule type="expression" dxfId="1366" priority="161">
      <formula>U22=0</formula>
    </cfRule>
  </conditionalFormatting>
  <conditionalFormatting sqref="U23">
    <cfRule type="expression" dxfId="1365" priority="160">
      <formula>U23=0</formula>
    </cfRule>
  </conditionalFormatting>
  <conditionalFormatting sqref="H28">
    <cfRule type="expression" dxfId="1364" priority="159">
      <formula>H28=0</formula>
    </cfRule>
  </conditionalFormatting>
  <conditionalFormatting sqref="H29">
    <cfRule type="expression" dxfId="1363" priority="158">
      <formula>H29=0</formula>
    </cfRule>
  </conditionalFormatting>
  <conditionalFormatting sqref="G28">
    <cfRule type="expression" dxfId="1362" priority="157">
      <formula>AND(G28=0,H28=0)</formula>
    </cfRule>
  </conditionalFormatting>
  <conditionalFormatting sqref="G29">
    <cfRule type="expression" dxfId="1361" priority="156">
      <formula>AND(G29=0,H29=0)</formula>
    </cfRule>
  </conditionalFormatting>
  <conditionalFormatting sqref="F28">
    <cfRule type="expression" dxfId="1360" priority="155">
      <formula>AND(F28=0,G28=0,H28=0)</formula>
    </cfRule>
  </conditionalFormatting>
  <conditionalFormatting sqref="F29">
    <cfRule type="expression" dxfId="1359" priority="154">
      <formula>AND(F29=0,G29=0,H29=0)</formula>
    </cfRule>
  </conditionalFormatting>
  <conditionalFormatting sqref="C28">
    <cfRule type="expression" dxfId="1358" priority="153">
      <formula>C28=0</formula>
    </cfRule>
  </conditionalFormatting>
  <conditionalFormatting sqref="C29">
    <cfRule type="expression" dxfId="1357" priority="152">
      <formula>C29=0</formula>
    </cfRule>
  </conditionalFormatting>
  <conditionalFormatting sqref="C30">
    <cfRule type="expression" dxfId="1356" priority="151">
      <formula>C30=0</formula>
    </cfRule>
  </conditionalFormatting>
  <conditionalFormatting sqref="Q28">
    <cfRule type="expression" dxfId="1355" priority="150">
      <formula>Q28=0</formula>
    </cfRule>
  </conditionalFormatting>
  <conditionalFormatting sqref="Q29">
    <cfRule type="expression" dxfId="1354" priority="149">
      <formula>Q29=0</formula>
    </cfRule>
  </conditionalFormatting>
  <conditionalFormatting sqref="P28">
    <cfRule type="expression" dxfId="1353" priority="148">
      <formula>AND(P28=0,Q28=0)</formula>
    </cfRule>
  </conditionalFormatting>
  <conditionalFormatting sqref="P29">
    <cfRule type="expression" dxfId="1352" priority="147">
      <formula>AND(P29=0,Q29=0)</formula>
    </cfRule>
  </conditionalFormatting>
  <conditionalFormatting sqref="O28">
    <cfRule type="expression" dxfId="1351" priority="146">
      <formula>AND(O28=0,P28=0,Q28=0)</formula>
    </cfRule>
  </conditionalFormatting>
  <conditionalFormatting sqref="O29">
    <cfRule type="expression" dxfId="1350" priority="145">
      <formula>AND(O29=0,P29=0,Q29=0)</formula>
    </cfRule>
  </conditionalFormatting>
  <conditionalFormatting sqref="L28">
    <cfRule type="expression" dxfId="1349" priority="144">
      <formula>L28=0</formula>
    </cfRule>
  </conditionalFormatting>
  <conditionalFormatting sqref="L29">
    <cfRule type="expression" dxfId="1348" priority="143">
      <formula>L29=0</formula>
    </cfRule>
  </conditionalFormatting>
  <conditionalFormatting sqref="L30">
    <cfRule type="expression" dxfId="1347" priority="142">
      <formula>L30=0</formula>
    </cfRule>
  </conditionalFormatting>
  <conditionalFormatting sqref="Z28">
    <cfRule type="expression" dxfId="1346" priority="141">
      <formula>Z28=0</formula>
    </cfRule>
  </conditionalFormatting>
  <conditionalFormatting sqref="Z29">
    <cfRule type="expression" dxfId="1345" priority="140">
      <formula>Z29=0</formula>
    </cfRule>
  </conditionalFormatting>
  <conditionalFormatting sqref="Y28">
    <cfRule type="expression" dxfId="1344" priority="139">
      <formula>AND(Y28=0,Z28=0)</formula>
    </cfRule>
  </conditionalFormatting>
  <conditionalFormatting sqref="Y29">
    <cfRule type="expression" dxfId="1343" priority="138">
      <formula>AND(Y29=0,Z29=0)</formula>
    </cfRule>
  </conditionalFormatting>
  <conditionalFormatting sqref="X28">
    <cfRule type="expression" dxfId="1342" priority="137">
      <formula>AND(X28=0,Y28=0,Z28=0)</formula>
    </cfRule>
  </conditionalFormatting>
  <conditionalFormatting sqref="X29">
    <cfRule type="expression" dxfId="1341" priority="136">
      <formula>AND(X29=0,Y29=0,Z29=0)</formula>
    </cfRule>
  </conditionalFormatting>
  <conditionalFormatting sqref="U28">
    <cfRule type="expression" dxfId="1340" priority="135">
      <formula>U28=0</formula>
    </cfRule>
  </conditionalFormatting>
  <conditionalFormatting sqref="U29">
    <cfRule type="expression" dxfId="1339" priority="134">
      <formula>U29=0</formula>
    </cfRule>
  </conditionalFormatting>
  <conditionalFormatting sqref="U30">
    <cfRule type="expression" dxfId="1338" priority="133">
      <formula>U30=0</formula>
    </cfRule>
  </conditionalFormatting>
  <conditionalFormatting sqref="B8">
    <cfRule type="expression" dxfId="1337" priority="132">
      <formula>B8=""</formula>
    </cfRule>
  </conditionalFormatting>
  <conditionalFormatting sqref="K8">
    <cfRule type="expression" dxfId="1336" priority="131">
      <formula>K8=""</formula>
    </cfRule>
  </conditionalFormatting>
  <conditionalFormatting sqref="T8">
    <cfRule type="expression" dxfId="1335" priority="130">
      <formula>T8=""</formula>
    </cfRule>
  </conditionalFormatting>
  <conditionalFormatting sqref="B15">
    <cfRule type="expression" dxfId="1334" priority="129">
      <formula>B15=""</formula>
    </cfRule>
  </conditionalFormatting>
  <conditionalFormatting sqref="K15">
    <cfRule type="expression" dxfId="1333" priority="128">
      <formula>K15=""</formula>
    </cfRule>
  </conditionalFormatting>
  <conditionalFormatting sqref="T15">
    <cfRule type="expression" dxfId="1332" priority="127">
      <formula>T15=""</formula>
    </cfRule>
  </conditionalFormatting>
  <conditionalFormatting sqref="B22">
    <cfRule type="expression" dxfId="1331" priority="126">
      <formula>B22=""</formula>
    </cfRule>
  </conditionalFormatting>
  <conditionalFormatting sqref="K22">
    <cfRule type="expression" dxfId="1330" priority="125">
      <formula>K22=""</formula>
    </cfRule>
  </conditionalFormatting>
  <conditionalFormatting sqref="T22">
    <cfRule type="expression" dxfId="1329" priority="124">
      <formula>T22=""</formula>
    </cfRule>
  </conditionalFormatting>
  <conditionalFormatting sqref="B29">
    <cfRule type="expression" dxfId="1328" priority="123">
      <formula>B29=""</formula>
    </cfRule>
  </conditionalFormatting>
  <conditionalFormatting sqref="K29">
    <cfRule type="expression" dxfId="1327" priority="122">
      <formula>K29=""</formula>
    </cfRule>
  </conditionalFormatting>
  <conditionalFormatting sqref="T29">
    <cfRule type="expression" dxfId="1326" priority="121">
      <formula>T29=""</formula>
    </cfRule>
  </conditionalFormatting>
  <conditionalFormatting sqref="H38">
    <cfRule type="expression" dxfId="1325" priority="120">
      <formula>H38=0</formula>
    </cfRule>
  </conditionalFormatting>
  <conditionalFormatting sqref="H39">
    <cfRule type="expression" dxfId="1324" priority="119">
      <formula>H39=0</formula>
    </cfRule>
  </conditionalFormatting>
  <conditionalFormatting sqref="G38">
    <cfRule type="expression" dxfId="1323" priority="118">
      <formula>AND(G38=0,H38=0)</formula>
    </cfRule>
  </conditionalFormatting>
  <conditionalFormatting sqref="G39">
    <cfRule type="expression" dxfId="1322" priority="117">
      <formula>AND(G39=0,H39=0)</formula>
    </cfRule>
  </conditionalFormatting>
  <conditionalFormatting sqref="F38">
    <cfRule type="expression" dxfId="1321" priority="116">
      <formula>AND(F38=0,G38=0,H38=0)</formula>
    </cfRule>
  </conditionalFormatting>
  <conditionalFormatting sqref="F39">
    <cfRule type="expression" dxfId="1320" priority="115">
      <formula>AND(F39=0,G39=0,H39=0)</formula>
    </cfRule>
  </conditionalFormatting>
  <conditionalFormatting sqref="C38">
    <cfRule type="expression" dxfId="1319" priority="114">
      <formula>C38=0</formula>
    </cfRule>
  </conditionalFormatting>
  <conditionalFormatting sqref="C39">
    <cfRule type="expression" dxfId="1318" priority="113">
      <formula>C39=0</formula>
    </cfRule>
  </conditionalFormatting>
  <conditionalFormatting sqref="C40">
    <cfRule type="expression" dxfId="1317" priority="112">
      <formula>C40=0</formula>
    </cfRule>
  </conditionalFormatting>
  <conditionalFormatting sqref="B39">
    <cfRule type="expression" dxfId="1316" priority="111">
      <formula>B39=""</formula>
    </cfRule>
  </conditionalFormatting>
  <conditionalFormatting sqref="Q38">
    <cfRule type="expression" dxfId="1315" priority="110">
      <formula>Q38=0</formula>
    </cfRule>
  </conditionalFormatting>
  <conditionalFormatting sqref="Q39">
    <cfRule type="expression" dxfId="1314" priority="109">
      <formula>Q39=0</formula>
    </cfRule>
  </conditionalFormatting>
  <conditionalFormatting sqref="P38">
    <cfRule type="expression" dxfId="1313" priority="108">
      <formula>AND(P38=0,Q38=0)</formula>
    </cfRule>
  </conditionalFormatting>
  <conditionalFormatting sqref="P39">
    <cfRule type="expression" dxfId="1312" priority="107">
      <formula>AND(P39=0,Q39=0)</formula>
    </cfRule>
  </conditionalFormatting>
  <conditionalFormatting sqref="O38">
    <cfRule type="expression" dxfId="1311" priority="106">
      <formula>AND(O38=0,P38=0,Q38=0)</formula>
    </cfRule>
  </conditionalFormatting>
  <conditionalFormatting sqref="O39">
    <cfRule type="expression" dxfId="1310" priority="105">
      <formula>AND(O39=0,P39=0,Q39=0)</formula>
    </cfRule>
  </conditionalFormatting>
  <conditionalFormatting sqref="L38">
    <cfRule type="expression" dxfId="1309" priority="104">
      <formula>L38=0</formula>
    </cfRule>
  </conditionalFormatting>
  <conditionalFormatting sqref="L39">
    <cfRule type="expression" dxfId="1308" priority="103">
      <formula>L39=0</formula>
    </cfRule>
  </conditionalFormatting>
  <conditionalFormatting sqref="L40">
    <cfRule type="expression" dxfId="1307" priority="102">
      <formula>L40=0</formula>
    </cfRule>
  </conditionalFormatting>
  <conditionalFormatting sqref="K39">
    <cfRule type="expression" dxfId="1306" priority="101">
      <formula>K39=""</formula>
    </cfRule>
  </conditionalFormatting>
  <conditionalFormatting sqref="Z38">
    <cfRule type="expression" dxfId="1305" priority="100">
      <formula>Z38=0</formula>
    </cfRule>
  </conditionalFormatting>
  <conditionalFormatting sqref="Z39">
    <cfRule type="expression" dxfId="1304" priority="99">
      <formula>Z39=0</formula>
    </cfRule>
  </conditionalFormatting>
  <conditionalFormatting sqref="Y38">
    <cfRule type="expression" dxfId="1303" priority="98">
      <formula>AND(Y38=0,Z38=0)</formula>
    </cfRule>
  </conditionalFormatting>
  <conditionalFormatting sqref="Y39">
    <cfRule type="expression" dxfId="1302" priority="97">
      <formula>AND(Y39=0,Z39=0)</formula>
    </cfRule>
  </conditionalFormatting>
  <conditionalFormatting sqref="X38">
    <cfRule type="expression" dxfId="1301" priority="96">
      <formula>AND(X38=0,Y38=0,Z38=0)</formula>
    </cfRule>
  </conditionalFormatting>
  <conditionalFormatting sqref="X39">
    <cfRule type="expression" dxfId="1300" priority="95">
      <formula>AND(X39=0,Y39=0,Z39=0)</formula>
    </cfRule>
  </conditionalFormatting>
  <conditionalFormatting sqref="U38">
    <cfRule type="expression" dxfId="1299" priority="94">
      <formula>U38=0</formula>
    </cfRule>
  </conditionalFormatting>
  <conditionalFormatting sqref="U39">
    <cfRule type="expression" dxfId="1298" priority="93">
      <formula>U39=0</formula>
    </cfRule>
  </conditionalFormatting>
  <conditionalFormatting sqref="U40">
    <cfRule type="expression" dxfId="1297" priority="92">
      <formula>U40=0</formula>
    </cfRule>
  </conditionalFormatting>
  <conditionalFormatting sqref="T39">
    <cfRule type="expression" dxfId="1296" priority="91">
      <formula>T39=""</formula>
    </cfRule>
  </conditionalFormatting>
  <conditionalFormatting sqref="H45">
    <cfRule type="expression" dxfId="1295" priority="90">
      <formula>H45=0</formula>
    </cfRule>
  </conditionalFormatting>
  <conditionalFormatting sqref="H46">
    <cfRule type="expression" dxfId="1294" priority="89">
      <formula>H46=0</formula>
    </cfRule>
  </conditionalFormatting>
  <conditionalFormatting sqref="G45">
    <cfRule type="expression" dxfId="1293" priority="88">
      <formula>AND(G45=0,H45=0)</formula>
    </cfRule>
  </conditionalFormatting>
  <conditionalFormatting sqref="G46">
    <cfRule type="expression" dxfId="1292" priority="87">
      <formula>AND(G46=0,H46=0)</formula>
    </cfRule>
  </conditionalFormatting>
  <conditionalFormatting sqref="F45">
    <cfRule type="expression" dxfId="1291" priority="86">
      <formula>AND(F45=0,G45=0,H45=0)</formula>
    </cfRule>
  </conditionalFormatting>
  <conditionalFormatting sqref="F46">
    <cfRule type="expression" dxfId="1290" priority="85">
      <formula>AND(F46=0,G46=0,H46=0)</formula>
    </cfRule>
  </conditionalFormatting>
  <conditionalFormatting sqref="C45">
    <cfRule type="expression" dxfId="1289" priority="84">
      <formula>C45=0</formula>
    </cfRule>
  </conditionalFormatting>
  <conditionalFormatting sqref="C46">
    <cfRule type="expression" dxfId="1288" priority="83">
      <formula>C46=0</formula>
    </cfRule>
  </conditionalFormatting>
  <conditionalFormatting sqref="C47">
    <cfRule type="expression" dxfId="1287" priority="82">
      <formula>C47=0</formula>
    </cfRule>
  </conditionalFormatting>
  <conditionalFormatting sqref="B46">
    <cfRule type="expression" dxfId="1286" priority="81">
      <formula>B46=""</formula>
    </cfRule>
  </conditionalFormatting>
  <conditionalFormatting sqref="Q45">
    <cfRule type="expression" dxfId="1285" priority="80">
      <formula>Q45=0</formula>
    </cfRule>
  </conditionalFormatting>
  <conditionalFormatting sqref="Q46">
    <cfRule type="expression" dxfId="1284" priority="79">
      <formula>Q46=0</formula>
    </cfRule>
  </conditionalFormatting>
  <conditionalFormatting sqref="P45">
    <cfRule type="expression" dxfId="1283" priority="78">
      <formula>AND(P45=0,Q45=0)</formula>
    </cfRule>
  </conditionalFormatting>
  <conditionalFormatting sqref="P46">
    <cfRule type="expression" dxfId="1282" priority="77">
      <formula>AND(P46=0,Q46=0)</formula>
    </cfRule>
  </conditionalFormatting>
  <conditionalFormatting sqref="O45">
    <cfRule type="expression" dxfId="1281" priority="76">
      <formula>AND(O45=0,P45=0,Q45=0)</formula>
    </cfRule>
  </conditionalFormatting>
  <conditionalFormatting sqref="O46">
    <cfRule type="expression" dxfId="1280" priority="75">
      <formula>AND(O46=0,P46=0,Q46=0)</formula>
    </cfRule>
  </conditionalFormatting>
  <conditionalFormatting sqref="L45">
    <cfRule type="expression" dxfId="1279" priority="74">
      <formula>L45=0</formula>
    </cfRule>
  </conditionalFormatting>
  <conditionalFormatting sqref="L46">
    <cfRule type="expression" dxfId="1278" priority="73">
      <formula>L46=0</formula>
    </cfRule>
  </conditionalFormatting>
  <conditionalFormatting sqref="L47">
    <cfRule type="expression" dxfId="1277" priority="72">
      <formula>L47=0</formula>
    </cfRule>
  </conditionalFormatting>
  <conditionalFormatting sqref="K46">
    <cfRule type="expression" dxfId="1276" priority="71">
      <formula>K46=""</formula>
    </cfRule>
  </conditionalFormatting>
  <conditionalFormatting sqref="Z45">
    <cfRule type="expression" dxfId="1275" priority="70">
      <formula>Z45=0</formula>
    </cfRule>
  </conditionalFormatting>
  <conditionalFormatting sqref="Z46">
    <cfRule type="expression" dxfId="1274" priority="69">
      <formula>Z46=0</formula>
    </cfRule>
  </conditionalFormatting>
  <conditionalFormatting sqref="Y45">
    <cfRule type="expression" dxfId="1273" priority="68">
      <formula>AND(Y45=0,Z45=0)</formula>
    </cfRule>
  </conditionalFormatting>
  <conditionalFormatting sqref="Y46">
    <cfRule type="expression" dxfId="1272" priority="67">
      <formula>AND(Y46=0,Z46=0)</formula>
    </cfRule>
  </conditionalFormatting>
  <conditionalFormatting sqref="X45">
    <cfRule type="expression" dxfId="1271" priority="66">
      <formula>AND(X45=0,Y45=0,Z45=0)</formula>
    </cfRule>
  </conditionalFormatting>
  <conditionalFormatting sqref="X46">
    <cfRule type="expression" dxfId="1270" priority="65">
      <formula>AND(X46=0,Y46=0,Z46=0)</formula>
    </cfRule>
  </conditionalFormatting>
  <conditionalFormatting sqref="U45">
    <cfRule type="expression" dxfId="1269" priority="64">
      <formula>U45=0</formula>
    </cfRule>
  </conditionalFormatting>
  <conditionalFormatting sqref="U46">
    <cfRule type="expression" dxfId="1268" priority="63">
      <formula>U46=0</formula>
    </cfRule>
  </conditionalFormatting>
  <conditionalFormatting sqref="U47">
    <cfRule type="expression" dxfId="1267" priority="62">
      <formula>U47=0</formula>
    </cfRule>
  </conditionalFormatting>
  <conditionalFormatting sqref="T46">
    <cfRule type="expression" dxfId="1266" priority="61">
      <formula>T46=""</formula>
    </cfRule>
  </conditionalFormatting>
  <conditionalFormatting sqref="H52">
    <cfRule type="expression" dxfId="1265" priority="60">
      <formula>H52=0</formula>
    </cfRule>
  </conditionalFormatting>
  <conditionalFormatting sqref="H53">
    <cfRule type="expression" dxfId="1264" priority="59">
      <formula>H53=0</formula>
    </cfRule>
  </conditionalFormatting>
  <conditionalFormatting sqref="G52">
    <cfRule type="expression" dxfId="1263" priority="58">
      <formula>AND(G52=0,H52=0)</formula>
    </cfRule>
  </conditionalFormatting>
  <conditionalFormatting sqref="G53">
    <cfRule type="expression" dxfId="1262" priority="57">
      <formula>AND(G53=0,H53=0)</formula>
    </cfRule>
  </conditionalFormatting>
  <conditionalFormatting sqref="F52">
    <cfRule type="expression" dxfId="1261" priority="56">
      <formula>AND(F52=0,G52=0,H52=0)</formula>
    </cfRule>
  </conditionalFormatting>
  <conditionalFormatting sqref="F53">
    <cfRule type="expression" dxfId="1260" priority="55">
      <formula>AND(F53=0,G53=0,H53=0)</formula>
    </cfRule>
  </conditionalFormatting>
  <conditionalFormatting sqref="C52">
    <cfRule type="expression" dxfId="1259" priority="54">
      <formula>C52=0</formula>
    </cfRule>
  </conditionalFormatting>
  <conditionalFormatting sqref="C53">
    <cfRule type="expression" dxfId="1258" priority="53">
      <formula>C53=0</formula>
    </cfRule>
  </conditionalFormatting>
  <conditionalFormatting sqref="C54">
    <cfRule type="expression" dxfId="1257" priority="52">
      <formula>C54=0</formula>
    </cfRule>
  </conditionalFormatting>
  <conditionalFormatting sqref="B53">
    <cfRule type="expression" dxfId="1256" priority="51">
      <formula>B53=""</formula>
    </cfRule>
  </conditionalFormatting>
  <conditionalFormatting sqref="Q52">
    <cfRule type="expression" dxfId="1255" priority="50">
      <formula>Q52=0</formula>
    </cfRule>
  </conditionalFormatting>
  <conditionalFormatting sqref="Q53">
    <cfRule type="expression" dxfId="1254" priority="49">
      <formula>Q53=0</formula>
    </cfRule>
  </conditionalFormatting>
  <conditionalFormatting sqref="P52">
    <cfRule type="expression" dxfId="1253" priority="48">
      <formula>AND(P52=0,Q52=0)</formula>
    </cfRule>
  </conditionalFormatting>
  <conditionalFormatting sqref="P53">
    <cfRule type="expression" dxfId="1252" priority="47">
      <formula>AND(P53=0,Q53=0)</formula>
    </cfRule>
  </conditionalFormatting>
  <conditionalFormatting sqref="O52">
    <cfRule type="expression" dxfId="1251" priority="46">
      <formula>AND(O52=0,P52=0,Q52=0)</formula>
    </cfRule>
  </conditionalFormatting>
  <conditionalFormatting sqref="O53">
    <cfRule type="expression" dxfId="1250" priority="45">
      <formula>AND(O53=0,P53=0,Q53=0)</formula>
    </cfRule>
  </conditionalFormatting>
  <conditionalFormatting sqref="L52">
    <cfRule type="expression" dxfId="1249" priority="44">
      <formula>L52=0</formula>
    </cfRule>
  </conditionalFormatting>
  <conditionalFormatting sqref="L53">
    <cfRule type="expression" dxfId="1248" priority="43">
      <formula>L53=0</formula>
    </cfRule>
  </conditionalFormatting>
  <conditionalFormatting sqref="L54">
    <cfRule type="expression" dxfId="1247" priority="42">
      <formula>L54=0</formula>
    </cfRule>
  </conditionalFormatting>
  <conditionalFormatting sqref="K53">
    <cfRule type="expression" dxfId="1246" priority="41">
      <formula>K53=""</formula>
    </cfRule>
  </conditionalFormatting>
  <conditionalFormatting sqref="Z52">
    <cfRule type="expression" dxfId="1245" priority="40">
      <formula>Z52=0</formula>
    </cfRule>
  </conditionalFormatting>
  <conditionalFormatting sqref="Z53">
    <cfRule type="expression" dxfId="1244" priority="39">
      <formula>Z53=0</formula>
    </cfRule>
  </conditionalFormatting>
  <conditionalFormatting sqref="Y52">
    <cfRule type="expression" dxfId="1243" priority="38">
      <formula>AND(Y52=0,Z52=0)</formula>
    </cfRule>
  </conditionalFormatting>
  <conditionalFormatting sqref="Y53">
    <cfRule type="expression" dxfId="1242" priority="37">
      <formula>AND(Y53=0,Z53=0)</formula>
    </cfRule>
  </conditionalFormatting>
  <conditionalFormatting sqref="X52">
    <cfRule type="expression" dxfId="1241" priority="36">
      <formula>AND(X52=0,Y52=0,Z52=0)</formula>
    </cfRule>
  </conditionalFormatting>
  <conditionalFormatting sqref="X53">
    <cfRule type="expression" dxfId="1240" priority="35">
      <formula>AND(X53=0,Y53=0,Z53=0)</formula>
    </cfRule>
  </conditionalFormatting>
  <conditionalFormatting sqref="U52">
    <cfRule type="expression" dxfId="1239" priority="34">
      <formula>U52=0</formula>
    </cfRule>
  </conditionalFormatting>
  <conditionalFormatting sqref="U53">
    <cfRule type="expression" dxfId="1238" priority="33">
      <formula>U53=0</formula>
    </cfRule>
  </conditionalFormatting>
  <conditionalFormatting sqref="U54">
    <cfRule type="expression" dxfId="1237" priority="32">
      <formula>U54=0</formula>
    </cfRule>
  </conditionalFormatting>
  <conditionalFormatting sqref="T53">
    <cfRule type="expression" dxfId="1236" priority="31">
      <formula>T53=""</formula>
    </cfRule>
  </conditionalFormatting>
  <conditionalFormatting sqref="H59">
    <cfRule type="expression" dxfId="1235" priority="30">
      <formula>H59=0</formula>
    </cfRule>
  </conditionalFormatting>
  <conditionalFormatting sqref="H60">
    <cfRule type="expression" dxfId="1234" priority="29">
      <formula>H60=0</formula>
    </cfRule>
  </conditionalFormatting>
  <conditionalFormatting sqref="G59">
    <cfRule type="expression" dxfId="1233" priority="28">
      <formula>AND(G59=0,H59=0)</formula>
    </cfRule>
  </conditionalFormatting>
  <conditionalFormatting sqref="G60">
    <cfRule type="expression" dxfId="1232" priority="27">
      <formula>AND(G60=0,H60=0)</formula>
    </cfRule>
  </conditionalFormatting>
  <conditionalFormatting sqref="F59">
    <cfRule type="expression" dxfId="1231" priority="26">
      <formula>AND(F59=0,G59=0,H59=0)</formula>
    </cfRule>
  </conditionalFormatting>
  <conditionalFormatting sqref="F60">
    <cfRule type="expression" dxfId="1230" priority="25">
      <formula>AND(F60=0,G60=0,H60=0)</formula>
    </cfRule>
  </conditionalFormatting>
  <conditionalFormatting sqref="C59">
    <cfRule type="expression" dxfId="1229" priority="24">
      <formula>C59=0</formula>
    </cfRule>
  </conditionalFormatting>
  <conditionalFormatting sqref="C60">
    <cfRule type="expression" dxfId="1228" priority="23">
      <formula>C60=0</formula>
    </cfRule>
  </conditionalFormatting>
  <conditionalFormatting sqref="C61">
    <cfRule type="expression" dxfId="1227" priority="22">
      <formula>C61=0</formula>
    </cfRule>
  </conditionalFormatting>
  <conditionalFormatting sqref="B60">
    <cfRule type="expression" dxfId="1226" priority="21">
      <formula>B60=""</formula>
    </cfRule>
  </conditionalFormatting>
  <conditionalFormatting sqref="Q59">
    <cfRule type="expression" dxfId="1225" priority="20">
      <formula>Q59=0</formula>
    </cfRule>
  </conditionalFormatting>
  <conditionalFormatting sqref="Q60">
    <cfRule type="expression" dxfId="1224" priority="19">
      <formula>Q60=0</formula>
    </cfRule>
  </conditionalFormatting>
  <conditionalFormatting sqref="P59">
    <cfRule type="expression" dxfId="1223" priority="18">
      <formula>AND(P59=0,Q59=0)</formula>
    </cfRule>
  </conditionalFormatting>
  <conditionalFormatting sqref="P60">
    <cfRule type="expression" dxfId="1222" priority="17">
      <formula>AND(P60=0,Q60=0)</formula>
    </cfRule>
  </conditionalFormatting>
  <conditionalFormatting sqref="O59">
    <cfRule type="expression" dxfId="1221" priority="16">
      <formula>AND(O59=0,P59=0,Q59=0)</formula>
    </cfRule>
  </conditionalFormatting>
  <conditionalFormatting sqref="O60">
    <cfRule type="expression" dxfId="1220" priority="15">
      <formula>AND(O60=0,P60=0,Q60=0)</formula>
    </cfRule>
  </conditionalFormatting>
  <conditionalFormatting sqref="L59">
    <cfRule type="expression" dxfId="1219" priority="14">
      <formula>L59=0</formula>
    </cfRule>
  </conditionalFormatting>
  <conditionalFormatting sqref="L60">
    <cfRule type="expression" dxfId="1218" priority="13">
      <formula>L60=0</formula>
    </cfRule>
  </conditionalFormatting>
  <conditionalFormatting sqref="L61">
    <cfRule type="expression" dxfId="1217" priority="12">
      <formula>L61=0</formula>
    </cfRule>
  </conditionalFormatting>
  <conditionalFormatting sqref="K60">
    <cfRule type="expression" dxfId="1216" priority="11">
      <formula>K60=""</formula>
    </cfRule>
  </conditionalFormatting>
  <conditionalFormatting sqref="Z59">
    <cfRule type="expression" dxfId="1215" priority="10">
      <formula>Z59=0</formula>
    </cfRule>
  </conditionalFormatting>
  <conditionalFormatting sqref="Z60">
    <cfRule type="expression" dxfId="1214" priority="9">
      <formula>Z60=0</formula>
    </cfRule>
  </conditionalFormatting>
  <conditionalFormatting sqref="Y59">
    <cfRule type="expression" dxfId="1213" priority="8">
      <formula>AND(Y59=0,Z59=0)</formula>
    </cfRule>
  </conditionalFormatting>
  <conditionalFormatting sqref="Y60">
    <cfRule type="expression" dxfId="1212" priority="7">
      <formula>AND(Y60=0,Z60=0)</formula>
    </cfRule>
  </conditionalFormatting>
  <conditionalFormatting sqref="X59">
    <cfRule type="expression" dxfId="1211" priority="6">
      <formula>AND(X59=0,Y59=0,Z59=0)</formula>
    </cfRule>
  </conditionalFormatting>
  <conditionalFormatting sqref="X60">
    <cfRule type="expression" dxfId="1210" priority="5">
      <formula>AND(X60=0,Y60=0,Z60=0)</formula>
    </cfRule>
  </conditionalFormatting>
  <conditionalFormatting sqref="U59">
    <cfRule type="expression" dxfId="1209" priority="4">
      <formula>U59=0</formula>
    </cfRule>
  </conditionalFormatting>
  <conditionalFormatting sqref="U60">
    <cfRule type="expression" dxfId="1208" priority="3">
      <formula>U60=0</formula>
    </cfRule>
  </conditionalFormatting>
  <conditionalFormatting sqref="U61">
    <cfRule type="expression" dxfId="1207" priority="2">
      <formula>U61=0</formula>
    </cfRule>
  </conditionalFormatting>
  <conditionalFormatting sqref="T60">
    <cfRule type="expression" dxfId="1206" priority="1">
      <formula>T60=""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86" t="s">
        <v>140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7">
        <v>1</v>
      </c>
      <c r="Z1" s="87"/>
      <c r="AA1" s="1"/>
      <c r="AE1" s="3" t="s">
        <v>141</v>
      </c>
      <c r="AF1" s="4">
        <f ca="1">BI1*10000+BN1*1000+BS1*100+BX1*10+CC1</f>
        <v>4716</v>
      </c>
      <c r="AG1" s="4" t="s">
        <v>1</v>
      </c>
      <c r="AH1" s="4">
        <f ca="1">BJ1*10000+BO1*1000+BT1*100+BY1*10+CD1</f>
        <v>2284</v>
      </c>
      <c r="AI1" s="4" t="s">
        <v>121</v>
      </c>
      <c r="AJ1" s="4">
        <f ca="1">AF1+AH1</f>
        <v>7000</v>
      </c>
      <c r="AL1" s="4">
        <f ca="1">BI1</f>
        <v>0</v>
      </c>
      <c r="AM1" s="4">
        <f ca="1">BN1</f>
        <v>4</v>
      </c>
      <c r="AN1" s="4" t="s">
        <v>119</v>
      </c>
      <c r="AO1" s="4">
        <f ca="1">BS1</f>
        <v>7</v>
      </c>
      <c r="AP1" s="4">
        <f ca="1">BX1</f>
        <v>1</v>
      </c>
      <c r="AQ1" s="4">
        <f ca="1">CC1</f>
        <v>6</v>
      </c>
      <c r="AR1" s="4" t="s">
        <v>1</v>
      </c>
      <c r="AS1" s="4">
        <f ca="1">BJ1</f>
        <v>0</v>
      </c>
      <c r="AT1" s="4">
        <f ca="1">BO1</f>
        <v>2</v>
      </c>
      <c r="AU1" s="4" t="s">
        <v>3</v>
      </c>
      <c r="AV1" s="4">
        <f ca="1">BT1</f>
        <v>2</v>
      </c>
      <c r="AW1" s="4">
        <f ca="1">BY1</f>
        <v>8</v>
      </c>
      <c r="AX1" s="4">
        <f ca="1">CD1</f>
        <v>4</v>
      </c>
      <c r="AY1" s="4" t="s">
        <v>142</v>
      </c>
      <c r="AZ1" s="4">
        <f ca="1">MOD(ROUNDDOWN(AJ1/10000,0),10)</f>
        <v>0</v>
      </c>
      <c r="BA1" s="4">
        <f ca="1">MOD(ROUNDDOWN(AJ1/1000,0),10)</f>
        <v>7</v>
      </c>
      <c r="BB1" s="4" t="s">
        <v>119</v>
      </c>
      <c r="BC1" s="4">
        <f ca="1">MOD(ROUNDDOWN(AJ1/100,0),10)</f>
        <v>0</v>
      </c>
      <c r="BD1" s="4">
        <f ca="1">MOD(ROUNDDOWN(AJ1/10,0),10)</f>
        <v>0</v>
      </c>
      <c r="BE1" s="4">
        <f ca="1">MOD(ROUNDDOWN(AJ1/1,0),10)</f>
        <v>0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4</v>
      </c>
      <c r="BO1" s="6">
        <f ca="1">VLOOKUP($CO1,$CQ$1:$CS$100,3,FALSE)</f>
        <v>2</v>
      </c>
      <c r="BP1" s="7"/>
      <c r="BQ1" s="5" t="s">
        <v>7</v>
      </c>
      <c r="BR1" s="4">
        <v>1</v>
      </c>
      <c r="BS1" s="8">
        <f ca="1">VLOOKUP($CV1,$CX$1:$CZ$100,2,FALSE)</f>
        <v>7</v>
      </c>
      <c r="BT1" s="8">
        <f t="shared" ref="BT1:BT12" ca="1" si="0">VLOOKUP($CV1,$CX$1:$CZ$100,3,FALSE)</f>
        <v>2</v>
      </c>
      <c r="BU1" s="9"/>
      <c r="BV1" s="5" t="s">
        <v>8</v>
      </c>
      <c r="BW1" s="4">
        <v>1</v>
      </c>
      <c r="BX1" s="8">
        <f ca="1">VLOOKUP($DC1,$DE$1:$DG$100,2,FALSE)</f>
        <v>1</v>
      </c>
      <c r="BY1" s="8">
        <f ca="1">VLOOKUP($DC1,$DE$1:$DG$100,3,FALSE)</f>
        <v>8</v>
      </c>
      <c r="BZ1" s="9"/>
      <c r="CA1" s="5" t="s">
        <v>9</v>
      </c>
      <c r="CB1" s="4">
        <v>1</v>
      </c>
      <c r="CC1" s="8">
        <f ca="1">VLOOKUP($DJ1,$DL$1:$DN$100,2,FALSE)</f>
        <v>6</v>
      </c>
      <c r="CD1" s="8">
        <f ca="1">VLOOKUP($DJ1,$DL$1:$DN$100,3,FALSE)</f>
        <v>4</v>
      </c>
      <c r="CE1" s="9"/>
      <c r="CF1" s="7"/>
      <c r="CG1" s="10">
        <f ca="1">RAND()</f>
        <v>5.1689057103961655E-2</v>
      </c>
      <c r="CH1" s="11">
        <f ca="1">RANK(CG1,$CG$1:$CG$100,)</f>
        <v>17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0.66078156442819724</v>
      </c>
      <c r="CO1" s="11">
        <f ca="1">RANK(CN1,$CN$1:$CN$100,)</f>
        <v>29</v>
      </c>
      <c r="CP1" s="4"/>
      <c r="CQ1" s="4">
        <v>1</v>
      </c>
      <c r="CR1" s="4">
        <v>1</v>
      </c>
      <c r="CS1" s="4">
        <v>1</v>
      </c>
      <c r="CU1" s="10">
        <f ca="1">RAND()</f>
        <v>0.10349485037425743</v>
      </c>
      <c r="CV1" s="11">
        <f ca="1">RANK(CU1,$CU$1:$CU$100,)</f>
        <v>16</v>
      </c>
      <c r="CW1" s="4"/>
      <c r="CX1" s="4">
        <v>1</v>
      </c>
      <c r="CY1" s="4">
        <v>0</v>
      </c>
      <c r="CZ1" s="4">
        <v>9</v>
      </c>
      <c r="DA1" s="4"/>
      <c r="DB1" s="10">
        <f ca="1">RAND()</f>
        <v>0.45014516132816473</v>
      </c>
      <c r="DC1" s="11">
        <f ca="1">RANK(DB1,$DB$1:$DB$100,)</f>
        <v>11</v>
      </c>
      <c r="DD1" s="4"/>
      <c r="DE1" s="4">
        <v>1</v>
      </c>
      <c r="DF1" s="4">
        <v>0</v>
      </c>
      <c r="DG1" s="4">
        <v>9</v>
      </c>
      <c r="DI1" s="10">
        <f ca="1">RAND()</f>
        <v>0.4039439727763694</v>
      </c>
      <c r="DJ1" s="11">
        <f ca="1">RANK(DI1,$DI$1:$DI$100,)</f>
        <v>15</v>
      </c>
      <c r="DK1" s="4"/>
      <c r="DL1" s="4">
        <v>1</v>
      </c>
      <c r="DM1" s="4">
        <v>1</v>
      </c>
      <c r="DN1" s="4">
        <v>9</v>
      </c>
    </row>
    <row r="2" spans="1:118" ht="51.95" customHeight="1" thickBot="1" x14ac:dyDescent="0.3">
      <c r="B2" s="88" t="s">
        <v>10</v>
      </c>
      <c r="C2" s="89"/>
      <c r="D2" s="89"/>
      <c r="E2" s="89"/>
      <c r="F2" s="89"/>
      <c r="G2" s="90"/>
      <c r="H2" s="91" t="s">
        <v>11</v>
      </c>
      <c r="I2" s="92"/>
      <c r="J2" s="92"/>
      <c r="K2" s="92"/>
      <c r="L2" s="93"/>
      <c r="M2" s="94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6"/>
      <c r="AE2" s="2" t="s">
        <v>143</v>
      </c>
      <c r="AF2" s="4">
        <f t="shared" ref="AF2:AF12" ca="1" si="1">BI2*10000+BN2*1000+BS2*100+BX2*10+CC2</f>
        <v>3092</v>
      </c>
      <c r="AG2" s="4" t="s">
        <v>65</v>
      </c>
      <c r="AH2" s="4">
        <f t="shared" ref="AH2:AH12" ca="1" si="2">BJ2*10000+BO2*1000+BT2*100+BY2*10+CD2</f>
        <v>7908</v>
      </c>
      <c r="AI2" s="4" t="s">
        <v>138</v>
      </c>
      <c r="AJ2" s="4">
        <f t="shared" ref="AJ2:AJ12" ca="1" si="3">AF2+AH2</f>
        <v>11000</v>
      </c>
      <c r="AL2" s="4">
        <f t="shared" ref="AL2:AL12" ca="1" si="4">BI2</f>
        <v>0</v>
      </c>
      <c r="AM2" s="4">
        <f t="shared" ref="AM2:AM12" ca="1" si="5">BN2</f>
        <v>3</v>
      </c>
      <c r="AN2" s="4" t="s">
        <v>66</v>
      </c>
      <c r="AO2" s="4">
        <f t="shared" ref="AO2:AO12" ca="1" si="6">BS2</f>
        <v>0</v>
      </c>
      <c r="AP2" s="4">
        <f t="shared" ref="AP2:AP12" ca="1" si="7">BX2</f>
        <v>9</v>
      </c>
      <c r="AQ2" s="4">
        <f t="shared" ref="AQ2:AQ12" ca="1" si="8">CC2</f>
        <v>2</v>
      </c>
      <c r="AR2" s="4" t="s">
        <v>144</v>
      </c>
      <c r="AS2" s="4">
        <f t="shared" ref="AS2:AS12" ca="1" si="9">BJ2</f>
        <v>0</v>
      </c>
      <c r="AT2" s="4">
        <f t="shared" ref="AT2:AT12" ca="1" si="10">BO2</f>
        <v>7</v>
      </c>
      <c r="AU2" s="4" t="s">
        <v>145</v>
      </c>
      <c r="AV2" s="4">
        <f t="shared" ref="AV2:AV12" ca="1" si="11">BT2</f>
        <v>9</v>
      </c>
      <c r="AW2" s="4">
        <f t="shared" ref="AW2:AW12" ca="1" si="12">BY2</f>
        <v>0</v>
      </c>
      <c r="AX2" s="4">
        <f t="shared" ref="AX2:AX12" ca="1" si="13">CD2</f>
        <v>8</v>
      </c>
      <c r="AY2" s="4" t="s">
        <v>2</v>
      </c>
      <c r="AZ2" s="4">
        <f t="shared" ref="AZ2:AZ12" ca="1" si="14">MOD(ROUNDDOWN(AJ2/10000,0),10)</f>
        <v>1</v>
      </c>
      <c r="BA2" s="4">
        <f t="shared" ref="BA2:BA12" ca="1" si="15">MOD(ROUNDDOWN(AJ2/1000,0),10)</f>
        <v>1</v>
      </c>
      <c r="BB2" s="4" t="s">
        <v>146</v>
      </c>
      <c r="BC2" s="4">
        <f t="shared" ref="BC2:BC12" ca="1" si="16">MOD(ROUNDDOWN(AJ2/100,0),10)</f>
        <v>0</v>
      </c>
      <c r="BD2" s="4">
        <f t="shared" ref="BD2:BD12" ca="1" si="17">MOD(ROUNDDOWN(AJ2/10,0),10)</f>
        <v>0</v>
      </c>
      <c r="BE2" s="4">
        <f t="shared" ref="BE2:BE12" ca="1" si="18">MOD(ROUNDDOWN(AJ2/1,0),10)</f>
        <v>0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3</v>
      </c>
      <c r="BO2" s="6">
        <f t="shared" ref="BO2:BO12" ca="1" si="22">VLOOKUP($CO2,$CQ$1:$CS$100,3,FALSE)</f>
        <v>7</v>
      </c>
      <c r="BP2" s="7"/>
      <c r="BR2" s="4">
        <v>2</v>
      </c>
      <c r="BS2" s="8">
        <f t="shared" ref="BS2:BS12" ca="1" si="23">VLOOKUP($CV2,$CX$1:$CZ$100,2,FALSE)</f>
        <v>0</v>
      </c>
      <c r="BT2" s="8">
        <f t="shared" ca="1" si="0"/>
        <v>9</v>
      </c>
      <c r="BU2" s="9"/>
      <c r="BW2" s="4">
        <v>2</v>
      </c>
      <c r="BX2" s="8">
        <f t="shared" ref="BX2:BX12" ca="1" si="24">VLOOKUP($DC2,$DE$1:$DG$100,2,FALSE)</f>
        <v>9</v>
      </c>
      <c r="BY2" s="8">
        <f t="shared" ref="BY2:BY12" ca="1" si="25">VLOOKUP($DC2,$DE$1:$DG$100,3,FALSE)</f>
        <v>0</v>
      </c>
      <c r="BZ2" s="9"/>
      <c r="CB2" s="4">
        <v>2</v>
      </c>
      <c r="CC2" s="8">
        <f t="shared" ref="CC2:CC12" ca="1" si="26">VLOOKUP($DJ2,$DL$1:$DN$100,2,FALSE)</f>
        <v>2</v>
      </c>
      <c r="CD2" s="8">
        <f t="shared" ref="CD2:CD12" ca="1" si="27">VLOOKUP($DJ2,$DL$1:$DN$100,3,FALSE)</f>
        <v>8</v>
      </c>
      <c r="CE2" s="9"/>
      <c r="CF2" s="7"/>
      <c r="CG2" s="10">
        <f t="shared" ref="CG2:CG18" ca="1" si="28">RAND()</f>
        <v>0.13603502203044171</v>
      </c>
      <c r="CH2" s="11">
        <f t="shared" ref="CH2:CH18" ca="1" si="29">RANK(CG2,$CG$1:$CG$100,)</f>
        <v>15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65" ca="1" si="30">RAND()</f>
        <v>0.68720674618940414</v>
      </c>
      <c r="CO2" s="11">
        <f t="shared" ref="CO2:CO65" ca="1" si="31">RANK(CN2,$CN$1:$CN$100,)</f>
        <v>25</v>
      </c>
      <c r="CP2" s="4"/>
      <c r="CQ2" s="4">
        <v>2</v>
      </c>
      <c r="CR2" s="4">
        <v>1</v>
      </c>
      <c r="CS2" s="4">
        <v>2</v>
      </c>
      <c r="CU2" s="10">
        <f t="shared" ref="CU2:CU18" ca="1" si="32">RAND()</f>
        <v>0.51626020414385787</v>
      </c>
      <c r="CV2" s="11">
        <f t="shared" ref="CV2:CV18" ca="1" si="33">RANK(CU2,$CU$1:$CU$100,)</f>
        <v>10</v>
      </c>
      <c r="CW2" s="4"/>
      <c r="CX2" s="4">
        <v>2</v>
      </c>
      <c r="CY2" s="4">
        <v>1</v>
      </c>
      <c r="CZ2" s="4">
        <v>8</v>
      </c>
      <c r="DB2" s="10">
        <f t="shared" ref="DB2:DB18" ca="1" si="34">RAND()</f>
        <v>0.50703288986640871</v>
      </c>
      <c r="DC2" s="11">
        <f t="shared" ref="DC2:DC18" ca="1" si="35">RANK(DB2,$DB$1:$DB$100,)</f>
        <v>9</v>
      </c>
      <c r="DD2" s="4"/>
      <c r="DE2" s="4">
        <v>2</v>
      </c>
      <c r="DF2" s="4">
        <v>1</v>
      </c>
      <c r="DG2" s="4">
        <v>8</v>
      </c>
      <c r="DI2" s="10">
        <f t="shared" ref="DI2:DI18" ca="1" si="36">RAND()</f>
        <v>0.92503034530868944</v>
      </c>
      <c r="DJ2" s="11">
        <f t="shared" ref="DJ2:DJ18" ca="1" si="37">RANK(DI2,$DI$1:$DI$100,)</f>
        <v>2</v>
      </c>
      <c r="DK2" s="4"/>
      <c r="DL2" s="4">
        <v>2</v>
      </c>
      <c r="DM2" s="4">
        <v>2</v>
      </c>
      <c r="DN2" s="4">
        <v>8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147</v>
      </c>
      <c r="AF3" s="4">
        <f t="shared" ca="1" si="1"/>
        <v>2981</v>
      </c>
      <c r="AG3" s="4" t="s">
        <v>144</v>
      </c>
      <c r="AH3" s="4">
        <f t="shared" ca="1" si="2"/>
        <v>5019</v>
      </c>
      <c r="AI3" s="4" t="s">
        <v>148</v>
      </c>
      <c r="AJ3" s="4">
        <f t="shared" ca="1" si="3"/>
        <v>8000</v>
      </c>
      <c r="AL3" s="4">
        <f t="shared" ca="1" si="4"/>
        <v>0</v>
      </c>
      <c r="AM3" s="4">
        <f t="shared" ca="1" si="5"/>
        <v>2</v>
      </c>
      <c r="AN3" s="4" t="s">
        <v>3</v>
      </c>
      <c r="AO3" s="4">
        <f t="shared" ca="1" si="6"/>
        <v>9</v>
      </c>
      <c r="AP3" s="4">
        <f t="shared" ca="1" si="7"/>
        <v>8</v>
      </c>
      <c r="AQ3" s="4">
        <f t="shared" ca="1" si="8"/>
        <v>1</v>
      </c>
      <c r="AR3" s="4" t="s">
        <v>1</v>
      </c>
      <c r="AS3" s="4">
        <f t="shared" ca="1" si="9"/>
        <v>0</v>
      </c>
      <c r="AT3" s="4">
        <f t="shared" ca="1" si="10"/>
        <v>5</v>
      </c>
      <c r="AU3" s="4" t="s">
        <v>3</v>
      </c>
      <c r="AV3" s="4">
        <f t="shared" ca="1" si="11"/>
        <v>0</v>
      </c>
      <c r="AW3" s="4">
        <f t="shared" ca="1" si="12"/>
        <v>1</v>
      </c>
      <c r="AX3" s="4">
        <f t="shared" ca="1" si="13"/>
        <v>9</v>
      </c>
      <c r="AY3" s="4" t="s">
        <v>148</v>
      </c>
      <c r="AZ3" s="4">
        <f t="shared" ca="1" si="14"/>
        <v>0</v>
      </c>
      <c r="BA3" s="4">
        <f t="shared" ca="1" si="15"/>
        <v>8</v>
      </c>
      <c r="BB3" s="4" t="s">
        <v>3</v>
      </c>
      <c r="BC3" s="4">
        <f t="shared" ca="1" si="16"/>
        <v>0</v>
      </c>
      <c r="BD3" s="4">
        <f t="shared" ca="1" si="17"/>
        <v>0</v>
      </c>
      <c r="BE3" s="4">
        <f t="shared" ca="1" si="18"/>
        <v>0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2</v>
      </c>
      <c r="BO3" s="6">
        <f t="shared" ca="1" si="22"/>
        <v>5</v>
      </c>
      <c r="BP3" s="7"/>
      <c r="BR3" s="4">
        <v>3</v>
      </c>
      <c r="BS3" s="8">
        <f t="shared" ca="1" si="23"/>
        <v>9</v>
      </c>
      <c r="BT3" s="8">
        <f t="shared" ca="1" si="0"/>
        <v>0</v>
      </c>
      <c r="BU3" s="9"/>
      <c r="BW3" s="4">
        <v>3</v>
      </c>
      <c r="BX3" s="8">
        <f t="shared" ca="1" si="24"/>
        <v>8</v>
      </c>
      <c r="BY3" s="8">
        <f t="shared" ca="1" si="25"/>
        <v>1</v>
      </c>
      <c r="BZ3" s="9"/>
      <c r="CB3" s="4">
        <v>3</v>
      </c>
      <c r="CC3" s="8">
        <f t="shared" ca="1" si="26"/>
        <v>1</v>
      </c>
      <c r="CD3" s="8">
        <f t="shared" ca="1" si="27"/>
        <v>9</v>
      </c>
      <c r="CE3" s="9"/>
      <c r="CF3" s="7"/>
      <c r="CG3" s="10">
        <f t="shared" ca="1" si="28"/>
        <v>0.10270285289800773</v>
      </c>
      <c r="CH3" s="11">
        <f t="shared" ca="1" si="29"/>
        <v>16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0.80759173093827286</v>
      </c>
      <c r="CO3" s="11">
        <f t="shared" ca="1" si="31"/>
        <v>14</v>
      </c>
      <c r="CP3" s="4"/>
      <c r="CQ3" s="4">
        <v>3</v>
      </c>
      <c r="CR3" s="4">
        <v>1</v>
      </c>
      <c r="CS3" s="4">
        <v>3</v>
      </c>
      <c r="CU3" s="10">
        <f t="shared" ca="1" si="32"/>
        <v>0.54905315464954707</v>
      </c>
      <c r="CV3" s="11">
        <f t="shared" ca="1" si="33"/>
        <v>9</v>
      </c>
      <c r="CW3" s="4"/>
      <c r="CX3" s="4">
        <v>3</v>
      </c>
      <c r="CY3" s="4">
        <v>2</v>
      </c>
      <c r="CZ3" s="4">
        <v>7</v>
      </c>
      <c r="DB3" s="10">
        <f t="shared" ca="1" si="34"/>
        <v>0.60887901612288708</v>
      </c>
      <c r="DC3" s="11">
        <f t="shared" ca="1" si="35"/>
        <v>8</v>
      </c>
      <c r="DD3" s="4"/>
      <c r="DE3" s="4">
        <v>3</v>
      </c>
      <c r="DF3" s="4">
        <v>2</v>
      </c>
      <c r="DG3" s="4">
        <v>7</v>
      </c>
      <c r="DI3" s="10">
        <f t="shared" ca="1" si="36"/>
        <v>0.58336402593592418</v>
      </c>
      <c r="DJ3" s="11">
        <f t="shared" ca="1" si="37"/>
        <v>10</v>
      </c>
      <c r="DK3" s="4"/>
      <c r="DL3" s="4">
        <v>3</v>
      </c>
      <c r="DM3" s="4">
        <v>3</v>
      </c>
      <c r="DN3" s="4">
        <v>7</v>
      </c>
    </row>
    <row r="4" spans="1:118" ht="19.5" thickBot="1" x14ac:dyDescent="0.3">
      <c r="A4" s="14"/>
      <c r="B4" s="15" t="s">
        <v>141</v>
      </c>
      <c r="C4" s="16"/>
      <c r="D4" s="17"/>
      <c r="E4" s="16"/>
      <c r="F4" s="16"/>
      <c r="G4" s="16"/>
      <c r="H4" s="16"/>
      <c r="I4" s="18"/>
      <c r="J4" s="14"/>
      <c r="K4" s="15" t="s">
        <v>149</v>
      </c>
      <c r="L4" s="16"/>
      <c r="M4" s="16"/>
      <c r="N4" s="16"/>
      <c r="O4" s="16"/>
      <c r="P4" s="16"/>
      <c r="Q4" s="16"/>
      <c r="R4" s="18"/>
      <c r="S4" s="14"/>
      <c r="T4" s="15" t="s">
        <v>150</v>
      </c>
      <c r="U4" s="16"/>
      <c r="V4" s="16"/>
      <c r="W4" s="16"/>
      <c r="X4" s="16"/>
      <c r="Y4" s="16"/>
      <c r="Z4" s="16"/>
      <c r="AA4" s="18"/>
      <c r="AE4" s="2" t="s">
        <v>151</v>
      </c>
      <c r="AF4" s="4">
        <f t="shared" ca="1" si="1"/>
        <v>6664</v>
      </c>
      <c r="AG4" s="4" t="s">
        <v>1</v>
      </c>
      <c r="AH4" s="4">
        <f t="shared" ca="1" si="2"/>
        <v>8336</v>
      </c>
      <c r="AI4" s="4" t="s">
        <v>152</v>
      </c>
      <c r="AJ4" s="4">
        <f t="shared" ca="1" si="3"/>
        <v>15000</v>
      </c>
      <c r="AL4" s="4">
        <f t="shared" ca="1" si="4"/>
        <v>0</v>
      </c>
      <c r="AM4" s="4">
        <f t="shared" ca="1" si="5"/>
        <v>6</v>
      </c>
      <c r="AN4" s="4" t="s">
        <v>146</v>
      </c>
      <c r="AO4" s="4">
        <f t="shared" ca="1" si="6"/>
        <v>6</v>
      </c>
      <c r="AP4" s="4">
        <f t="shared" ca="1" si="7"/>
        <v>6</v>
      </c>
      <c r="AQ4" s="4">
        <f t="shared" ca="1" si="8"/>
        <v>4</v>
      </c>
      <c r="AR4" s="4" t="s">
        <v>144</v>
      </c>
      <c r="AS4" s="4">
        <f t="shared" ca="1" si="9"/>
        <v>0</v>
      </c>
      <c r="AT4" s="4">
        <f t="shared" ca="1" si="10"/>
        <v>8</v>
      </c>
      <c r="AU4" s="4" t="s">
        <v>3</v>
      </c>
      <c r="AV4" s="4">
        <f t="shared" ca="1" si="11"/>
        <v>3</v>
      </c>
      <c r="AW4" s="4">
        <f t="shared" ca="1" si="12"/>
        <v>3</v>
      </c>
      <c r="AX4" s="4">
        <f t="shared" ca="1" si="13"/>
        <v>6</v>
      </c>
      <c r="AY4" s="4" t="s">
        <v>142</v>
      </c>
      <c r="AZ4" s="4">
        <f t="shared" ca="1" si="14"/>
        <v>1</v>
      </c>
      <c r="BA4" s="4">
        <f t="shared" ca="1" si="15"/>
        <v>5</v>
      </c>
      <c r="BB4" s="4" t="s">
        <v>3</v>
      </c>
      <c r="BC4" s="4">
        <f t="shared" ca="1" si="16"/>
        <v>0</v>
      </c>
      <c r="BD4" s="4">
        <f t="shared" ca="1" si="17"/>
        <v>0</v>
      </c>
      <c r="BE4" s="4">
        <f t="shared" ca="1" si="18"/>
        <v>0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6</v>
      </c>
      <c r="BO4" s="6">
        <f t="shared" ca="1" si="22"/>
        <v>8</v>
      </c>
      <c r="BP4" s="7"/>
      <c r="BR4" s="4">
        <v>4</v>
      </c>
      <c r="BS4" s="8">
        <f t="shared" ca="1" si="23"/>
        <v>6</v>
      </c>
      <c r="BT4" s="8">
        <f t="shared" ca="1" si="0"/>
        <v>3</v>
      </c>
      <c r="BU4" s="9"/>
      <c r="BW4" s="4">
        <v>4</v>
      </c>
      <c r="BX4" s="8">
        <f t="shared" ca="1" si="24"/>
        <v>6</v>
      </c>
      <c r="BY4" s="8">
        <f t="shared" ca="1" si="25"/>
        <v>3</v>
      </c>
      <c r="BZ4" s="9"/>
      <c r="CB4" s="4">
        <v>4</v>
      </c>
      <c r="CC4" s="8">
        <f t="shared" ca="1" si="26"/>
        <v>4</v>
      </c>
      <c r="CD4" s="8">
        <f t="shared" ca="1" si="27"/>
        <v>6</v>
      </c>
      <c r="CE4" s="9"/>
      <c r="CF4" s="7"/>
      <c r="CG4" s="10">
        <f t="shared" ca="1" si="28"/>
        <v>0.13789618100973999</v>
      </c>
      <c r="CH4" s="11">
        <f t="shared" ca="1" si="29"/>
        <v>14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0.3857340672211933</v>
      </c>
      <c r="CO4" s="11">
        <f t="shared" ca="1" si="31"/>
        <v>53</v>
      </c>
      <c r="CP4" s="4"/>
      <c r="CQ4" s="4">
        <v>4</v>
      </c>
      <c r="CR4" s="4">
        <v>1</v>
      </c>
      <c r="CS4" s="4">
        <v>4</v>
      </c>
      <c r="CU4" s="10">
        <f t="shared" ca="1" si="32"/>
        <v>0.13835481395931726</v>
      </c>
      <c r="CV4" s="11">
        <f t="shared" ca="1" si="33"/>
        <v>15</v>
      </c>
      <c r="CW4" s="4"/>
      <c r="CX4" s="4">
        <v>4</v>
      </c>
      <c r="CY4" s="4">
        <v>4</v>
      </c>
      <c r="CZ4" s="4">
        <v>5</v>
      </c>
      <c r="DB4" s="10">
        <f t="shared" ca="1" si="34"/>
        <v>0.32067935823535854</v>
      </c>
      <c r="DC4" s="11">
        <f t="shared" ca="1" si="35"/>
        <v>15</v>
      </c>
      <c r="DD4" s="4"/>
      <c r="DE4" s="4">
        <v>4</v>
      </c>
      <c r="DF4" s="4">
        <v>4</v>
      </c>
      <c r="DG4" s="4">
        <v>5</v>
      </c>
      <c r="DI4" s="10">
        <f t="shared" ca="1" si="36"/>
        <v>0.47965633023169418</v>
      </c>
      <c r="DJ4" s="11">
        <f t="shared" ca="1" si="37"/>
        <v>13</v>
      </c>
      <c r="DK4" s="4"/>
      <c r="DL4" s="4">
        <v>4</v>
      </c>
      <c r="DM4" s="4">
        <v>4</v>
      </c>
      <c r="DN4" s="4">
        <v>6</v>
      </c>
    </row>
    <row r="5" spans="1:118" ht="48" customHeight="1" thickBot="1" x14ac:dyDescent="0.3">
      <c r="A5" s="19"/>
      <c r="B5" s="84" t="str">
        <f ca="1">$AF1/1000&amp;$AG1&amp;$AH1/1000&amp;$AI1</f>
        <v>4.716＋2.284＝</v>
      </c>
      <c r="C5" s="85"/>
      <c r="D5" s="85"/>
      <c r="E5" s="85"/>
      <c r="F5" s="85"/>
      <c r="G5" s="82">
        <f ca="1">$AJ1/1000</f>
        <v>7</v>
      </c>
      <c r="H5" s="83"/>
      <c r="I5" s="20"/>
      <c r="J5" s="19"/>
      <c r="K5" s="84" t="str">
        <f ca="1">$AF2/1000&amp;$AG2&amp;$AH2/1000&amp;$AI2</f>
        <v>3.092＋7.908＝</v>
      </c>
      <c r="L5" s="85"/>
      <c r="M5" s="85"/>
      <c r="N5" s="85"/>
      <c r="O5" s="85"/>
      <c r="P5" s="82">
        <f ca="1">$AJ2/1000</f>
        <v>11</v>
      </c>
      <c r="Q5" s="83"/>
      <c r="R5" s="21"/>
      <c r="S5" s="19"/>
      <c r="T5" s="84" t="str">
        <f ca="1">$AF3/1000&amp;$AG3&amp;$AH3/1000&amp;$AI3</f>
        <v>2.981＋5.019＝</v>
      </c>
      <c r="U5" s="85"/>
      <c r="V5" s="85"/>
      <c r="W5" s="85"/>
      <c r="X5" s="85"/>
      <c r="Y5" s="82">
        <f ca="1">$AJ3/1000</f>
        <v>8</v>
      </c>
      <c r="Z5" s="83"/>
      <c r="AA5" s="22"/>
      <c r="AE5" s="2" t="s">
        <v>22</v>
      </c>
      <c r="AF5" s="4">
        <f t="shared" ca="1" si="1"/>
        <v>2406</v>
      </c>
      <c r="AG5" s="4" t="s">
        <v>144</v>
      </c>
      <c r="AH5" s="4">
        <f t="shared" ca="1" si="2"/>
        <v>2594</v>
      </c>
      <c r="AI5" s="4" t="s">
        <v>2</v>
      </c>
      <c r="AJ5" s="4">
        <f t="shared" ca="1" si="3"/>
        <v>5000</v>
      </c>
      <c r="AL5" s="4">
        <f t="shared" ca="1" si="4"/>
        <v>0</v>
      </c>
      <c r="AM5" s="4">
        <f t="shared" ca="1" si="5"/>
        <v>2</v>
      </c>
      <c r="AN5" s="4" t="s">
        <v>3</v>
      </c>
      <c r="AO5" s="4">
        <f t="shared" ca="1" si="6"/>
        <v>4</v>
      </c>
      <c r="AP5" s="4">
        <f t="shared" ca="1" si="7"/>
        <v>0</v>
      </c>
      <c r="AQ5" s="4">
        <f t="shared" ca="1" si="8"/>
        <v>6</v>
      </c>
      <c r="AR5" s="4" t="s">
        <v>153</v>
      </c>
      <c r="AS5" s="4">
        <f t="shared" ca="1" si="9"/>
        <v>0</v>
      </c>
      <c r="AT5" s="4">
        <f t="shared" ca="1" si="10"/>
        <v>2</v>
      </c>
      <c r="AU5" s="4" t="s">
        <v>145</v>
      </c>
      <c r="AV5" s="4">
        <f t="shared" ca="1" si="11"/>
        <v>5</v>
      </c>
      <c r="AW5" s="4">
        <f t="shared" ca="1" si="12"/>
        <v>9</v>
      </c>
      <c r="AX5" s="4">
        <f t="shared" ca="1" si="13"/>
        <v>4</v>
      </c>
      <c r="AY5" s="4" t="s">
        <v>142</v>
      </c>
      <c r="AZ5" s="4">
        <f t="shared" ca="1" si="14"/>
        <v>0</v>
      </c>
      <c r="BA5" s="4">
        <f t="shared" ca="1" si="15"/>
        <v>5</v>
      </c>
      <c r="BB5" s="4" t="s">
        <v>154</v>
      </c>
      <c r="BC5" s="4">
        <f t="shared" ca="1" si="16"/>
        <v>0</v>
      </c>
      <c r="BD5" s="4">
        <f t="shared" ca="1" si="17"/>
        <v>0</v>
      </c>
      <c r="BE5" s="4">
        <f t="shared" ca="1" si="18"/>
        <v>0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2</v>
      </c>
      <c r="BO5" s="6">
        <f t="shared" ca="1" si="22"/>
        <v>2</v>
      </c>
      <c r="BP5" s="7"/>
      <c r="BR5" s="4">
        <v>5</v>
      </c>
      <c r="BS5" s="8">
        <f t="shared" ca="1" si="23"/>
        <v>4</v>
      </c>
      <c r="BT5" s="8">
        <f t="shared" ca="1" si="0"/>
        <v>5</v>
      </c>
      <c r="BU5" s="9"/>
      <c r="BW5" s="4">
        <v>5</v>
      </c>
      <c r="BX5" s="8">
        <f t="shared" ca="1" si="24"/>
        <v>0</v>
      </c>
      <c r="BY5" s="8">
        <f t="shared" ca="1" si="25"/>
        <v>9</v>
      </c>
      <c r="BZ5" s="9"/>
      <c r="CB5" s="4">
        <v>5</v>
      </c>
      <c r="CC5" s="8">
        <f t="shared" ca="1" si="26"/>
        <v>6</v>
      </c>
      <c r="CD5" s="8">
        <f t="shared" ca="1" si="27"/>
        <v>4</v>
      </c>
      <c r="CE5" s="9"/>
      <c r="CF5" s="7"/>
      <c r="CG5" s="10">
        <f t="shared" ca="1" si="28"/>
        <v>0.36772649596164897</v>
      </c>
      <c r="CH5" s="11">
        <f t="shared" ca="1" si="29"/>
        <v>9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0.85532416559645463</v>
      </c>
      <c r="CO5" s="11">
        <f t="shared" ca="1" si="31"/>
        <v>11</v>
      </c>
      <c r="CP5" s="4"/>
      <c r="CQ5" s="4">
        <v>5</v>
      </c>
      <c r="CR5" s="4">
        <v>1</v>
      </c>
      <c r="CS5" s="4">
        <v>5</v>
      </c>
      <c r="CU5" s="10">
        <f t="shared" ca="1" si="32"/>
        <v>0.70013119384992017</v>
      </c>
      <c r="CV5" s="11">
        <f t="shared" ca="1" si="33"/>
        <v>4</v>
      </c>
      <c r="CW5" s="4"/>
      <c r="CX5" s="4">
        <v>5</v>
      </c>
      <c r="CY5" s="4">
        <v>5</v>
      </c>
      <c r="CZ5" s="4">
        <v>4</v>
      </c>
      <c r="DB5" s="10">
        <f t="shared" ca="1" si="34"/>
        <v>0.48369219034523381</v>
      </c>
      <c r="DC5" s="11">
        <f t="shared" ca="1" si="35"/>
        <v>10</v>
      </c>
      <c r="DD5" s="4"/>
      <c r="DE5" s="4">
        <v>5</v>
      </c>
      <c r="DF5" s="4">
        <v>5</v>
      </c>
      <c r="DG5" s="4">
        <v>4</v>
      </c>
      <c r="DI5" s="10">
        <f t="shared" ca="1" si="36"/>
        <v>0.74353947625990258</v>
      </c>
      <c r="DJ5" s="11">
        <f t="shared" ca="1" si="37"/>
        <v>6</v>
      </c>
      <c r="DK5" s="4"/>
      <c r="DL5" s="4">
        <v>5</v>
      </c>
      <c r="DM5" s="4">
        <v>5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155</v>
      </c>
      <c r="AF6" s="4">
        <f t="shared" ca="1" si="1"/>
        <v>8587</v>
      </c>
      <c r="AG6" s="4" t="s">
        <v>144</v>
      </c>
      <c r="AH6" s="4">
        <f t="shared" ca="1" si="2"/>
        <v>8413</v>
      </c>
      <c r="AI6" s="4" t="s">
        <v>2</v>
      </c>
      <c r="AJ6" s="4">
        <f t="shared" ca="1" si="3"/>
        <v>17000</v>
      </c>
      <c r="AL6" s="4">
        <f t="shared" ca="1" si="4"/>
        <v>0</v>
      </c>
      <c r="AM6" s="4">
        <f t="shared" ca="1" si="5"/>
        <v>8</v>
      </c>
      <c r="AN6" s="4" t="s">
        <v>3</v>
      </c>
      <c r="AO6" s="4">
        <f t="shared" ca="1" si="6"/>
        <v>5</v>
      </c>
      <c r="AP6" s="4">
        <f t="shared" ca="1" si="7"/>
        <v>8</v>
      </c>
      <c r="AQ6" s="4">
        <f t="shared" ca="1" si="8"/>
        <v>7</v>
      </c>
      <c r="AR6" s="4" t="s">
        <v>144</v>
      </c>
      <c r="AS6" s="4">
        <f t="shared" ca="1" si="9"/>
        <v>0</v>
      </c>
      <c r="AT6" s="4">
        <f t="shared" ca="1" si="10"/>
        <v>8</v>
      </c>
      <c r="AU6" s="4" t="s">
        <v>145</v>
      </c>
      <c r="AV6" s="4">
        <f t="shared" ca="1" si="11"/>
        <v>4</v>
      </c>
      <c r="AW6" s="4">
        <f t="shared" ca="1" si="12"/>
        <v>1</v>
      </c>
      <c r="AX6" s="4">
        <f t="shared" ca="1" si="13"/>
        <v>3</v>
      </c>
      <c r="AY6" s="4" t="s">
        <v>148</v>
      </c>
      <c r="AZ6" s="4">
        <f t="shared" ca="1" si="14"/>
        <v>1</v>
      </c>
      <c r="BA6" s="4">
        <f t="shared" ca="1" si="15"/>
        <v>7</v>
      </c>
      <c r="BB6" s="4" t="s">
        <v>3</v>
      </c>
      <c r="BC6" s="4">
        <f t="shared" ca="1" si="16"/>
        <v>0</v>
      </c>
      <c r="BD6" s="4">
        <f t="shared" ca="1" si="17"/>
        <v>0</v>
      </c>
      <c r="BE6" s="4">
        <f t="shared" ca="1" si="18"/>
        <v>0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8</v>
      </c>
      <c r="BO6" s="6">
        <f t="shared" ca="1" si="22"/>
        <v>8</v>
      </c>
      <c r="BP6" s="7"/>
      <c r="BR6" s="4">
        <v>6</v>
      </c>
      <c r="BS6" s="8">
        <f t="shared" ca="1" si="23"/>
        <v>5</v>
      </c>
      <c r="BT6" s="8">
        <f t="shared" ca="1" si="0"/>
        <v>4</v>
      </c>
      <c r="BU6" s="9"/>
      <c r="BW6" s="4">
        <v>6</v>
      </c>
      <c r="BX6" s="8">
        <f t="shared" ca="1" si="24"/>
        <v>8</v>
      </c>
      <c r="BY6" s="8">
        <f t="shared" ca="1" si="25"/>
        <v>1</v>
      </c>
      <c r="BZ6" s="9"/>
      <c r="CB6" s="4">
        <v>6</v>
      </c>
      <c r="CC6" s="8">
        <f t="shared" ca="1" si="26"/>
        <v>7</v>
      </c>
      <c r="CD6" s="8">
        <f t="shared" ca="1" si="27"/>
        <v>3</v>
      </c>
      <c r="CE6" s="9"/>
      <c r="CF6" s="7"/>
      <c r="CG6" s="10">
        <f t="shared" ca="1" si="28"/>
        <v>0.97444410032273543</v>
      </c>
      <c r="CH6" s="11">
        <f t="shared" ca="1" si="29"/>
        <v>1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0.10014546765635757</v>
      </c>
      <c r="CO6" s="11">
        <f t="shared" ca="1" si="31"/>
        <v>71</v>
      </c>
      <c r="CP6" s="4"/>
      <c r="CQ6" s="4">
        <v>6</v>
      </c>
      <c r="CR6" s="4">
        <v>1</v>
      </c>
      <c r="CS6" s="4">
        <v>6</v>
      </c>
      <c r="CU6" s="10">
        <f t="shared" ca="1" si="32"/>
        <v>0.15421357622649401</v>
      </c>
      <c r="CV6" s="11">
        <f t="shared" ca="1" si="33"/>
        <v>14</v>
      </c>
      <c r="CW6" s="4"/>
      <c r="CX6" s="4">
        <v>6</v>
      </c>
      <c r="CY6" s="4">
        <v>6</v>
      </c>
      <c r="CZ6" s="4">
        <v>3</v>
      </c>
      <c r="DB6" s="10">
        <f t="shared" ca="1" si="34"/>
        <v>0.25700551315493303</v>
      </c>
      <c r="DC6" s="11">
        <f t="shared" ca="1" si="35"/>
        <v>17</v>
      </c>
      <c r="DD6" s="4"/>
      <c r="DE6" s="4">
        <v>6</v>
      </c>
      <c r="DF6" s="4">
        <v>6</v>
      </c>
      <c r="DG6" s="4">
        <v>3</v>
      </c>
      <c r="DI6" s="10">
        <f t="shared" ca="1" si="36"/>
        <v>0.7110187365363585</v>
      </c>
      <c r="DJ6" s="11">
        <f t="shared" ca="1" si="37"/>
        <v>7</v>
      </c>
      <c r="DK6" s="4"/>
      <c r="DL6" s="4">
        <v>6</v>
      </c>
      <c r="DM6" s="4">
        <v>6</v>
      </c>
      <c r="DN6" s="4">
        <v>4</v>
      </c>
    </row>
    <row r="7" spans="1:118" ht="57" customHeight="1" x14ac:dyDescent="0.25">
      <c r="A7" s="19"/>
      <c r="B7" s="28"/>
      <c r="C7" s="29">
        <f ca="1">$BI1</f>
        <v>0</v>
      </c>
      <c r="D7" s="30">
        <f ca="1">$BN1</f>
        <v>4</v>
      </c>
      <c r="E7" s="30" t="str">
        <f ca="1">IF(AND(F7=0,G7=0,H7=0),"",".")</f>
        <v>.</v>
      </c>
      <c r="F7" s="31">
        <f ca="1">$BS1</f>
        <v>7</v>
      </c>
      <c r="G7" s="31">
        <f ca="1">$BX1</f>
        <v>1</v>
      </c>
      <c r="H7" s="31">
        <f ca="1">$CC1</f>
        <v>6</v>
      </c>
      <c r="I7" s="27"/>
      <c r="J7" s="19"/>
      <c r="K7" s="28"/>
      <c r="L7" s="29">
        <f ca="1">$BI2</f>
        <v>0</v>
      </c>
      <c r="M7" s="30">
        <f ca="1">$BN2</f>
        <v>3</v>
      </c>
      <c r="N7" s="30" t="str">
        <f ca="1">IF(AND(O7=0,P7=0,Q7=0),"",".")</f>
        <v>.</v>
      </c>
      <c r="O7" s="31">
        <f ca="1">$BS2</f>
        <v>0</v>
      </c>
      <c r="P7" s="31">
        <f ca="1">$BX2</f>
        <v>9</v>
      </c>
      <c r="Q7" s="31">
        <f ca="1">$CC2</f>
        <v>2</v>
      </c>
      <c r="R7" s="27"/>
      <c r="S7" s="19"/>
      <c r="T7" s="28"/>
      <c r="U7" s="29">
        <f ca="1">$BI3</f>
        <v>0</v>
      </c>
      <c r="V7" s="30">
        <f ca="1">$BN3</f>
        <v>2</v>
      </c>
      <c r="W7" s="30" t="str">
        <f ca="1">IF(AND(X7=0,Y7=0,Z7=0),"",".")</f>
        <v>.</v>
      </c>
      <c r="X7" s="31">
        <f ca="1">$BS3</f>
        <v>9</v>
      </c>
      <c r="Y7" s="31">
        <f ca="1">$BX3</f>
        <v>8</v>
      </c>
      <c r="Z7" s="31">
        <f ca="1">$CC3</f>
        <v>1</v>
      </c>
      <c r="AA7" s="27"/>
      <c r="AE7" s="2" t="s">
        <v>156</v>
      </c>
      <c r="AF7" s="4">
        <f t="shared" ca="1" si="1"/>
        <v>5505</v>
      </c>
      <c r="AG7" s="4" t="s">
        <v>1</v>
      </c>
      <c r="AH7" s="4">
        <f t="shared" ca="1" si="2"/>
        <v>2495</v>
      </c>
      <c r="AI7" s="4" t="s">
        <v>121</v>
      </c>
      <c r="AJ7" s="4">
        <f t="shared" ca="1" si="3"/>
        <v>8000</v>
      </c>
      <c r="AL7" s="4">
        <f t="shared" ca="1" si="4"/>
        <v>0</v>
      </c>
      <c r="AM7" s="4">
        <f t="shared" ca="1" si="5"/>
        <v>5</v>
      </c>
      <c r="AN7" s="4" t="s">
        <v>3</v>
      </c>
      <c r="AO7" s="4">
        <f t="shared" ca="1" si="6"/>
        <v>5</v>
      </c>
      <c r="AP7" s="4">
        <f t="shared" ca="1" si="7"/>
        <v>0</v>
      </c>
      <c r="AQ7" s="4">
        <f t="shared" ca="1" si="8"/>
        <v>5</v>
      </c>
      <c r="AR7" s="4" t="s">
        <v>1</v>
      </c>
      <c r="AS7" s="4">
        <f t="shared" ca="1" si="9"/>
        <v>0</v>
      </c>
      <c r="AT7" s="4">
        <f t="shared" ca="1" si="10"/>
        <v>2</v>
      </c>
      <c r="AU7" s="4" t="s">
        <v>119</v>
      </c>
      <c r="AV7" s="4">
        <f t="shared" ca="1" si="11"/>
        <v>4</v>
      </c>
      <c r="AW7" s="4">
        <f t="shared" ca="1" si="12"/>
        <v>9</v>
      </c>
      <c r="AX7" s="4">
        <f t="shared" ca="1" si="13"/>
        <v>5</v>
      </c>
      <c r="AY7" s="4" t="s">
        <v>121</v>
      </c>
      <c r="AZ7" s="4">
        <f t="shared" ca="1" si="14"/>
        <v>0</v>
      </c>
      <c r="BA7" s="4">
        <f t="shared" ca="1" si="15"/>
        <v>8</v>
      </c>
      <c r="BB7" s="4" t="s">
        <v>3</v>
      </c>
      <c r="BC7" s="4">
        <f t="shared" ca="1" si="16"/>
        <v>0</v>
      </c>
      <c r="BD7" s="4">
        <f t="shared" ca="1" si="17"/>
        <v>0</v>
      </c>
      <c r="BE7" s="4">
        <f t="shared" ca="1" si="18"/>
        <v>0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5</v>
      </c>
      <c r="BO7" s="6">
        <f t="shared" ca="1" si="22"/>
        <v>2</v>
      </c>
      <c r="BP7" s="7"/>
      <c r="BR7" s="4">
        <v>7</v>
      </c>
      <c r="BS7" s="8">
        <f t="shared" ca="1" si="23"/>
        <v>5</v>
      </c>
      <c r="BT7" s="8">
        <f t="shared" ca="1" si="0"/>
        <v>4</v>
      </c>
      <c r="BU7" s="9"/>
      <c r="BW7" s="4">
        <v>7</v>
      </c>
      <c r="BX7" s="8">
        <f t="shared" ca="1" si="24"/>
        <v>0</v>
      </c>
      <c r="BY7" s="8">
        <f t="shared" ca="1" si="25"/>
        <v>9</v>
      </c>
      <c r="BZ7" s="9"/>
      <c r="CB7" s="4">
        <v>7</v>
      </c>
      <c r="CC7" s="8">
        <f t="shared" ca="1" si="26"/>
        <v>5</v>
      </c>
      <c r="CD7" s="8">
        <f t="shared" ca="1" si="27"/>
        <v>5</v>
      </c>
      <c r="CE7" s="9"/>
      <c r="CF7" s="7"/>
      <c r="CG7" s="10">
        <f t="shared" ca="1" si="28"/>
        <v>0.65958032466631356</v>
      </c>
      <c r="CH7" s="11">
        <f t="shared" ca="1" si="29"/>
        <v>5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0.56488300349781051</v>
      </c>
      <c r="CO7" s="11">
        <f t="shared" ca="1" si="31"/>
        <v>38</v>
      </c>
      <c r="CP7" s="4"/>
      <c r="CQ7" s="4">
        <v>7</v>
      </c>
      <c r="CR7" s="4">
        <v>1</v>
      </c>
      <c r="CS7" s="4">
        <v>7</v>
      </c>
      <c r="CU7" s="10">
        <f t="shared" ca="1" si="32"/>
        <v>0.67618709848119984</v>
      </c>
      <c r="CV7" s="11">
        <f t="shared" ca="1" si="33"/>
        <v>5</v>
      </c>
      <c r="CW7" s="4"/>
      <c r="CX7" s="4">
        <v>7</v>
      </c>
      <c r="CY7" s="4">
        <v>7</v>
      </c>
      <c r="CZ7" s="4">
        <v>2</v>
      </c>
      <c r="DB7" s="10">
        <f t="shared" ca="1" si="34"/>
        <v>0.98989729836831297</v>
      </c>
      <c r="DC7" s="11">
        <f t="shared" ca="1" si="35"/>
        <v>1</v>
      </c>
      <c r="DD7" s="4"/>
      <c r="DE7" s="4">
        <v>7</v>
      </c>
      <c r="DF7" s="4">
        <v>7</v>
      </c>
      <c r="DG7" s="4">
        <v>2</v>
      </c>
      <c r="DI7" s="10">
        <f t="shared" ca="1" si="36"/>
        <v>0.40795653061735826</v>
      </c>
      <c r="DJ7" s="11">
        <f t="shared" ca="1" si="37"/>
        <v>14</v>
      </c>
      <c r="DK7" s="4"/>
      <c r="DL7" s="4">
        <v>7</v>
      </c>
      <c r="DM7" s="4">
        <v>7</v>
      </c>
      <c r="DN7" s="4">
        <v>3</v>
      </c>
    </row>
    <row r="8" spans="1:118" ht="57" customHeight="1" thickBot="1" x14ac:dyDescent="0.3">
      <c r="A8" s="19"/>
      <c r="B8" s="32" t="str">
        <f ca="1">IF(AND($BJ1=0,$BI1=0),"","＋")</f>
        <v/>
      </c>
      <c r="C8" s="33" t="str">
        <f ca="1">IF(AND($BJ1=0,$BI1=0),"＋",$BJ1)</f>
        <v>＋</v>
      </c>
      <c r="D8" s="34">
        <f ca="1">$BO1</f>
        <v>2</v>
      </c>
      <c r="E8" s="34" t="str">
        <f ca="1">IF(AND(F8=0,G8=0,H8=0),"",".")</f>
        <v>.</v>
      </c>
      <c r="F8" s="35">
        <f ca="1">$BT1</f>
        <v>2</v>
      </c>
      <c r="G8" s="35">
        <f ca="1">$BY1</f>
        <v>8</v>
      </c>
      <c r="H8" s="35">
        <f ca="1">$CD1</f>
        <v>4</v>
      </c>
      <c r="I8" s="27"/>
      <c r="J8" s="19"/>
      <c r="K8" s="32" t="str">
        <f ca="1">IF(AND($BJ2=0,$BI2=0),"","＋")</f>
        <v/>
      </c>
      <c r="L8" s="33" t="str">
        <f ca="1">IF(AND($BJ2=0,$BI2=0),"＋",$BJ2)</f>
        <v>＋</v>
      </c>
      <c r="M8" s="34">
        <f ca="1">$BO2</f>
        <v>7</v>
      </c>
      <c r="N8" s="34" t="str">
        <f ca="1">IF(AND(O8=0,P8=0,Q8=0),"",".")</f>
        <v>.</v>
      </c>
      <c r="O8" s="35">
        <f ca="1">$BT2</f>
        <v>9</v>
      </c>
      <c r="P8" s="35">
        <f ca="1">$BY2</f>
        <v>0</v>
      </c>
      <c r="Q8" s="35">
        <f ca="1">$CD2</f>
        <v>8</v>
      </c>
      <c r="R8" s="27"/>
      <c r="S8" s="19"/>
      <c r="T8" s="32" t="str">
        <f ca="1">IF(AND($BJ3=0,$BI3=0),"","＋")</f>
        <v/>
      </c>
      <c r="U8" s="33" t="str">
        <f ca="1">IF(AND($BJ3=0,$BI3=0),"＋",$BJ3)</f>
        <v>＋</v>
      </c>
      <c r="V8" s="34">
        <f ca="1">$BO3</f>
        <v>5</v>
      </c>
      <c r="W8" s="34" t="str">
        <f ca="1">IF(AND(X8=0,Y8=0,Z8=0),"",".")</f>
        <v>.</v>
      </c>
      <c r="X8" s="35">
        <f ca="1">$BT3</f>
        <v>0</v>
      </c>
      <c r="Y8" s="35">
        <f ca="1">$BY3</f>
        <v>1</v>
      </c>
      <c r="Z8" s="35">
        <f ca="1">$CD3</f>
        <v>9</v>
      </c>
      <c r="AA8" s="27"/>
      <c r="AE8" s="2" t="s">
        <v>25</v>
      </c>
      <c r="AF8" s="4">
        <f t="shared" ca="1" si="1"/>
        <v>1148</v>
      </c>
      <c r="AG8" s="4" t="s">
        <v>1</v>
      </c>
      <c r="AH8" s="4">
        <f t="shared" ca="1" si="2"/>
        <v>8852</v>
      </c>
      <c r="AI8" s="4" t="s">
        <v>142</v>
      </c>
      <c r="AJ8" s="4">
        <f t="shared" ca="1" si="3"/>
        <v>10000</v>
      </c>
      <c r="AL8" s="4">
        <f t="shared" ca="1" si="4"/>
        <v>0</v>
      </c>
      <c r="AM8" s="4">
        <f t="shared" ca="1" si="5"/>
        <v>1</v>
      </c>
      <c r="AN8" s="4" t="s">
        <v>119</v>
      </c>
      <c r="AO8" s="4">
        <f t="shared" ca="1" si="6"/>
        <v>1</v>
      </c>
      <c r="AP8" s="4">
        <f t="shared" ca="1" si="7"/>
        <v>4</v>
      </c>
      <c r="AQ8" s="4">
        <f t="shared" ca="1" si="8"/>
        <v>8</v>
      </c>
      <c r="AR8" s="4" t="s">
        <v>1</v>
      </c>
      <c r="AS8" s="4">
        <f t="shared" ca="1" si="9"/>
        <v>0</v>
      </c>
      <c r="AT8" s="4">
        <f t="shared" ca="1" si="10"/>
        <v>8</v>
      </c>
      <c r="AU8" s="4" t="s">
        <v>3</v>
      </c>
      <c r="AV8" s="4">
        <f t="shared" ca="1" si="11"/>
        <v>8</v>
      </c>
      <c r="AW8" s="4">
        <f t="shared" ca="1" si="12"/>
        <v>5</v>
      </c>
      <c r="AX8" s="4">
        <f t="shared" ca="1" si="13"/>
        <v>2</v>
      </c>
      <c r="AY8" s="4" t="s">
        <v>2</v>
      </c>
      <c r="AZ8" s="4">
        <f t="shared" ca="1" si="14"/>
        <v>1</v>
      </c>
      <c r="BA8" s="4">
        <f t="shared" ca="1" si="15"/>
        <v>0</v>
      </c>
      <c r="BB8" s="4" t="s">
        <v>3</v>
      </c>
      <c r="BC8" s="4">
        <f t="shared" ca="1" si="16"/>
        <v>0</v>
      </c>
      <c r="BD8" s="4">
        <f t="shared" ca="1" si="17"/>
        <v>0</v>
      </c>
      <c r="BE8" s="4">
        <f t="shared" ca="1" si="18"/>
        <v>0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1</v>
      </c>
      <c r="BO8" s="6">
        <f t="shared" ca="1" si="22"/>
        <v>8</v>
      </c>
      <c r="BP8" s="7"/>
      <c r="BR8" s="4">
        <v>8</v>
      </c>
      <c r="BS8" s="8">
        <f t="shared" ca="1" si="23"/>
        <v>1</v>
      </c>
      <c r="BT8" s="8">
        <f t="shared" ca="1" si="0"/>
        <v>8</v>
      </c>
      <c r="BU8" s="9"/>
      <c r="BW8" s="4">
        <v>8</v>
      </c>
      <c r="BX8" s="8">
        <f t="shared" ca="1" si="24"/>
        <v>4</v>
      </c>
      <c r="BY8" s="8">
        <f t="shared" ca="1" si="25"/>
        <v>5</v>
      </c>
      <c r="BZ8" s="9"/>
      <c r="CB8" s="4">
        <v>8</v>
      </c>
      <c r="CC8" s="8">
        <f t="shared" ca="1" si="26"/>
        <v>8</v>
      </c>
      <c r="CD8" s="8">
        <f t="shared" ca="1" si="27"/>
        <v>2</v>
      </c>
      <c r="CE8" s="9"/>
      <c r="CF8" s="7"/>
      <c r="CG8" s="10">
        <f t="shared" ca="1" si="28"/>
        <v>0.45365463140953155</v>
      </c>
      <c r="CH8" s="11">
        <f t="shared" ca="1" si="29"/>
        <v>8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0.87506945778215972</v>
      </c>
      <c r="CO8" s="11">
        <f t="shared" ca="1" si="31"/>
        <v>8</v>
      </c>
      <c r="CP8" s="4"/>
      <c r="CQ8" s="4">
        <v>8</v>
      </c>
      <c r="CR8" s="4">
        <v>1</v>
      </c>
      <c r="CS8" s="4">
        <v>8</v>
      </c>
      <c r="CU8" s="10">
        <f t="shared" ca="1" si="32"/>
        <v>0.18565400316355163</v>
      </c>
      <c r="CV8" s="11">
        <f t="shared" ca="1" si="33"/>
        <v>11</v>
      </c>
      <c r="CW8" s="4"/>
      <c r="CX8" s="4">
        <v>8</v>
      </c>
      <c r="CY8" s="4">
        <v>8</v>
      </c>
      <c r="CZ8" s="4">
        <v>1</v>
      </c>
      <c r="DB8" s="10">
        <f t="shared" ca="1" si="34"/>
        <v>0.69597648970844495</v>
      </c>
      <c r="DC8" s="11">
        <f t="shared" ca="1" si="35"/>
        <v>4</v>
      </c>
      <c r="DD8" s="4"/>
      <c r="DE8" s="4">
        <v>8</v>
      </c>
      <c r="DF8" s="4">
        <v>8</v>
      </c>
      <c r="DG8" s="4">
        <v>1</v>
      </c>
      <c r="DI8" s="10">
        <f t="shared" ca="1" si="36"/>
        <v>0.28788384818645119</v>
      </c>
      <c r="DJ8" s="11">
        <f t="shared" ca="1" si="37"/>
        <v>17</v>
      </c>
      <c r="DK8" s="4"/>
      <c r="DL8" s="4">
        <v>8</v>
      </c>
      <c r="DM8" s="4">
        <v>8</v>
      </c>
      <c r="DN8" s="4">
        <v>2</v>
      </c>
    </row>
    <row r="9" spans="1:118" ht="57" customHeight="1" x14ac:dyDescent="0.25">
      <c r="A9" s="19"/>
      <c r="B9" s="36"/>
      <c r="C9" s="37">
        <f ca="1">$AZ1</f>
        <v>0</v>
      </c>
      <c r="D9" s="38">
        <f ca="1">$BA1</f>
        <v>7</v>
      </c>
      <c r="E9" s="38" t="str">
        <f>$BB1</f>
        <v>.</v>
      </c>
      <c r="F9" s="39">
        <f ca="1">$BC1</f>
        <v>0</v>
      </c>
      <c r="G9" s="40">
        <f ca="1">$BD1</f>
        <v>0</v>
      </c>
      <c r="H9" s="40">
        <f ca="1">$BE1</f>
        <v>0</v>
      </c>
      <c r="I9" s="41"/>
      <c r="J9" s="42"/>
      <c r="K9" s="36"/>
      <c r="L9" s="37">
        <f ca="1">$AZ2</f>
        <v>1</v>
      </c>
      <c r="M9" s="38">
        <f ca="1">$BA2</f>
        <v>1</v>
      </c>
      <c r="N9" s="38" t="str">
        <f>$BB2</f>
        <v>.</v>
      </c>
      <c r="O9" s="39">
        <f ca="1">$BC2</f>
        <v>0</v>
      </c>
      <c r="P9" s="40">
        <f ca="1">$BD2</f>
        <v>0</v>
      </c>
      <c r="Q9" s="40">
        <f ca="1">$BE2</f>
        <v>0</v>
      </c>
      <c r="R9" s="41"/>
      <c r="S9" s="42"/>
      <c r="T9" s="36"/>
      <c r="U9" s="37">
        <f ca="1">$AZ3</f>
        <v>0</v>
      </c>
      <c r="V9" s="38">
        <f ca="1">$BA3</f>
        <v>8</v>
      </c>
      <c r="W9" s="38" t="str">
        <f>$BB3</f>
        <v>.</v>
      </c>
      <c r="X9" s="39">
        <f ca="1">$BC3</f>
        <v>0</v>
      </c>
      <c r="Y9" s="40">
        <f ca="1">$BD3</f>
        <v>0</v>
      </c>
      <c r="Z9" s="40">
        <f ca="1">$BE3</f>
        <v>0</v>
      </c>
      <c r="AA9" s="43"/>
      <c r="AE9" s="2" t="s">
        <v>157</v>
      </c>
      <c r="AF9" s="4">
        <f t="shared" ca="1" si="1"/>
        <v>9057</v>
      </c>
      <c r="AG9" s="4" t="s">
        <v>158</v>
      </c>
      <c r="AH9" s="4">
        <f t="shared" ca="1" si="2"/>
        <v>1943</v>
      </c>
      <c r="AI9" s="4" t="s">
        <v>2</v>
      </c>
      <c r="AJ9" s="4">
        <f t="shared" ca="1" si="3"/>
        <v>11000</v>
      </c>
      <c r="AL9" s="4">
        <f t="shared" ca="1" si="4"/>
        <v>0</v>
      </c>
      <c r="AM9" s="4">
        <f t="shared" ca="1" si="5"/>
        <v>9</v>
      </c>
      <c r="AN9" s="4" t="s">
        <v>159</v>
      </c>
      <c r="AO9" s="4">
        <f t="shared" ca="1" si="6"/>
        <v>0</v>
      </c>
      <c r="AP9" s="4">
        <f t="shared" ca="1" si="7"/>
        <v>5</v>
      </c>
      <c r="AQ9" s="4">
        <f t="shared" ca="1" si="8"/>
        <v>7</v>
      </c>
      <c r="AR9" s="4" t="s">
        <v>1</v>
      </c>
      <c r="AS9" s="4">
        <f t="shared" ca="1" si="9"/>
        <v>0</v>
      </c>
      <c r="AT9" s="4">
        <f t="shared" ca="1" si="10"/>
        <v>1</v>
      </c>
      <c r="AU9" s="4" t="s">
        <v>3</v>
      </c>
      <c r="AV9" s="4">
        <f t="shared" ca="1" si="11"/>
        <v>9</v>
      </c>
      <c r="AW9" s="4">
        <f t="shared" ca="1" si="12"/>
        <v>4</v>
      </c>
      <c r="AX9" s="4">
        <f t="shared" ca="1" si="13"/>
        <v>3</v>
      </c>
      <c r="AY9" s="4" t="s">
        <v>2</v>
      </c>
      <c r="AZ9" s="4">
        <f t="shared" ca="1" si="14"/>
        <v>1</v>
      </c>
      <c r="BA9" s="4">
        <f t="shared" ca="1" si="15"/>
        <v>1</v>
      </c>
      <c r="BB9" s="4" t="s">
        <v>3</v>
      </c>
      <c r="BC9" s="4">
        <f t="shared" ca="1" si="16"/>
        <v>0</v>
      </c>
      <c r="BD9" s="4">
        <f t="shared" ca="1" si="17"/>
        <v>0</v>
      </c>
      <c r="BE9" s="4">
        <f t="shared" ca="1" si="18"/>
        <v>0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9</v>
      </c>
      <c r="BO9" s="6">
        <f t="shared" ca="1" si="22"/>
        <v>1</v>
      </c>
      <c r="BP9" s="7"/>
      <c r="BR9" s="4">
        <v>9</v>
      </c>
      <c r="BS9" s="8">
        <f t="shared" ca="1" si="23"/>
        <v>0</v>
      </c>
      <c r="BT9" s="8">
        <f t="shared" ca="1" si="0"/>
        <v>9</v>
      </c>
      <c r="BU9" s="9"/>
      <c r="BW9" s="4">
        <v>9</v>
      </c>
      <c r="BX9" s="8">
        <f t="shared" ca="1" si="24"/>
        <v>5</v>
      </c>
      <c r="BY9" s="8">
        <f t="shared" ca="1" si="25"/>
        <v>4</v>
      </c>
      <c r="BZ9" s="9"/>
      <c r="CB9" s="4">
        <v>9</v>
      </c>
      <c r="CC9" s="8">
        <f t="shared" ca="1" si="26"/>
        <v>7</v>
      </c>
      <c r="CD9" s="8">
        <f t="shared" ca="1" si="27"/>
        <v>3</v>
      </c>
      <c r="CE9" s="9"/>
      <c r="CF9" s="7"/>
      <c r="CG9" s="10">
        <f t="shared" ca="1" si="28"/>
        <v>0.28848486483947178</v>
      </c>
      <c r="CH9" s="11">
        <f t="shared" ca="1" si="29"/>
        <v>11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9.0859989747953174E-2</v>
      </c>
      <c r="CO9" s="11">
        <f t="shared" ca="1" si="31"/>
        <v>73</v>
      </c>
      <c r="CP9" s="4"/>
      <c r="CQ9" s="4">
        <v>9</v>
      </c>
      <c r="CR9" s="4">
        <v>1</v>
      </c>
      <c r="CS9" s="4">
        <v>9</v>
      </c>
      <c r="CU9" s="10">
        <f t="shared" ca="1" si="32"/>
        <v>0.92459240576460944</v>
      </c>
      <c r="CV9" s="11">
        <f t="shared" ca="1" si="33"/>
        <v>1</v>
      </c>
      <c r="CW9" s="4"/>
      <c r="CX9" s="4">
        <v>9</v>
      </c>
      <c r="CY9" s="4">
        <v>9</v>
      </c>
      <c r="CZ9" s="4">
        <v>0</v>
      </c>
      <c r="DB9" s="10">
        <f t="shared" ca="1" si="34"/>
        <v>0.37330797273912464</v>
      </c>
      <c r="DC9" s="11">
        <f t="shared" ca="1" si="35"/>
        <v>14</v>
      </c>
      <c r="DD9" s="4"/>
      <c r="DE9" s="4">
        <v>9</v>
      </c>
      <c r="DF9" s="4">
        <v>9</v>
      </c>
      <c r="DG9" s="4">
        <v>0</v>
      </c>
      <c r="DI9" s="10">
        <f t="shared" ca="1" si="36"/>
        <v>0.38449959681325008</v>
      </c>
      <c r="DJ9" s="11">
        <f t="shared" ca="1" si="37"/>
        <v>16</v>
      </c>
      <c r="DK9" s="4"/>
      <c r="DL9" s="4">
        <v>9</v>
      </c>
      <c r="DM9" s="4">
        <v>9</v>
      </c>
      <c r="DN9" s="4">
        <v>1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1"/>
        <v>9771</v>
      </c>
      <c r="AG10" s="4" t="s">
        <v>1</v>
      </c>
      <c r="AH10" s="4">
        <f t="shared" ca="1" si="2"/>
        <v>4229</v>
      </c>
      <c r="AI10" s="4" t="s">
        <v>152</v>
      </c>
      <c r="AJ10" s="4">
        <f t="shared" ca="1" si="3"/>
        <v>14000</v>
      </c>
      <c r="AL10" s="4">
        <f t="shared" ca="1" si="4"/>
        <v>0</v>
      </c>
      <c r="AM10" s="4">
        <f t="shared" ca="1" si="5"/>
        <v>9</v>
      </c>
      <c r="AN10" s="4" t="s">
        <v>3</v>
      </c>
      <c r="AO10" s="4">
        <f t="shared" ca="1" si="6"/>
        <v>7</v>
      </c>
      <c r="AP10" s="4">
        <f t="shared" ca="1" si="7"/>
        <v>7</v>
      </c>
      <c r="AQ10" s="4">
        <f t="shared" ca="1" si="8"/>
        <v>1</v>
      </c>
      <c r="AR10" s="4" t="s">
        <v>1</v>
      </c>
      <c r="AS10" s="4">
        <f t="shared" ca="1" si="9"/>
        <v>0</v>
      </c>
      <c r="AT10" s="4">
        <f t="shared" ca="1" si="10"/>
        <v>4</v>
      </c>
      <c r="AU10" s="4" t="s">
        <v>159</v>
      </c>
      <c r="AV10" s="4">
        <f t="shared" ca="1" si="11"/>
        <v>2</v>
      </c>
      <c r="AW10" s="4">
        <f t="shared" ca="1" si="12"/>
        <v>2</v>
      </c>
      <c r="AX10" s="4">
        <f t="shared" ca="1" si="13"/>
        <v>9</v>
      </c>
      <c r="AY10" s="4" t="s">
        <v>2</v>
      </c>
      <c r="AZ10" s="4">
        <f t="shared" ca="1" si="14"/>
        <v>1</v>
      </c>
      <c r="BA10" s="4">
        <f t="shared" ca="1" si="15"/>
        <v>4</v>
      </c>
      <c r="BB10" s="4" t="s">
        <v>3</v>
      </c>
      <c r="BC10" s="4">
        <f t="shared" ca="1" si="16"/>
        <v>0</v>
      </c>
      <c r="BD10" s="4">
        <f t="shared" ca="1" si="17"/>
        <v>0</v>
      </c>
      <c r="BE10" s="4">
        <f t="shared" ca="1" si="18"/>
        <v>0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9</v>
      </c>
      <c r="BO10" s="6">
        <f t="shared" ca="1" si="22"/>
        <v>4</v>
      </c>
      <c r="BP10" s="7"/>
      <c r="BR10" s="4">
        <v>10</v>
      </c>
      <c r="BS10" s="8">
        <f t="shared" ca="1" si="23"/>
        <v>7</v>
      </c>
      <c r="BT10" s="8">
        <f t="shared" ca="1" si="0"/>
        <v>2</v>
      </c>
      <c r="BU10" s="9"/>
      <c r="BW10" s="4">
        <v>10</v>
      </c>
      <c r="BX10" s="8">
        <f t="shared" ca="1" si="24"/>
        <v>7</v>
      </c>
      <c r="BY10" s="8">
        <f t="shared" ca="1" si="25"/>
        <v>2</v>
      </c>
      <c r="BZ10" s="9"/>
      <c r="CB10" s="4">
        <v>10</v>
      </c>
      <c r="CC10" s="8">
        <f t="shared" ca="1" si="26"/>
        <v>1</v>
      </c>
      <c r="CD10" s="8">
        <f t="shared" ca="1" si="27"/>
        <v>9</v>
      </c>
      <c r="CE10" s="9"/>
      <c r="CF10" s="7"/>
      <c r="CG10" s="10">
        <f t="shared" ca="1" si="28"/>
        <v>0.69057095251232181</v>
      </c>
      <c r="CH10" s="11">
        <f t="shared" ca="1" si="29"/>
        <v>4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7.0494483393248708E-2</v>
      </c>
      <c r="CO10" s="11">
        <f t="shared" ca="1" si="31"/>
        <v>76</v>
      </c>
      <c r="CP10" s="4"/>
      <c r="CQ10" s="4">
        <v>10</v>
      </c>
      <c r="CR10" s="4">
        <v>2</v>
      </c>
      <c r="CS10" s="4">
        <v>1</v>
      </c>
      <c r="CU10" s="10">
        <f t="shared" ca="1" si="32"/>
        <v>0.62412307839275571</v>
      </c>
      <c r="CV10" s="11">
        <f t="shared" ca="1" si="33"/>
        <v>7</v>
      </c>
      <c r="CW10" s="4"/>
      <c r="CX10" s="4">
        <v>10</v>
      </c>
      <c r="CY10" s="4">
        <v>0</v>
      </c>
      <c r="CZ10" s="4">
        <v>9</v>
      </c>
      <c r="DB10" s="10">
        <f t="shared" ca="1" si="34"/>
        <v>0.28243841350004095</v>
      </c>
      <c r="DC10" s="11">
        <f t="shared" ca="1" si="35"/>
        <v>16</v>
      </c>
      <c r="DD10" s="4"/>
      <c r="DE10" s="4">
        <v>10</v>
      </c>
      <c r="DF10" s="4">
        <v>0</v>
      </c>
      <c r="DG10" s="4">
        <v>9</v>
      </c>
      <c r="DI10" s="10">
        <f t="shared" ca="1" si="36"/>
        <v>0.9311331733969811</v>
      </c>
      <c r="DJ10" s="11">
        <f t="shared" ca="1" si="37"/>
        <v>1</v>
      </c>
      <c r="DK10" s="4"/>
      <c r="DL10" s="4">
        <v>10</v>
      </c>
      <c r="DM10" s="4">
        <v>1</v>
      </c>
      <c r="DN10" s="4">
        <v>9</v>
      </c>
    </row>
    <row r="11" spans="1:11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160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161</v>
      </c>
      <c r="AF11" s="4">
        <f t="shared" ca="1" si="1"/>
        <v>7222</v>
      </c>
      <c r="AG11" s="4" t="s">
        <v>158</v>
      </c>
      <c r="AH11" s="4">
        <f t="shared" ca="1" si="2"/>
        <v>3778</v>
      </c>
      <c r="AI11" s="4" t="s">
        <v>2</v>
      </c>
      <c r="AJ11" s="4">
        <f t="shared" ca="1" si="3"/>
        <v>11000</v>
      </c>
      <c r="AL11" s="4">
        <f t="shared" ca="1" si="4"/>
        <v>0</v>
      </c>
      <c r="AM11" s="4">
        <f t="shared" ca="1" si="5"/>
        <v>7</v>
      </c>
      <c r="AN11" s="4" t="s">
        <v>159</v>
      </c>
      <c r="AO11" s="4">
        <f t="shared" ca="1" si="6"/>
        <v>2</v>
      </c>
      <c r="AP11" s="4">
        <f t="shared" ca="1" si="7"/>
        <v>2</v>
      </c>
      <c r="AQ11" s="4">
        <f t="shared" ca="1" si="8"/>
        <v>2</v>
      </c>
      <c r="AR11" s="4" t="s">
        <v>1</v>
      </c>
      <c r="AS11" s="4">
        <f t="shared" ca="1" si="9"/>
        <v>0</v>
      </c>
      <c r="AT11" s="4">
        <f t="shared" ca="1" si="10"/>
        <v>3</v>
      </c>
      <c r="AU11" s="4" t="s">
        <v>3</v>
      </c>
      <c r="AV11" s="4">
        <f t="shared" ca="1" si="11"/>
        <v>7</v>
      </c>
      <c r="AW11" s="4">
        <f t="shared" ca="1" si="12"/>
        <v>7</v>
      </c>
      <c r="AX11" s="4">
        <f t="shared" ca="1" si="13"/>
        <v>8</v>
      </c>
      <c r="AY11" s="4" t="s">
        <v>2</v>
      </c>
      <c r="AZ11" s="4">
        <f t="shared" ca="1" si="14"/>
        <v>1</v>
      </c>
      <c r="BA11" s="4">
        <f t="shared" ca="1" si="15"/>
        <v>1</v>
      </c>
      <c r="BB11" s="4" t="s">
        <v>3</v>
      </c>
      <c r="BC11" s="4">
        <f t="shared" ca="1" si="16"/>
        <v>0</v>
      </c>
      <c r="BD11" s="4">
        <f t="shared" ca="1" si="17"/>
        <v>0</v>
      </c>
      <c r="BE11" s="4">
        <f t="shared" ca="1" si="18"/>
        <v>0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7</v>
      </c>
      <c r="BO11" s="6">
        <f t="shared" ca="1" si="22"/>
        <v>3</v>
      </c>
      <c r="BP11" s="7"/>
      <c r="BR11" s="4">
        <v>11</v>
      </c>
      <c r="BS11" s="8">
        <f t="shared" ca="1" si="23"/>
        <v>2</v>
      </c>
      <c r="BT11" s="8">
        <f t="shared" ca="1" si="0"/>
        <v>7</v>
      </c>
      <c r="BU11" s="9"/>
      <c r="BW11" s="4">
        <v>11</v>
      </c>
      <c r="BX11" s="8">
        <f t="shared" ca="1" si="24"/>
        <v>2</v>
      </c>
      <c r="BY11" s="8">
        <f t="shared" ca="1" si="25"/>
        <v>7</v>
      </c>
      <c r="BZ11" s="9"/>
      <c r="CB11" s="4">
        <v>11</v>
      </c>
      <c r="CC11" s="8">
        <f t="shared" ca="1" si="26"/>
        <v>2</v>
      </c>
      <c r="CD11" s="8">
        <f t="shared" ca="1" si="27"/>
        <v>8</v>
      </c>
      <c r="CE11" s="9"/>
      <c r="CF11" s="7"/>
      <c r="CG11" s="10">
        <f t="shared" ca="1" si="28"/>
        <v>0.31791726562618761</v>
      </c>
      <c r="CH11" s="11">
        <f t="shared" ca="1" si="29"/>
        <v>10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0.29623698260032472</v>
      </c>
      <c r="CO11" s="11">
        <f t="shared" ca="1" si="31"/>
        <v>57</v>
      </c>
      <c r="CP11" s="4"/>
      <c r="CQ11" s="4">
        <v>11</v>
      </c>
      <c r="CR11" s="4">
        <v>2</v>
      </c>
      <c r="CS11" s="4">
        <v>2</v>
      </c>
      <c r="CU11" s="10">
        <f t="shared" ca="1" si="32"/>
        <v>0.77785153780799088</v>
      </c>
      <c r="CV11" s="11">
        <f t="shared" ca="1" si="33"/>
        <v>3</v>
      </c>
      <c r="CW11" s="4"/>
      <c r="CX11" s="4">
        <v>11</v>
      </c>
      <c r="CY11" s="4">
        <v>1</v>
      </c>
      <c r="CZ11" s="4">
        <v>8</v>
      </c>
      <c r="DB11" s="10">
        <f t="shared" ca="1" si="34"/>
        <v>0.39446035238989574</v>
      </c>
      <c r="DC11" s="11">
        <f t="shared" ca="1" si="35"/>
        <v>12</v>
      </c>
      <c r="DD11" s="4"/>
      <c r="DE11" s="4">
        <v>11</v>
      </c>
      <c r="DF11" s="4">
        <v>1</v>
      </c>
      <c r="DG11" s="4">
        <v>8</v>
      </c>
      <c r="DI11" s="10">
        <f t="shared" ca="1" si="36"/>
        <v>0.55219087477551643</v>
      </c>
      <c r="DJ11" s="11">
        <f t="shared" ca="1" si="37"/>
        <v>11</v>
      </c>
      <c r="DK11" s="4"/>
      <c r="DL11" s="4">
        <v>11</v>
      </c>
      <c r="DM11" s="4">
        <v>2</v>
      </c>
      <c r="DN11" s="4">
        <v>8</v>
      </c>
    </row>
    <row r="12" spans="1:118" ht="48" customHeight="1" thickBot="1" x14ac:dyDescent="0.3">
      <c r="A12" s="23"/>
      <c r="B12" s="84" t="str">
        <f ca="1">$AF4/1000&amp;$AG4&amp;$AH4/1000&amp;$AI4</f>
        <v>6.664＋8.336＝</v>
      </c>
      <c r="C12" s="85"/>
      <c r="D12" s="85"/>
      <c r="E12" s="85"/>
      <c r="F12" s="85"/>
      <c r="G12" s="82">
        <f ca="1">$AJ4/1000</f>
        <v>15</v>
      </c>
      <c r="H12" s="83"/>
      <c r="I12" s="20"/>
      <c r="J12" s="19"/>
      <c r="K12" s="84" t="str">
        <f ca="1">$AF5/1000&amp;$AG5&amp;$AH5/1000&amp;$AI5</f>
        <v>2.406＋2.594＝</v>
      </c>
      <c r="L12" s="85"/>
      <c r="M12" s="85"/>
      <c r="N12" s="85"/>
      <c r="O12" s="85"/>
      <c r="P12" s="82">
        <f ca="1">$AJ5/1000</f>
        <v>5</v>
      </c>
      <c r="Q12" s="83"/>
      <c r="R12" s="21"/>
      <c r="S12" s="19"/>
      <c r="T12" s="84" t="str">
        <f ca="1">$AF6/1000&amp;$AG6&amp;$AH6/1000&amp;$AI6</f>
        <v>8.587＋8.413＝</v>
      </c>
      <c r="U12" s="85"/>
      <c r="V12" s="85"/>
      <c r="W12" s="85"/>
      <c r="X12" s="85"/>
      <c r="Y12" s="82">
        <f ca="1">$AJ6/1000</f>
        <v>17</v>
      </c>
      <c r="Z12" s="83"/>
      <c r="AA12" s="27"/>
      <c r="AE12" s="2" t="s">
        <v>32</v>
      </c>
      <c r="AF12" s="4">
        <f t="shared" ca="1" si="1"/>
        <v>8929</v>
      </c>
      <c r="AG12" s="4" t="s">
        <v>144</v>
      </c>
      <c r="AH12" s="4">
        <f t="shared" ca="1" si="2"/>
        <v>9071</v>
      </c>
      <c r="AI12" s="4" t="s">
        <v>142</v>
      </c>
      <c r="AJ12" s="4">
        <f t="shared" ca="1" si="3"/>
        <v>18000</v>
      </c>
      <c r="AL12" s="4">
        <f t="shared" ca="1" si="4"/>
        <v>0</v>
      </c>
      <c r="AM12" s="4">
        <f t="shared" ca="1" si="5"/>
        <v>8</v>
      </c>
      <c r="AN12" s="4" t="s">
        <v>145</v>
      </c>
      <c r="AO12" s="4">
        <f t="shared" ca="1" si="6"/>
        <v>9</v>
      </c>
      <c r="AP12" s="4">
        <f t="shared" ca="1" si="7"/>
        <v>2</v>
      </c>
      <c r="AQ12" s="4">
        <f t="shared" ca="1" si="8"/>
        <v>9</v>
      </c>
      <c r="AR12" s="4" t="s">
        <v>1</v>
      </c>
      <c r="AS12" s="4">
        <f t="shared" ca="1" si="9"/>
        <v>0</v>
      </c>
      <c r="AT12" s="4">
        <f t="shared" ca="1" si="10"/>
        <v>9</v>
      </c>
      <c r="AU12" s="4" t="s">
        <v>145</v>
      </c>
      <c r="AV12" s="4">
        <f t="shared" ca="1" si="11"/>
        <v>0</v>
      </c>
      <c r="AW12" s="4">
        <f t="shared" ca="1" si="12"/>
        <v>7</v>
      </c>
      <c r="AX12" s="4">
        <f t="shared" ca="1" si="13"/>
        <v>1</v>
      </c>
      <c r="AY12" s="4" t="s">
        <v>121</v>
      </c>
      <c r="AZ12" s="4">
        <f t="shared" ca="1" si="14"/>
        <v>1</v>
      </c>
      <c r="BA12" s="4">
        <f t="shared" ca="1" si="15"/>
        <v>8</v>
      </c>
      <c r="BB12" s="4" t="s">
        <v>145</v>
      </c>
      <c r="BC12" s="4">
        <f t="shared" ca="1" si="16"/>
        <v>0</v>
      </c>
      <c r="BD12" s="4">
        <f t="shared" ca="1" si="17"/>
        <v>0</v>
      </c>
      <c r="BE12" s="4">
        <f t="shared" ca="1" si="18"/>
        <v>0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8</v>
      </c>
      <c r="BO12" s="6">
        <f t="shared" ca="1" si="22"/>
        <v>9</v>
      </c>
      <c r="BP12" s="7"/>
      <c r="BR12" s="4">
        <v>12</v>
      </c>
      <c r="BS12" s="8">
        <f t="shared" ca="1" si="23"/>
        <v>9</v>
      </c>
      <c r="BT12" s="8">
        <f t="shared" ca="1" si="0"/>
        <v>0</v>
      </c>
      <c r="BU12" s="9"/>
      <c r="BW12" s="4">
        <v>12</v>
      </c>
      <c r="BX12" s="8">
        <f t="shared" ca="1" si="24"/>
        <v>2</v>
      </c>
      <c r="BY12" s="8">
        <f t="shared" ca="1" si="25"/>
        <v>7</v>
      </c>
      <c r="BZ12" s="9"/>
      <c r="CB12" s="4">
        <v>12</v>
      </c>
      <c r="CC12" s="8">
        <f t="shared" ca="1" si="26"/>
        <v>9</v>
      </c>
      <c r="CD12" s="8">
        <f t="shared" ca="1" si="27"/>
        <v>1</v>
      </c>
      <c r="CE12" s="9"/>
      <c r="CF12" s="7"/>
      <c r="CG12" s="10">
        <f t="shared" ca="1" si="28"/>
        <v>0.55778801256932498</v>
      </c>
      <c r="CH12" s="11">
        <f t="shared" ca="1" si="29"/>
        <v>6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9.3323805684352168E-2</v>
      </c>
      <c r="CO12" s="11">
        <f t="shared" ca="1" si="31"/>
        <v>72</v>
      </c>
      <c r="CP12" s="4"/>
      <c r="CQ12" s="4">
        <v>12</v>
      </c>
      <c r="CR12" s="4">
        <v>2</v>
      </c>
      <c r="CS12" s="4">
        <v>3</v>
      </c>
      <c r="CU12" s="10">
        <f t="shared" ca="1" si="32"/>
        <v>4.8860043789484831E-2</v>
      </c>
      <c r="CV12" s="11">
        <f t="shared" ca="1" si="33"/>
        <v>18</v>
      </c>
      <c r="CW12" s="4"/>
      <c r="CX12" s="4">
        <v>12</v>
      </c>
      <c r="CY12" s="4">
        <v>2</v>
      </c>
      <c r="CZ12" s="4">
        <v>7</v>
      </c>
      <c r="DB12" s="10">
        <f t="shared" ca="1" si="34"/>
        <v>0.77058058981162469</v>
      </c>
      <c r="DC12" s="11">
        <f t="shared" ca="1" si="35"/>
        <v>3</v>
      </c>
      <c r="DD12" s="4"/>
      <c r="DE12" s="4">
        <v>12</v>
      </c>
      <c r="DF12" s="4">
        <v>2</v>
      </c>
      <c r="DG12" s="4">
        <v>7</v>
      </c>
      <c r="DI12" s="10">
        <f t="shared" ca="1" si="36"/>
        <v>0.24744309440057299</v>
      </c>
      <c r="DJ12" s="11">
        <f t="shared" ca="1" si="37"/>
        <v>18</v>
      </c>
      <c r="DK12" s="4"/>
      <c r="DL12" s="4">
        <v>12</v>
      </c>
      <c r="DM12" s="4">
        <v>3</v>
      </c>
      <c r="DN12" s="4">
        <v>7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0.45591478401307906</v>
      </c>
      <c r="CH13" s="11">
        <f t="shared" ca="1" si="29"/>
        <v>7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0.40259046780461938</v>
      </c>
      <c r="CO13" s="11">
        <f t="shared" ca="1" si="31"/>
        <v>51</v>
      </c>
      <c r="CP13" s="4"/>
      <c r="CQ13" s="4">
        <v>13</v>
      </c>
      <c r="CR13" s="4">
        <v>2</v>
      </c>
      <c r="CS13" s="4">
        <v>4</v>
      </c>
      <c r="CU13" s="10">
        <f t="shared" ca="1" si="32"/>
        <v>5.4536543370416135E-2</v>
      </c>
      <c r="CV13" s="11">
        <f t="shared" ca="1" si="33"/>
        <v>17</v>
      </c>
      <c r="CW13" s="4"/>
      <c r="CX13" s="4">
        <v>13</v>
      </c>
      <c r="CY13" s="4">
        <v>4</v>
      </c>
      <c r="CZ13" s="4">
        <v>5</v>
      </c>
      <c r="DB13" s="10">
        <f t="shared" ca="1" si="34"/>
        <v>0.38111872864723761</v>
      </c>
      <c r="DC13" s="11">
        <f t="shared" ca="1" si="35"/>
        <v>13</v>
      </c>
      <c r="DD13" s="4"/>
      <c r="DE13" s="4">
        <v>13</v>
      </c>
      <c r="DF13" s="4">
        <v>4</v>
      </c>
      <c r="DG13" s="4">
        <v>5</v>
      </c>
      <c r="DI13" s="10">
        <f t="shared" ca="1" si="36"/>
        <v>0.58340730296241816</v>
      </c>
      <c r="DJ13" s="11">
        <f t="shared" ca="1" si="37"/>
        <v>9</v>
      </c>
      <c r="DK13" s="4"/>
      <c r="DL13" s="4">
        <v>13</v>
      </c>
      <c r="DM13" s="4">
        <v>4</v>
      </c>
      <c r="DN13" s="4">
        <v>6</v>
      </c>
    </row>
    <row r="14" spans="1:118" ht="57" customHeight="1" x14ac:dyDescent="0.25">
      <c r="A14" s="19"/>
      <c r="B14" s="28"/>
      <c r="C14" s="29">
        <f ca="1">$BI4</f>
        <v>0</v>
      </c>
      <c r="D14" s="30">
        <f ca="1">$BN4</f>
        <v>6</v>
      </c>
      <c r="E14" s="30" t="str">
        <f ca="1">IF(AND(F14=0,G14=0,H14=0),"",".")</f>
        <v>.</v>
      </c>
      <c r="F14" s="31">
        <f ca="1">$BS4</f>
        <v>6</v>
      </c>
      <c r="G14" s="31">
        <f ca="1">$BX4</f>
        <v>6</v>
      </c>
      <c r="H14" s="31">
        <f ca="1">$CC4</f>
        <v>4</v>
      </c>
      <c r="I14" s="27"/>
      <c r="J14" s="19"/>
      <c r="K14" s="28"/>
      <c r="L14" s="29">
        <f ca="1">$BI5</f>
        <v>0</v>
      </c>
      <c r="M14" s="30">
        <f ca="1">$BN5</f>
        <v>2</v>
      </c>
      <c r="N14" s="30" t="str">
        <f ca="1">IF(AND(O14=0,P14=0,Q14=0),"",".")</f>
        <v>.</v>
      </c>
      <c r="O14" s="31">
        <f ca="1">$BS5</f>
        <v>4</v>
      </c>
      <c r="P14" s="31">
        <f ca="1">$BX5</f>
        <v>0</v>
      </c>
      <c r="Q14" s="31">
        <f ca="1">$CC5</f>
        <v>6</v>
      </c>
      <c r="R14" s="27"/>
      <c r="S14" s="19"/>
      <c r="T14" s="28"/>
      <c r="U14" s="29">
        <f ca="1">$BI6</f>
        <v>0</v>
      </c>
      <c r="V14" s="30">
        <f ca="1">$BN6</f>
        <v>8</v>
      </c>
      <c r="W14" s="30" t="str">
        <f ca="1">IF(AND(X14=0,Y14=0,Z14=0),"",".")</f>
        <v>.</v>
      </c>
      <c r="X14" s="31">
        <f ca="1">$BS6</f>
        <v>5</v>
      </c>
      <c r="Y14" s="31">
        <f ca="1">$BX6</f>
        <v>8</v>
      </c>
      <c r="Z14" s="31">
        <f ca="1">$CC6</f>
        <v>7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0.23882801358598027</v>
      </c>
      <c r="CH14" s="11">
        <f t="shared" ca="1" si="29"/>
        <v>12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0.48384080467380464</v>
      </c>
      <c r="CO14" s="11">
        <f t="shared" ca="1" si="31"/>
        <v>46</v>
      </c>
      <c r="CP14" s="4"/>
      <c r="CQ14" s="4">
        <v>14</v>
      </c>
      <c r="CR14" s="4">
        <v>2</v>
      </c>
      <c r="CS14" s="4">
        <v>5</v>
      </c>
      <c r="CU14" s="10">
        <f t="shared" ca="1" si="32"/>
        <v>0.62958935265808291</v>
      </c>
      <c r="CV14" s="11">
        <f t="shared" ca="1" si="33"/>
        <v>6</v>
      </c>
      <c r="CW14" s="4"/>
      <c r="CX14" s="4">
        <v>14</v>
      </c>
      <c r="CY14" s="4">
        <v>5</v>
      </c>
      <c r="CZ14" s="4">
        <v>4</v>
      </c>
      <c r="DB14" s="10">
        <f t="shared" ca="1" si="34"/>
        <v>0.65353445005693211</v>
      </c>
      <c r="DC14" s="11">
        <f t="shared" ca="1" si="35"/>
        <v>5</v>
      </c>
      <c r="DD14" s="4"/>
      <c r="DE14" s="4">
        <v>14</v>
      </c>
      <c r="DF14" s="4">
        <v>5</v>
      </c>
      <c r="DG14" s="4">
        <v>4</v>
      </c>
      <c r="DI14" s="10">
        <f t="shared" ca="1" si="36"/>
        <v>0.89573821904730355</v>
      </c>
      <c r="DJ14" s="11">
        <f t="shared" ca="1" si="37"/>
        <v>4</v>
      </c>
      <c r="DK14" s="4"/>
      <c r="DL14" s="4">
        <v>14</v>
      </c>
      <c r="DM14" s="4">
        <v>5</v>
      </c>
      <c r="DN14" s="4">
        <v>5</v>
      </c>
    </row>
    <row r="15" spans="1:118" ht="57" customHeight="1" thickBot="1" x14ac:dyDescent="0.3">
      <c r="A15" s="19"/>
      <c r="B15" s="32" t="str">
        <f ca="1">IF(AND($BJ4=0,$BI4=0),"","＋")</f>
        <v/>
      </c>
      <c r="C15" s="33" t="str">
        <f ca="1">IF(AND($BJ4=0,$BI4=0),"＋",$BJ4)</f>
        <v>＋</v>
      </c>
      <c r="D15" s="34">
        <f ca="1">$BO4</f>
        <v>8</v>
      </c>
      <c r="E15" s="34" t="str">
        <f ca="1">IF(AND(F15=0,G15=0,H15=0),"",".")</f>
        <v>.</v>
      </c>
      <c r="F15" s="35">
        <f ca="1">$BT4</f>
        <v>3</v>
      </c>
      <c r="G15" s="35">
        <f ca="1">$BY4</f>
        <v>3</v>
      </c>
      <c r="H15" s="35">
        <f ca="1">$CD4</f>
        <v>6</v>
      </c>
      <c r="I15" s="27"/>
      <c r="J15" s="19"/>
      <c r="K15" s="32" t="str">
        <f ca="1">IF(AND($BJ5=0,$BI5=0),"","＋")</f>
        <v/>
      </c>
      <c r="L15" s="33" t="str">
        <f ca="1">IF(AND($BJ5=0,$BI5=0),"＋",$BJ5)</f>
        <v>＋</v>
      </c>
      <c r="M15" s="34">
        <f ca="1">$BO5</f>
        <v>2</v>
      </c>
      <c r="N15" s="34" t="str">
        <f ca="1">IF(AND(O15=0,P15=0,Q15=0),"",".")</f>
        <v>.</v>
      </c>
      <c r="O15" s="35">
        <f ca="1">$BT5</f>
        <v>5</v>
      </c>
      <c r="P15" s="35">
        <f ca="1">$BY5</f>
        <v>9</v>
      </c>
      <c r="Q15" s="35">
        <f ca="1">$CD5</f>
        <v>4</v>
      </c>
      <c r="R15" s="27"/>
      <c r="S15" s="19"/>
      <c r="T15" s="32" t="str">
        <f ca="1">IF(AND($BJ6=0,$BI6=0),"","＋")</f>
        <v/>
      </c>
      <c r="U15" s="33" t="str">
        <f ca="1">IF(AND($BJ6=0,$BI6=0),"＋",$BJ6)</f>
        <v>＋</v>
      </c>
      <c r="V15" s="34">
        <f ca="1">$BO6</f>
        <v>8</v>
      </c>
      <c r="W15" s="34" t="str">
        <f ca="1">IF(AND(X15=0,Y15=0,Z15=0),"",".")</f>
        <v>.</v>
      </c>
      <c r="X15" s="35">
        <f ca="1">$BT6</f>
        <v>4</v>
      </c>
      <c r="Y15" s="35">
        <f ca="1">$BY6</f>
        <v>1</v>
      </c>
      <c r="Z15" s="35">
        <f ca="1">$CD6</f>
        <v>3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0.22294986515577242</v>
      </c>
      <c r="CH15" s="11">
        <f t="shared" ca="1" si="29"/>
        <v>13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0.95554049055886803</v>
      </c>
      <c r="CO15" s="11">
        <f t="shared" ca="1" si="31"/>
        <v>3</v>
      </c>
      <c r="CP15" s="4"/>
      <c r="CQ15" s="4">
        <v>15</v>
      </c>
      <c r="CR15" s="4">
        <v>2</v>
      </c>
      <c r="CS15" s="4">
        <v>6</v>
      </c>
      <c r="CU15" s="10">
        <f t="shared" ca="1" si="32"/>
        <v>0.17805377535209366</v>
      </c>
      <c r="CV15" s="11">
        <f t="shared" ca="1" si="33"/>
        <v>13</v>
      </c>
      <c r="CW15" s="4"/>
      <c r="CX15" s="4">
        <v>15</v>
      </c>
      <c r="CY15" s="4">
        <v>6</v>
      </c>
      <c r="CZ15" s="4">
        <v>3</v>
      </c>
      <c r="DB15" s="10">
        <f t="shared" ca="1" si="34"/>
        <v>0.8608214758671463</v>
      </c>
      <c r="DC15" s="11">
        <f t="shared" ca="1" si="35"/>
        <v>2</v>
      </c>
      <c r="DD15" s="4"/>
      <c r="DE15" s="4">
        <v>15</v>
      </c>
      <c r="DF15" s="4">
        <v>6</v>
      </c>
      <c r="DG15" s="4">
        <v>3</v>
      </c>
      <c r="DI15" s="10">
        <f t="shared" ca="1" si="36"/>
        <v>0.92053556688478144</v>
      </c>
      <c r="DJ15" s="11">
        <f t="shared" ca="1" si="37"/>
        <v>3</v>
      </c>
      <c r="DK15" s="4"/>
      <c r="DL15" s="4">
        <v>15</v>
      </c>
      <c r="DM15" s="4">
        <v>6</v>
      </c>
      <c r="DN15" s="4">
        <v>4</v>
      </c>
    </row>
    <row r="16" spans="1:118" ht="57" customHeight="1" x14ac:dyDescent="0.25">
      <c r="A16" s="19"/>
      <c r="B16" s="36"/>
      <c r="C16" s="37">
        <f ca="1">$AZ4</f>
        <v>1</v>
      </c>
      <c r="D16" s="38">
        <f ca="1">$BA4</f>
        <v>5</v>
      </c>
      <c r="E16" s="38" t="str">
        <f>$BB4</f>
        <v>.</v>
      </c>
      <c r="F16" s="39">
        <f ca="1">$BC4</f>
        <v>0</v>
      </c>
      <c r="G16" s="40">
        <f ca="1">$BD4</f>
        <v>0</v>
      </c>
      <c r="H16" s="40">
        <f ca="1">$BE4</f>
        <v>0</v>
      </c>
      <c r="I16" s="41"/>
      <c r="J16" s="42"/>
      <c r="K16" s="36"/>
      <c r="L16" s="37">
        <f ca="1">$AZ5</f>
        <v>0</v>
      </c>
      <c r="M16" s="38">
        <f ca="1">$BA5</f>
        <v>5</v>
      </c>
      <c r="N16" s="38" t="str">
        <f>$BB5</f>
        <v>.</v>
      </c>
      <c r="O16" s="39">
        <f ca="1">$BC5</f>
        <v>0</v>
      </c>
      <c r="P16" s="40">
        <f ca="1">$BD5</f>
        <v>0</v>
      </c>
      <c r="Q16" s="40">
        <f ca="1">$BE5</f>
        <v>0</v>
      </c>
      <c r="R16" s="41"/>
      <c r="S16" s="42"/>
      <c r="T16" s="36"/>
      <c r="U16" s="37">
        <f ca="1">$AZ6</f>
        <v>1</v>
      </c>
      <c r="V16" s="38">
        <f ca="1">$BA6</f>
        <v>7</v>
      </c>
      <c r="W16" s="38" t="str">
        <f>$BB6</f>
        <v>.</v>
      </c>
      <c r="X16" s="39">
        <f ca="1">$BC6</f>
        <v>0</v>
      </c>
      <c r="Y16" s="40">
        <f ca="1">$BD6</f>
        <v>0</v>
      </c>
      <c r="Z16" s="40">
        <f ca="1">$BE6</f>
        <v>0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2.6806498081060837E-2</v>
      </c>
      <c r="CH16" s="11">
        <f t="shared" ca="1" si="29"/>
        <v>18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0.52525819916649952</v>
      </c>
      <c r="CO16" s="11">
        <f t="shared" ca="1" si="31"/>
        <v>42</v>
      </c>
      <c r="CP16" s="4"/>
      <c r="CQ16" s="4">
        <v>16</v>
      </c>
      <c r="CR16" s="4">
        <v>2</v>
      </c>
      <c r="CS16" s="4">
        <v>7</v>
      </c>
      <c r="CU16" s="10">
        <f t="shared" ca="1" si="32"/>
        <v>0.60664303451007473</v>
      </c>
      <c r="CV16" s="11">
        <f t="shared" ca="1" si="33"/>
        <v>8</v>
      </c>
      <c r="CW16" s="4"/>
      <c r="CX16" s="4">
        <v>16</v>
      </c>
      <c r="CY16" s="4">
        <v>7</v>
      </c>
      <c r="CZ16" s="4">
        <v>2</v>
      </c>
      <c r="DB16" s="10">
        <f t="shared" ca="1" si="34"/>
        <v>0.63136627221799346</v>
      </c>
      <c r="DC16" s="11">
        <f t="shared" ca="1" si="35"/>
        <v>6</v>
      </c>
      <c r="DD16" s="4"/>
      <c r="DE16" s="4">
        <v>16</v>
      </c>
      <c r="DF16" s="4">
        <v>7</v>
      </c>
      <c r="DG16" s="4">
        <v>2</v>
      </c>
      <c r="DI16" s="10">
        <f t="shared" ca="1" si="36"/>
        <v>0.49777099480687514</v>
      </c>
      <c r="DJ16" s="11">
        <f t="shared" ca="1" si="37"/>
        <v>12</v>
      </c>
      <c r="DK16" s="4"/>
      <c r="DL16" s="4">
        <v>16</v>
      </c>
      <c r="DM16" s="4">
        <v>7</v>
      </c>
      <c r="DN16" s="4">
        <v>3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0.71883682708632624</v>
      </c>
      <c r="CH17" s="11">
        <f t="shared" ca="1" si="29"/>
        <v>3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0.37689435075129762</v>
      </c>
      <c r="CO17" s="11">
        <f t="shared" ca="1" si="31"/>
        <v>54</v>
      </c>
      <c r="CP17" s="4"/>
      <c r="CQ17" s="4">
        <v>17</v>
      </c>
      <c r="CR17" s="4">
        <v>2</v>
      </c>
      <c r="CS17" s="4">
        <v>8</v>
      </c>
      <c r="CU17" s="10">
        <f t="shared" ca="1" si="32"/>
        <v>0.78522464792164903</v>
      </c>
      <c r="CV17" s="11">
        <f t="shared" ca="1" si="33"/>
        <v>2</v>
      </c>
      <c r="CW17" s="4"/>
      <c r="CX17" s="4">
        <v>17</v>
      </c>
      <c r="CY17" s="4">
        <v>8</v>
      </c>
      <c r="CZ17" s="4">
        <v>1</v>
      </c>
      <c r="DB17" s="10">
        <f t="shared" ca="1" si="34"/>
        <v>0.25622904417430048</v>
      </c>
      <c r="DC17" s="11">
        <f t="shared" ca="1" si="35"/>
        <v>18</v>
      </c>
      <c r="DD17" s="4"/>
      <c r="DE17" s="4">
        <v>17</v>
      </c>
      <c r="DF17" s="4">
        <v>8</v>
      </c>
      <c r="DG17" s="4">
        <v>1</v>
      </c>
      <c r="DI17" s="10">
        <f t="shared" ca="1" si="36"/>
        <v>0.8100578532629874</v>
      </c>
      <c r="DJ17" s="11">
        <f t="shared" ca="1" si="37"/>
        <v>5</v>
      </c>
      <c r="DK17" s="4"/>
      <c r="DL17" s="4">
        <v>17</v>
      </c>
      <c r="DM17" s="4">
        <v>8</v>
      </c>
      <c r="DN17" s="4">
        <v>2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162</v>
      </c>
      <c r="L18" s="16"/>
      <c r="M18" s="16"/>
      <c r="N18" s="16"/>
      <c r="O18" s="16"/>
      <c r="P18" s="16"/>
      <c r="Q18" s="16"/>
      <c r="R18" s="18"/>
      <c r="S18" s="49"/>
      <c r="T18" s="15" t="s">
        <v>163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0.90587266110096964</v>
      </c>
      <c r="CH18" s="11">
        <f t="shared" ca="1" si="29"/>
        <v>2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0.20663154418875074</v>
      </c>
      <c r="CO18" s="11">
        <f t="shared" ca="1" si="31"/>
        <v>64</v>
      </c>
      <c r="CP18" s="4"/>
      <c r="CQ18" s="4">
        <v>18</v>
      </c>
      <c r="CR18" s="4">
        <v>2</v>
      </c>
      <c r="CS18" s="4">
        <v>9</v>
      </c>
      <c r="CU18" s="10">
        <f t="shared" ca="1" si="32"/>
        <v>0.18510276101785261</v>
      </c>
      <c r="CV18" s="11">
        <f t="shared" ca="1" si="33"/>
        <v>12</v>
      </c>
      <c r="CW18" s="4"/>
      <c r="CX18" s="4">
        <v>18</v>
      </c>
      <c r="CY18" s="4">
        <v>9</v>
      </c>
      <c r="CZ18" s="4">
        <v>0</v>
      </c>
      <c r="DB18" s="10">
        <f t="shared" ca="1" si="34"/>
        <v>0.61863469727553266</v>
      </c>
      <c r="DC18" s="11">
        <f t="shared" ca="1" si="35"/>
        <v>7</v>
      </c>
      <c r="DD18" s="4"/>
      <c r="DE18" s="4">
        <v>18</v>
      </c>
      <c r="DF18" s="4">
        <v>9</v>
      </c>
      <c r="DG18" s="4">
        <v>0</v>
      </c>
      <c r="DI18" s="10">
        <f t="shared" ca="1" si="36"/>
        <v>0.58429073493352968</v>
      </c>
      <c r="DJ18" s="11">
        <f t="shared" ca="1" si="37"/>
        <v>8</v>
      </c>
      <c r="DK18" s="4"/>
      <c r="DL18" s="4">
        <v>18</v>
      </c>
      <c r="DM18" s="4">
        <v>9</v>
      </c>
      <c r="DN18" s="4">
        <v>1</v>
      </c>
    </row>
    <row r="19" spans="1:118" ht="48" customHeight="1" thickBot="1" x14ac:dyDescent="0.3">
      <c r="A19" s="23"/>
      <c r="B19" s="84" t="str">
        <f ca="1">$AF7/1000&amp;$AG7&amp;$AH7/1000&amp;$AI7</f>
        <v>5.505＋2.495＝</v>
      </c>
      <c r="C19" s="85"/>
      <c r="D19" s="85"/>
      <c r="E19" s="85"/>
      <c r="F19" s="85"/>
      <c r="G19" s="82">
        <f ca="1">$AJ7/1000</f>
        <v>8</v>
      </c>
      <c r="H19" s="83"/>
      <c r="I19" s="20"/>
      <c r="J19" s="19"/>
      <c r="K19" s="84" t="str">
        <f ca="1">$AF8/1000&amp;$AG8&amp;$AH8/1000&amp;$AI8</f>
        <v>1.148＋8.852＝</v>
      </c>
      <c r="L19" s="85"/>
      <c r="M19" s="85"/>
      <c r="N19" s="85"/>
      <c r="O19" s="85"/>
      <c r="P19" s="82">
        <f ca="1">$AJ8/1000</f>
        <v>10</v>
      </c>
      <c r="Q19" s="83"/>
      <c r="R19" s="21"/>
      <c r="S19" s="19"/>
      <c r="T19" s="84" t="str">
        <f ca="1">$AF9/1000&amp;$AG9&amp;$AH9/1000&amp;$AI9</f>
        <v>9.057＋1.943＝</v>
      </c>
      <c r="U19" s="85"/>
      <c r="V19" s="85"/>
      <c r="W19" s="85"/>
      <c r="X19" s="85"/>
      <c r="Y19" s="82">
        <f ca="1">$AJ9/1000</f>
        <v>11</v>
      </c>
      <c r="Z19" s="83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0"/>
        <v>0.77146231128668252</v>
      </c>
      <c r="CO19" s="11">
        <f t="shared" ca="1" si="31"/>
        <v>18</v>
      </c>
      <c r="CP19" s="4"/>
      <c r="CQ19" s="4">
        <v>19</v>
      </c>
      <c r="CR19" s="4">
        <v>3</v>
      </c>
      <c r="CS19" s="4">
        <v>1</v>
      </c>
      <c r="CU19" s="10"/>
      <c r="CV19" s="11"/>
      <c r="CW19" s="4"/>
      <c r="CX19" s="4"/>
      <c r="DB19" s="10"/>
      <c r="DC19" s="11"/>
      <c r="DD19" s="4"/>
      <c r="DE19" s="4"/>
      <c r="DI19" s="10"/>
      <c r="DJ19" s="11"/>
      <c r="DK19" s="4"/>
      <c r="DL19" s="4"/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0"/>
        <v>0.1645524722600662</v>
      </c>
      <c r="CO20" s="11">
        <f t="shared" ca="1" si="31"/>
        <v>70</v>
      </c>
      <c r="CP20" s="4"/>
      <c r="CQ20" s="4">
        <v>20</v>
      </c>
      <c r="CR20" s="4">
        <v>3</v>
      </c>
      <c r="CS20" s="4">
        <v>2</v>
      </c>
      <c r="CU20" s="10"/>
      <c r="CV20" s="11"/>
      <c r="CW20" s="4"/>
      <c r="CX20" s="4"/>
      <c r="DB20" s="10"/>
      <c r="DC20" s="11"/>
      <c r="DD20" s="4"/>
      <c r="DE20" s="4"/>
      <c r="DI20" s="10"/>
      <c r="DJ20" s="11"/>
      <c r="DK20" s="4"/>
      <c r="DL20" s="4"/>
    </row>
    <row r="21" spans="1:118" ht="57" customHeight="1" x14ac:dyDescent="0.25">
      <c r="A21" s="19"/>
      <c r="B21" s="28"/>
      <c r="C21" s="29">
        <f ca="1">$BI7</f>
        <v>0</v>
      </c>
      <c r="D21" s="30">
        <f ca="1">$BN7</f>
        <v>5</v>
      </c>
      <c r="E21" s="30" t="str">
        <f ca="1">IF(AND(F21=0,G21=0,H21=0),"",".")</f>
        <v>.</v>
      </c>
      <c r="F21" s="31">
        <f ca="1">$BS7</f>
        <v>5</v>
      </c>
      <c r="G21" s="31">
        <f ca="1">$BX7</f>
        <v>0</v>
      </c>
      <c r="H21" s="31">
        <f ca="1">$CC7</f>
        <v>5</v>
      </c>
      <c r="I21" s="27"/>
      <c r="J21" s="19"/>
      <c r="K21" s="28"/>
      <c r="L21" s="29">
        <f ca="1">$BI8</f>
        <v>0</v>
      </c>
      <c r="M21" s="30">
        <f ca="1">$BN8</f>
        <v>1</v>
      </c>
      <c r="N21" s="30" t="str">
        <f ca="1">IF(AND(O21=0,P21=0,Q21=0),"",".")</f>
        <v>.</v>
      </c>
      <c r="O21" s="31">
        <f ca="1">$BS8</f>
        <v>1</v>
      </c>
      <c r="P21" s="31">
        <f ca="1">$BX8</f>
        <v>4</v>
      </c>
      <c r="Q21" s="31">
        <f ca="1">$CC8</f>
        <v>8</v>
      </c>
      <c r="R21" s="27"/>
      <c r="S21" s="19"/>
      <c r="T21" s="28"/>
      <c r="U21" s="29">
        <f ca="1">$BI9</f>
        <v>0</v>
      </c>
      <c r="V21" s="30">
        <f ca="1">$BN9</f>
        <v>9</v>
      </c>
      <c r="W21" s="30" t="str">
        <f ca="1">IF(AND(X21=0,Y21=0,Z21=0),"",".")</f>
        <v>.</v>
      </c>
      <c r="X21" s="31">
        <f ca="1">$BS9</f>
        <v>0</v>
      </c>
      <c r="Y21" s="31">
        <f ca="1">$BX9</f>
        <v>5</v>
      </c>
      <c r="Z21" s="31">
        <f ca="1">$CC9</f>
        <v>7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0"/>
        <v>0.66735354550211423</v>
      </c>
      <c r="CO21" s="11">
        <f t="shared" ca="1" si="31"/>
        <v>27</v>
      </c>
      <c r="CP21" s="4"/>
      <c r="CQ21" s="4">
        <v>21</v>
      </c>
      <c r="CR21" s="4">
        <v>3</v>
      </c>
      <c r="CS21" s="4">
        <v>3</v>
      </c>
      <c r="CU21" s="10"/>
      <c r="CV21" s="11"/>
      <c r="CW21" s="4"/>
      <c r="CX21" s="4"/>
      <c r="DB21" s="10"/>
      <c r="DC21" s="11"/>
      <c r="DD21" s="4"/>
      <c r="DE21" s="4"/>
      <c r="DI21" s="10"/>
      <c r="DJ21" s="11"/>
      <c r="DK21" s="4"/>
      <c r="DL21" s="4"/>
    </row>
    <row r="22" spans="1:118" ht="57" customHeight="1" thickBot="1" x14ac:dyDescent="0.3">
      <c r="A22" s="19"/>
      <c r="B22" s="32" t="str">
        <f ca="1">IF(AND($BJ7=0,$BI7=0),"","＋")</f>
        <v/>
      </c>
      <c r="C22" s="33" t="str">
        <f ca="1">IF(AND($BJ7=0,$BI7=0),"＋",$BJ7)</f>
        <v>＋</v>
      </c>
      <c r="D22" s="34">
        <f ca="1">$BO7</f>
        <v>2</v>
      </c>
      <c r="E22" s="34" t="str">
        <f ca="1">IF(AND(F22=0,G22=0,H22=0),"",".")</f>
        <v>.</v>
      </c>
      <c r="F22" s="35">
        <f ca="1">$BT7</f>
        <v>4</v>
      </c>
      <c r="G22" s="35">
        <f ca="1">$BY7</f>
        <v>9</v>
      </c>
      <c r="H22" s="35">
        <f ca="1">$CD7</f>
        <v>5</v>
      </c>
      <c r="I22" s="27"/>
      <c r="J22" s="19"/>
      <c r="K22" s="32" t="str">
        <f ca="1">IF(AND($BJ8=0,$BI8=0),"","＋")</f>
        <v/>
      </c>
      <c r="L22" s="33" t="str">
        <f ca="1">IF(AND($BJ8=0,$BI8=0),"＋",$BJ8)</f>
        <v>＋</v>
      </c>
      <c r="M22" s="34">
        <f ca="1">$BO8</f>
        <v>8</v>
      </c>
      <c r="N22" s="34" t="str">
        <f ca="1">IF(AND(O22=0,P22=0,Q22=0),"",".")</f>
        <v>.</v>
      </c>
      <c r="O22" s="35">
        <f ca="1">$BT8</f>
        <v>8</v>
      </c>
      <c r="P22" s="35">
        <f ca="1">$BY8</f>
        <v>5</v>
      </c>
      <c r="Q22" s="35">
        <f ca="1">$CD8</f>
        <v>2</v>
      </c>
      <c r="R22" s="27"/>
      <c r="S22" s="19"/>
      <c r="T22" s="32" t="str">
        <f ca="1">IF(AND($BJ9=0,$BI9=0),"","＋")</f>
        <v/>
      </c>
      <c r="U22" s="33" t="str">
        <f ca="1">IF(AND($BJ9=0,$BI9=0),"＋",$BJ9)</f>
        <v>＋</v>
      </c>
      <c r="V22" s="34">
        <f ca="1">$BO9</f>
        <v>1</v>
      </c>
      <c r="W22" s="34" t="str">
        <f ca="1">IF(AND(X22=0,Y22=0,Z22=0),"",".")</f>
        <v>.</v>
      </c>
      <c r="X22" s="35">
        <f ca="1">$BT9</f>
        <v>9</v>
      </c>
      <c r="Y22" s="35">
        <f ca="1">$BY9</f>
        <v>4</v>
      </c>
      <c r="Z22" s="35">
        <f ca="1">$CD9</f>
        <v>3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0"/>
        <v>0.52175728738031224</v>
      </c>
      <c r="CO22" s="11">
        <f t="shared" ca="1" si="31"/>
        <v>43</v>
      </c>
      <c r="CP22" s="4"/>
      <c r="CQ22" s="4">
        <v>22</v>
      </c>
      <c r="CR22" s="4">
        <v>3</v>
      </c>
      <c r="CS22" s="4">
        <v>4</v>
      </c>
      <c r="CU22" s="10"/>
      <c r="CV22" s="11"/>
      <c r="CW22" s="4"/>
      <c r="CX22" s="4"/>
      <c r="DB22" s="10"/>
      <c r="DC22" s="11"/>
      <c r="DD22" s="4"/>
      <c r="DE22" s="4"/>
      <c r="DI22" s="10"/>
      <c r="DJ22" s="11"/>
      <c r="DK22" s="4"/>
      <c r="DL22" s="4"/>
    </row>
    <row r="23" spans="1:118" ht="57" customHeight="1" x14ac:dyDescent="0.25">
      <c r="A23" s="19"/>
      <c r="B23" s="36"/>
      <c r="C23" s="37">
        <f ca="1">$AZ7</f>
        <v>0</v>
      </c>
      <c r="D23" s="38">
        <f ca="1">$BA7</f>
        <v>8</v>
      </c>
      <c r="E23" s="38" t="str">
        <f>$BB7</f>
        <v>.</v>
      </c>
      <c r="F23" s="39">
        <f ca="1">$BC7</f>
        <v>0</v>
      </c>
      <c r="G23" s="40">
        <f ca="1">$BD7</f>
        <v>0</v>
      </c>
      <c r="H23" s="40">
        <f ca="1">$BE7</f>
        <v>0</v>
      </c>
      <c r="I23" s="41"/>
      <c r="J23" s="42"/>
      <c r="K23" s="36"/>
      <c r="L23" s="37">
        <f ca="1">$AZ8</f>
        <v>1</v>
      </c>
      <c r="M23" s="38">
        <f ca="1">$BA8</f>
        <v>0</v>
      </c>
      <c r="N23" s="38" t="str">
        <f>$BB8</f>
        <v>.</v>
      </c>
      <c r="O23" s="39">
        <f ca="1">$BC8</f>
        <v>0</v>
      </c>
      <c r="P23" s="40">
        <f ca="1">$BD8</f>
        <v>0</v>
      </c>
      <c r="Q23" s="40">
        <f ca="1">$BE8</f>
        <v>0</v>
      </c>
      <c r="R23" s="41"/>
      <c r="S23" s="42"/>
      <c r="T23" s="36"/>
      <c r="U23" s="37">
        <f ca="1">$AZ9</f>
        <v>1</v>
      </c>
      <c r="V23" s="38">
        <f ca="1">$BA9</f>
        <v>1</v>
      </c>
      <c r="W23" s="38" t="str">
        <f>$BB9</f>
        <v>.</v>
      </c>
      <c r="X23" s="39">
        <f ca="1">$BC9</f>
        <v>0</v>
      </c>
      <c r="Y23" s="40">
        <f ca="1">$BD9</f>
        <v>0</v>
      </c>
      <c r="Z23" s="40">
        <f ca="1">$BE9</f>
        <v>0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0"/>
        <v>0.88301464706032706</v>
      </c>
      <c r="CO23" s="11">
        <f t="shared" ca="1" si="31"/>
        <v>7</v>
      </c>
      <c r="CP23" s="4"/>
      <c r="CQ23" s="4">
        <v>23</v>
      </c>
      <c r="CR23" s="4">
        <v>3</v>
      </c>
      <c r="CS23" s="4">
        <v>5</v>
      </c>
      <c r="CU23" s="10"/>
      <c r="CV23" s="11"/>
      <c r="CW23" s="4"/>
      <c r="CX23" s="4"/>
      <c r="DB23" s="10"/>
      <c r="DC23" s="11"/>
      <c r="DD23" s="4"/>
      <c r="DE23" s="4"/>
      <c r="DI23" s="10"/>
      <c r="DJ23" s="11"/>
      <c r="DK23" s="4"/>
      <c r="DL23" s="4"/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0"/>
        <v>0.55546503638478717</v>
      </c>
      <c r="CO24" s="11">
        <f t="shared" ca="1" si="31"/>
        <v>39</v>
      </c>
      <c r="CP24" s="4"/>
      <c r="CQ24" s="4">
        <v>24</v>
      </c>
      <c r="CR24" s="4">
        <v>3</v>
      </c>
      <c r="CS24" s="4">
        <v>6</v>
      </c>
      <c r="CU24" s="10"/>
      <c r="CV24" s="11"/>
      <c r="CW24" s="4"/>
      <c r="CX24" s="4"/>
      <c r="DB24" s="10"/>
      <c r="DC24" s="11"/>
      <c r="DD24" s="4"/>
      <c r="DE24" s="4"/>
      <c r="DI24" s="10"/>
      <c r="DJ24" s="11"/>
      <c r="DK24" s="4"/>
      <c r="DL24" s="4"/>
    </row>
    <row r="25" spans="1:118" ht="19.5" customHeight="1" thickBot="1" x14ac:dyDescent="0.3">
      <c r="A25" s="49"/>
      <c r="B25" s="15" t="s">
        <v>164</v>
      </c>
      <c r="C25" s="50"/>
      <c r="D25" s="17"/>
      <c r="E25" s="16"/>
      <c r="F25" s="16"/>
      <c r="G25" s="16"/>
      <c r="H25" s="16"/>
      <c r="I25" s="18"/>
      <c r="J25" s="49"/>
      <c r="K25" s="15" t="s">
        <v>165</v>
      </c>
      <c r="L25" s="16"/>
      <c r="M25" s="16"/>
      <c r="N25" s="16"/>
      <c r="O25" s="16"/>
      <c r="P25" s="16"/>
      <c r="Q25" s="16"/>
      <c r="R25" s="18"/>
      <c r="S25" s="49"/>
      <c r="T25" s="15" t="s">
        <v>166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0"/>
        <v>9.0248043463629468E-2</v>
      </c>
      <c r="CO25" s="11">
        <f t="shared" ca="1" si="31"/>
        <v>74</v>
      </c>
      <c r="CP25" s="4"/>
      <c r="CQ25" s="4">
        <v>25</v>
      </c>
      <c r="CR25" s="4">
        <v>3</v>
      </c>
      <c r="CS25" s="4">
        <v>7</v>
      </c>
      <c r="CU25" s="10"/>
      <c r="CV25" s="11"/>
      <c r="CW25" s="4"/>
      <c r="CX25" s="4"/>
      <c r="DB25" s="10"/>
      <c r="DC25" s="11"/>
      <c r="DD25" s="4"/>
      <c r="DE25" s="4"/>
      <c r="DI25" s="10"/>
      <c r="DJ25" s="11"/>
      <c r="DK25" s="4"/>
      <c r="DL25" s="4"/>
    </row>
    <row r="26" spans="1:118" ht="48" customHeight="1" thickBot="1" x14ac:dyDescent="0.3">
      <c r="A26" s="23"/>
      <c r="B26" s="84" t="str">
        <f ca="1">$AF10/1000&amp;$AG10&amp;$AH10/1000&amp;$AI10</f>
        <v>9.771＋4.229＝</v>
      </c>
      <c r="C26" s="85"/>
      <c r="D26" s="85"/>
      <c r="E26" s="85"/>
      <c r="F26" s="85"/>
      <c r="G26" s="82">
        <f ca="1">$AJ10/1000</f>
        <v>14</v>
      </c>
      <c r="H26" s="83"/>
      <c r="I26" s="20"/>
      <c r="J26" s="19"/>
      <c r="K26" s="84" t="str">
        <f ca="1">$AF11/1000&amp;$AG11&amp;$AH11/1000&amp;$AI11</f>
        <v>7.222＋3.778＝</v>
      </c>
      <c r="L26" s="85"/>
      <c r="M26" s="85"/>
      <c r="N26" s="85"/>
      <c r="O26" s="85"/>
      <c r="P26" s="82">
        <f ca="1">$AJ11/1000</f>
        <v>11</v>
      </c>
      <c r="Q26" s="83"/>
      <c r="R26" s="21"/>
      <c r="S26" s="19"/>
      <c r="T26" s="84" t="str">
        <f ca="1">$AF12/1000&amp;$AG12&amp;$AH12/1000&amp;$AI12</f>
        <v>8.929＋9.071＝</v>
      </c>
      <c r="U26" s="85"/>
      <c r="V26" s="85"/>
      <c r="W26" s="85"/>
      <c r="X26" s="85"/>
      <c r="Y26" s="82">
        <f ca="1">$AJ12/1000</f>
        <v>18</v>
      </c>
      <c r="Z26" s="83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0"/>
        <v>0.52960047784281283</v>
      </c>
      <c r="CO26" s="11">
        <f t="shared" ca="1" si="31"/>
        <v>41</v>
      </c>
      <c r="CP26" s="4"/>
      <c r="CQ26" s="4">
        <v>26</v>
      </c>
      <c r="CR26" s="4">
        <v>3</v>
      </c>
      <c r="CS26" s="4">
        <v>8</v>
      </c>
      <c r="CU26" s="10"/>
      <c r="CV26" s="11"/>
      <c r="CW26" s="4"/>
      <c r="CX26" s="4"/>
      <c r="DB26" s="10"/>
      <c r="DC26" s="11"/>
      <c r="DD26" s="4"/>
      <c r="DE26" s="4"/>
      <c r="DI26" s="10"/>
      <c r="DJ26" s="11"/>
      <c r="DK26" s="4"/>
      <c r="DL26" s="4"/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0"/>
        <v>0.85990344423841159</v>
      </c>
      <c r="CO27" s="11">
        <f t="shared" ca="1" si="31"/>
        <v>9</v>
      </c>
      <c r="CP27" s="4"/>
      <c r="CQ27" s="4">
        <v>27</v>
      </c>
      <c r="CR27" s="4">
        <v>3</v>
      </c>
      <c r="CS27" s="4">
        <v>9</v>
      </c>
      <c r="CU27" s="10"/>
      <c r="CV27" s="11"/>
      <c r="CW27" s="4"/>
      <c r="CX27" s="4"/>
      <c r="DB27" s="10"/>
      <c r="DC27" s="11"/>
      <c r="DD27" s="4"/>
      <c r="DE27" s="4"/>
      <c r="DI27" s="10"/>
      <c r="DJ27" s="11"/>
      <c r="DK27" s="4"/>
      <c r="DL27" s="4"/>
    </row>
    <row r="28" spans="1:118" ht="57" customHeight="1" x14ac:dyDescent="0.25">
      <c r="A28" s="19"/>
      <c r="B28" s="28"/>
      <c r="C28" s="29">
        <f ca="1">$BI10</f>
        <v>0</v>
      </c>
      <c r="D28" s="30">
        <f ca="1">$BN10</f>
        <v>9</v>
      </c>
      <c r="E28" s="30" t="str">
        <f ca="1">IF(AND(F28=0,G28=0,H28=0),"",".")</f>
        <v>.</v>
      </c>
      <c r="F28" s="31">
        <f ca="1">$BS10</f>
        <v>7</v>
      </c>
      <c r="G28" s="31">
        <f ca="1">$BX10</f>
        <v>7</v>
      </c>
      <c r="H28" s="31">
        <f ca="1">$CC10</f>
        <v>1</v>
      </c>
      <c r="I28" s="27"/>
      <c r="J28" s="19"/>
      <c r="K28" s="28"/>
      <c r="L28" s="29">
        <f ca="1">$BI11</f>
        <v>0</v>
      </c>
      <c r="M28" s="30">
        <f ca="1">$BN11</f>
        <v>7</v>
      </c>
      <c r="N28" s="30" t="str">
        <f ca="1">IF(AND(O28=0,P28=0,Q28=0),"",".")</f>
        <v>.</v>
      </c>
      <c r="O28" s="31">
        <f ca="1">$BS11</f>
        <v>2</v>
      </c>
      <c r="P28" s="31">
        <f ca="1">$BX11</f>
        <v>2</v>
      </c>
      <c r="Q28" s="31">
        <f ca="1">$CC11</f>
        <v>2</v>
      </c>
      <c r="R28" s="27"/>
      <c r="S28" s="19"/>
      <c r="T28" s="28"/>
      <c r="U28" s="29">
        <f ca="1">$BI12</f>
        <v>0</v>
      </c>
      <c r="V28" s="30">
        <f ca="1">$BN12</f>
        <v>8</v>
      </c>
      <c r="W28" s="30" t="str">
        <f ca="1">IF(AND(X28=0,Y28=0,Z28=0),"",".")</f>
        <v>.</v>
      </c>
      <c r="X28" s="31">
        <f ca="1">$BS12</f>
        <v>9</v>
      </c>
      <c r="Y28" s="31">
        <f ca="1">$BX12</f>
        <v>2</v>
      </c>
      <c r="Z28" s="31">
        <f ca="1">$CC12</f>
        <v>9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0"/>
        <v>0.90169751997042635</v>
      </c>
      <c r="CO28" s="11">
        <f t="shared" ca="1" si="31"/>
        <v>6</v>
      </c>
      <c r="CP28" s="4"/>
      <c r="CQ28" s="4">
        <v>28</v>
      </c>
      <c r="CR28" s="4">
        <v>4</v>
      </c>
      <c r="CS28" s="4">
        <v>1</v>
      </c>
      <c r="CU28" s="10"/>
      <c r="CV28" s="11"/>
      <c r="CW28" s="4"/>
      <c r="CX28" s="4"/>
      <c r="DB28" s="10"/>
      <c r="DC28" s="11"/>
      <c r="DD28" s="4"/>
      <c r="DE28" s="4"/>
      <c r="DI28" s="10"/>
      <c r="DJ28" s="11"/>
      <c r="DK28" s="4"/>
      <c r="DL28" s="4"/>
    </row>
    <row r="29" spans="1:118" ht="57" customHeight="1" thickBot="1" x14ac:dyDescent="0.3">
      <c r="A29" s="19"/>
      <c r="B29" s="32" t="str">
        <f ca="1">IF(AND($BJ10=0,$BI10=0),"","＋")</f>
        <v/>
      </c>
      <c r="C29" s="33" t="str">
        <f ca="1">IF(AND($BJ10=0,$BI10=0),"＋",$BJ10)</f>
        <v>＋</v>
      </c>
      <c r="D29" s="34">
        <f ca="1">$BO10</f>
        <v>4</v>
      </c>
      <c r="E29" s="34" t="str">
        <f ca="1">IF(AND(F29=0,G29=0,H29=0),"",".")</f>
        <v>.</v>
      </c>
      <c r="F29" s="35">
        <f ca="1">$BT10</f>
        <v>2</v>
      </c>
      <c r="G29" s="35">
        <f ca="1">$BY10</f>
        <v>2</v>
      </c>
      <c r="H29" s="35">
        <f ca="1">$CD10</f>
        <v>9</v>
      </c>
      <c r="I29" s="27"/>
      <c r="J29" s="19"/>
      <c r="K29" s="32" t="str">
        <f ca="1">IF(AND($BJ11=0,$BI11=0),"","＋")</f>
        <v/>
      </c>
      <c r="L29" s="33" t="str">
        <f ca="1">IF(AND($BJ11=0,$BI11=0),"＋",$BJ11)</f>
        <v>＋</v>
      </c>
      <c r="M29" s="34">
        <f ca="1">$BO11</f>
        <v>3</v>
      </c>
      <c r="N29" s="34" t="str">
        <f ca="1">IF(AND(O29=0,P29=0,Q29=0),"",".")</f>
        <v>.</v>
      </c>
      <c r="O29" s="35">
        <f ca="1">$BT11</f>
        <v>7</v>
      </c>
      <c r="P29" s="35">
        <f ca="1">$BY11</f>
        <v>7</v>
      </c>
      <c r="Q29" s="35">
        <f ca="1">$CD11</f>
        <v>8</v>
      </c>
      <c r="R29" s="27"/>
      <c r="S29" s="19"/>
      <c r="T29" s="32" t="str">
        <f ca="1">IF(AND($BJ12=0,$BI12=0),"","＋")</f>
        <v/>
      </c>
      <c r="U29" s="33" t="str">
        <f ca="1">IF(AND($BJ12=0,$BI12=0),"＋",$BJ12)</f>
        <v>＋</v>
      </c>
      <c r="V29" s="34">
        <f ca="1">$BO12</f>
        <v>9</v>
      </c>
      <c r="W29" s="34" t="str">
        <f ca="1">IF(AND(X29=0,Y29=0,Z29=0),"",".")</f>
        <v>.</v>
      </c>
      <c r="X29" s="35">
        <f ca="1">$BT12</f>
        <v>0</v>
      </c>
      <c r="Y29" s="35">
        <f ca="1">$BY12</f>
        <v>7</v>
      </c>
      <c r="Z29" s="35">
        <f ca="1">$CD12</f>
        <v>1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0"/>
        <v>0.71811676367244071</v>
      </c>
      <c r="CO29" s="11">
        <f t="shared" ca="1" si="31"/>
        <v>21</v>
      </c>
      <c r="CP29" s="4"/>
      <c r="CQ29" s="4">
        <v>29</v>
      </c>
      <c r="CR29" s="4">
        <v>4</v>
      </c>
      <c r="CS29" s="4">
        <v>2</v>
      </c>
      <c r="CU29" s="10"/>
      <c r="CV29" s="11"/>
      <c r="CW29" s="4"/>
      <c r="CX29" s="4"/>
      <c r="DB29" s="10"/>
      <c r="DC29" s="11"/>
      <c r="DD29" s="4"/>
      <c r="DE29" s="4"/>
      <c r="DI29" s="10"/>
      <c r="DJ29" s="11"/>
      <c r="DK29" s="4"/>
      <c r="DL29" s="4"/>
    </row>
    <row r="30" spans="1:118" ht="57" customHeight="1" x14ac:dyDescent="0.25">
      <c r="A30" s="19"/>
      <c r="B30" s="36"/>
      <c r="C30" s="37">
        <f ca="1">$AZ10</f>
        <v>1</v>
      </c>
      <c r="D30" s="38">
        <f ca="1">$BA10</f>
        <v>4</v>
      </c>
      <c r="E30" s="38" t="str">
        <f>$BB10</f>
        <v>.</v>
      </c>
      <c r="F30" s="39">
        <f ca="1">$BC10</f>
        <v>0</v>
      </c>
      <c r="G30" s="40">
        <f ca="1">$BD10</f>
        <v>0</v>
      </c>
      <c r="H30" s="40">
        <f ca="1">$BE10</f>
        <v>0</v>
      </c>
      <c r="I30" s="41"/>
      <c r="J30" s="42"/>
      <c r="K30" s="36"/>
      <c r="L30" s="37">
        <f ca="1">$AZ11</f>
        <v>1</v>
      </c>
      <c r="M30" s="38">
        <f ca="1">$BA11</f>
        <v>1</v>
      </c>
      <c r="N30" s="38" t="str">
        <f>$BB11</f>
        <v>.</v>
      </c>
      <c r="O30" s="39">
        <f ca="1">$BC11</f>
        <v>0</v>
      </c>
      <c r="P30" s="40">
        <f ca="1">$BD11</f>
        <v>0</v>
      </c>
      <c r="Q30" s="40">
        <f ca="1">$BE11</f>
        <v>0</v>
      </c>
      <c r="R30" s="41"/>
      <c r="S30" s="42"/>
      <c r="T30" s="36"/>
      <c r="U30" s="37">
        <f ca="1">$AZ12</f>
        <v>1</v>
      </c>
      <c r="V30" s="38">
        <f ca="1">$BA12</f>
        <v>8</v>
      </c>
      <c r="W30" s="38" t="str">
        <f>$BB12</f>
        <v>.</v>
      </c>
      <c r="X30" s="39">
        <f ca="1">$BC12</f>
        <v>0</v>
      </c>
      <c r="Y30" s="40">
        <f ca="1">$BD12</f>
        <v>0</v>
      </c>
      <c r="Z30" s="40">
        <f ca="1">$BE12</f>
        <v>0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0"/>
        <v>0.28591480567548078</v>
      </c>
      <c r="CO30" s="11">
        <f t="shared" ca="1" si="31"/>
        <v>59</v>
      </c>
      <c r="CP30" s="4"/>
      <c r="CQ30" s="4">
        <v>30</v>
      </c>
      <c r="CR30" s="4">
        <v>4</v>
      </c>
      <c r="CS30" s="4">
        <v>3</v>
      </c>
      <c r="CU30" s="10"/>
      <c r="CV30" s="11"/>
      <c r="CW30" s="4"/>
      <c r="CX30" s="4"/>
      <c r="DB30" s="10"/>
      <c r="DC30" s="11"/>
      <c r="DD30" s="4"/>
      <c r="DE30" s="4"/>
      <c r="DI30" s="10"/>
      <c r="DJ30" s="11"/>
      <c r="DK30" s="4"/>
      <c r="DL30" s="4"/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>
        <f t="shared" ca="1" si="30"/>
        <v>0.65858012060165083</v>
      </c>
      <c r="CO31" s="11">
        <f t="shared" ca="1" si="31"/>
        <v>30</v>
      </c>
      <c r="CP31" s="4"/>
      <c r="CQ31" s="4">
        <v>31</v>
      </c>
      <c r="CR31" s="4">
        <v>4</v>
      </c>
      <c r="CS31" s="4">
        <v>4</v>
      </c>
      <c r="CU31" s="10"/>
      <c r="CV31" s="11"/>
      <c r="CW31" s="4"/>
      <c r="CX31" s="4"/>
      <c r="DB31" s="10"/>
      <c r="DC31" s="11"/>
      <c r="DD31" s="4"/>
      <c r="DE31" s="4"/>
      <c r="DI31" s="10"/>
      <c r="DJ31" s="11"/>
      <c r="DK31" s="4"/>
      <c r="DL31" s="4"/>
    </row>
    <row r="32" spans="1:118" ht="39.950000000000003" customHeight="1" thickBot="1" x14ac:dyDescent="0.3">
      <c r="A32" s="71" t="str">
        <f>A1</f>
        <v>小数 たし算 小数第三位 (1.111) くり上がり和整数</v>
      </c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2">
        <f t="shared" ref="Y32" si="38">$Y$1</f>
        <v>1</v>
      </c>
      <c r="Z32" s="72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0"/>
        <v>0.6803335414748013</v>
      </c>
      <c r="CO32" s="11">
        <f t="shared" ca="1" si="31"/>
        <v>26</v>
      </c>
      <c r="CP32" s="4"/>
      <c r="CQ32" s="4">
        <v>32</v>
      </c>
      <c r="CR32" s="4">
        <v>4</v>
      </c>
      <c r="CS32" s="4">
        <v>5</v>
      </c>
      <c r="CU32" s="10"/>
      <c r="CV32" s="11"/>
      <c r="CW32" s="4"/>
      <c r="CX32" s="4"/>
      <c r="DA32" s="4"/>
      <c r="DB32" s="10"/>
      <c r="DC32" s="11"/>
      <c r="DD32" s="4"/>
      <c r="DE32" s="4"/>
      <c r="DI32" s="10"/>
      <c r="DJ32" s="11"/>
      <c r="DK32" s="4"/>
      <c r="DL32" s="4"/>
    </row>
    <row r="33" spans="1:116" ht="51.95" customHeight="1" thickBot="1" x14ac:dyDescent="0.3">
      <c r="A33" s="54"/>
      <c r="B33" s="73" t="str">
        <f>B2</f>
        <v>　　月　 　日</v>
      </c>
      <c r="C33" s="74"/>
      <c r="D33" s="74"/>
      <c r="E33" s="74"/>
      <c r="F33" s="74"/>
      <c r="G33" s="75"/>
      <c r="H33" s="76" t="str">
        <f>H2</f>
        <v>名前</v>
      </c>
      <c r="I33" s="77"/>
      <c r="J33" s="77"/>
      <c r="K33" s="77"/>
      <c r="L33" s="78"/>
      <c r="M33" s="79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1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0"/>
        <v>0.65413230525331201</v>
      </c>
      <c r="CO33" s="11">
        <f t="shared" ca="1" si="31"/>
        <v>31</v>
      </c>
      <c r="CP33" s="4"/>
      <c r="CQ33" s="4">
        <v>33</v>
      </c>
      <c r="CR33" s="4">
        <v>4</v>
      </c>
      <c r="CS33" s="4">
        <v>6</v>
      </c>
      <c r="CU33" s="10"/>
      <c r="CV33" s="11"/>
      <c r="CW33" s="4"/>
      <c r="CX33" s="4"/>
      <c r="DB33" s="10"/>
      <c r="DC33" s="11"/>
      <c r="DD33" s="4"/>
      <c r="DE33" s="4"/>
      <c r="DI33" s="10"/>
      <c r="DJ33" s="11"/>
      <c r="DK33" s="4"/>
      <c r="DL33" s="4"/>
    </row>
    <row r="34" spans="1:116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0"/>
        <v>0.74788249692420983</v>
      </c>
      <c r="CO34" s="11">
        <f t="shared" ca="1" si="31"/>
        <v>20</v>
      </c>
      <c r="CP34" s="4"/>
      <c r="CQ34" s="4">
        <v>34</v>
      </c>
      <c r="CR34" s="4">
        <v>4</v>
      </c>
      <c r="CS34" s="4">
        <v>7</v>
      </c>
      <c r="CU34" s="10"/>
      <c r="CV34" s="11"/>
      <c r="CW34" s="4"/>
      <c r="CX34" s="4"/>
      <c r="DB34" s="10"/>
      <c r="DC34" s="11"/>
      <c r="DD34" s="4"/>
      <c r="DE34" s="4"/>
      <c r="DI34" s="10"/>
      <c r="DJ34" s="11"/>
      <c r="DK34" s="4"/>
      <c r="DL34" s="4"/>
    </row>
    <row r="35" spans="1:116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0"/>
        <v>0.28660231499788358</v>
      </c>
      <c r="CO35" s="11">
        <f t="shared" ca="1" si="31"/>
        <v>58</v>
      </c>
      <c r="CP35" s="4"/>
      <c r="CQ35" s="4">
        <v>35</v>
      </c>
      <c r="CR35" s="4">
        <v>4</v>
      </c>
      <c r="CS35" s="4">
        <v>8</v>
      </c>
      <c r="CU35" s="10"/>
      <c r="CV35" s="11"/>
      <c r="CW35" s="4"/>
      <c r="CX35" s="4"/>
      <c r="DB35" s="10"/>
      <c r="DC35" s="11"/>
      <c r="DD35" s="4"/>
      <c r="DE35" s="4"/>
      <c r="DI35" s="10"/>
      <c r="DJ35" s="11"/>
      <c r="DK35" s="4"/>
      <c r="DL35" s="4"/>
    </row>
    <row r="36" spans="1:116" ht="48" customHeight="1" thickBot="1" x14ac:dyDescent="0.3">
      <c r="A36" s="55"/>
      <c r="B36" s="69" t="str">
        <f t="shared" ref="B36:G36" ca="1" si="39">B5</f>
        <v>4.716＋2.284＝</v>
      </c>
      <c r="C36" s="70"/>
      <c r="D36" s="70"/>
      <c r="E36" s="70"/>
      <c r="F36" s="70"/>
      <c r="G36" s="67">
        <f t="shared" ca="1" si="39"/>
        <v>7</v>
      </c>
      <c r="H36" s="68"/>
      <c r="I36" s="56"/>
      <c r="J36" s="57"/>
      <c r="K36" s="69" t="str">
        <f t="shared" ref="K36:P36" ca="1" si="40">K5</f>
        <v>3.092＋7.908＝</v>
      </c>
      <c r="L36" s="70"/>
      <c r="M36" s="70"/>
      <c r="N36" s="70"/>
      <c r="O36" s="70"/>
      <c r="P36" s="67">
        <f t="shared" ca="1" si="40"/>
        <v>11</v>
      </c>
      <c r="Q36" s="68"/>
      <c r="R36" s="27"/>
      <c r="S36" s="23"/>
      <c r="T36" s="69" t="str">
        <f t="shared" ref="T36:Y36" ca="1" si="41">T5</f>
        <v>2.981＋5.019＝</v>
      </c>
      <c r="U36" s="70"/>
      <c r="V36" s="70"/>
      <c r="W36" s="70"/>
      <c r="X36" s="70"/>
      <c r="Y36" s="67">
        <f t="shared" ca="1" si="41"/>
        <v>8</v>
      </c>
      <c r="Z36" s="68"/>
      <c r="AA36" s="27"/>
      <c r="AF36" s="4" t="s">
        <v>53</v>
      </c>
      <c r="AG36" s="58" t="str">
        <f ca="1">IF(AND($AH36=0,$AI36=0,$AJ36=0),"OKA",IF(AND($AI36=0,$AJ36=0),"OKB",IF($AJ36=0,"OKC","NO")))</f>
        <v>OKA</v>
      </c>
      <c r="AH36" s="59">
        <f t="shared" ref="AH36:AJ47" ca="1" si="42">BC1</f>
        <v>0</v>
      </c>
      <c r="AI36" s="59">
        <f t="shared" ca="1" si="42"/>
        <v>0</v>
      </c>
      <c r="AJ36" s="59">
        <f t="shared" ca="1" si="42"/>
        <v>0</v>
      </c>
      <c r="CG36" s="10"/>
      <c r="CH36" s="11"/>
      <c r="CI36" s="11"/>
      <c r="CJ36" s="4"/>
      <c r="CK36" s="4"/>
      <c r="CL36" s="4"/>
      <c r="CM36" s="4"/>
      <c r="CN36" s="10">
        <f t="shared" ca="1" si="30"/>
        <v>8.2927884939260621E-2</v>
      </c>
      <c r="CO36" s="11">
        <f t="shared" ca="1" si="31"/>
        <v>75</v>
      </c>
      <c r="CP36" s="4"/>
      <c r="CQ36" s="4">
        <v>36</v>
      </c>
      <c r="CR36" s="4">
        <v>4</v>
      </c>
      <c r="CS36" s="4">
        <v>9</v>
      </c>
      <c r="CU36" s="10"/>
      <c r="CV36" s="11"/>
      <c r="CW36" s="4"/>
      <c r="CX36" s="4"/>
      <c r="DB36" s="10"/>
      <c r="DC36" s="11"/>
      <c r="DD36" s="4"/>
      <c r="DE36" s="4"/>
      <c r="DI36" s="10"/>
      <c r="DJ36" s="11"/>
      <c r="DK36" s="4"/>
      <c r="DL36" s="4"/>
    </row>
    <row r="37" spans="1:116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3">IF(AND($AH37=0,$AI37=0,$AJ37=0),"OKA",IF(AND($AI37=0,$AJ37=0),"OKB",IF($AJ37=0,"OKC","NO")))</f>
        <v>OKA</v>
      </c>
      <c r="AH37" s="59">
        <f t="shared" ca="1" si="42"/>
        <v>0</v>
      </c>
      <c r="AI37" s="59">
        <f t="shared" ca="1" si="42"/>
        <v>0</v>
      </c>
      <c r="AJ37" s="59">
        <f t="shared" ca="1" si="42"/>
        <v>0</v>
      </c>
      <c r="CG37" s="10"/>
      <c r="CH37" s="11"/>
      <c r="CI37" s="11"/>
      <c r="CJ37" s="4"/>
      <c r="CK37" s="4"/>
      <c r="CL37" s="4"/>
      <c r="CM37" s="4"/>
      <c r="CN37" s="10">
        <f t="shared" ca="1" si="30"/>
        <v>5.2787777364902921E-2</v>
      </c>
      <c r="CO37" s="11">
        <f t="shared" ca="1" si="31"/>
        <v>79</v>
      </c>
      <c r="CP37" s="4"/>
      <c r="CQ37" s="4">
        <v>37</v>
      </c>
      <c r="CR37" s="4">
        <v>5</v>
      </c>
      <c r="CS37" s="4">
        <v>1</v>
      </c>
      <c r="CU37" s="10"/>
      <c r="CV37" s="11"/>
      <c r="CW37" s="4"/>
      <c r="CX37" s="4"/>
      <c r="DB37" s="10"/>
      <c r="DC37" s="11"/>
      <c r="DD37" s="4"/>
      <c r="DE37" s="4"/>
      <c r="DI37" s="10"/>
      <c r="DJ37" s="11"/>
      <c r="DK37" s="4"/>
      <c r="DL37" s="4"/>
    </row>
    <row r="38" spans="1:116" ht="56.1" customHeight="1" x14ac:dyDescent="0.25">
      <c r="A38" s="19"/>
      <c r="B38" s="28"/>
      <c r="C38" s="29">
        <f t="shared" ref="B38:H40" ca="1" si="44">C7</f>
        <v>0</v>
      </c>
      <c r="D38" s="30">
        <f t="shared" ca="1" si="44"/>
        <v>4</v>
      </c>
      <c r="E38" s="30" t="str">
        <f t="shared" ca="1" si="44"/>
        <v>.</v>
      </c>
      <c r="F38" s="31">
        <f t="shared" ca="1" si="44"/>
        <v>7</v>
      </c>
      <c r="G38" s="31">
        <f t="shared" ca="1" si="44"/>
        <v>1</v>
      </c>
      <c r="H38" s="31">
        <f t="shared" ca="1" si="44"/>
        <v>6</v>
      </c>
      <c r="I38" s="27"/>
      <c r="J38" s="13"/>
      <c r="K38" s="28"/>
      <c r="L38" s="29">
        <f t="shared" ref="L38:Q38" ca="1" si="45">L7</f>
        <v>0</v>
      </c>
      <c r="M38" s="30">
        <f t="shared" ca="1" si="45"/>
        <v>3</v>
      </c>
      <c r="N38" s="30" t="str">
        <f t="shared" ca="1" si="45"/>
        <v>.</v>
      </c>
      <c r="O38" s="31">
        <f t="shared" ca="1" si="45"/>
        <v>0</v>
      </c>
      <c r="P38" s="31">
        <f t="shared" ca="1" si="45"/>
        <v>9</v>
      </c>
      <c r="Q38" s="31">
        <f t="shared" ca="1" si="45"/>
        <v>2</v>
      </c>
      <c r="R38" s="27"/>
      <c r="S38" s="19"/>
      <c r="T38" s="28"/>
      <c r="U38" s="29">
        <f t="shared" ref="U38:Z38" ca="1" si="46">U7</f>
        <v>0</v>
      </c>
      <c r="V38" s="30">
        <f t="shared" ca="1" si="46"/>
        <v>2</v>
      </c>
      <c r="W38" s="30" t="str">
        <f t="shared" ca="1" si="46"/>
        <v>.</v>
      </c>
      <c r="X38" s="31">
        <f t="shared" ca="1" si="46"/>
        <v>9</v>
      </c>
      <c r="Y38" s="31">
        <f t="shared" ca="1" si="46"/>
        <v>8</v>
      </c>
      <c r="Z38" s="31">
        <f t="shared" ca="1" si="46"/>
        <v>1</v>
      </c>
      <c r="AA38" s="27"/>
      <c r="AF38" s="4" t="s">
        <v>167</v>
      </c>
      <c r="AG38" s="4" t="str">
        <f t="shared" ca="1" si="43"/>
        <v>OKA</v>
      </c>
      <c r="AH38" s="59">
        <f t="shared" ca="1" si="42"/>
        <v>0</v>
      </c>
      <c r="AI38" s="59">
        <f t="shared" ca="1" si="42"/>
        <v>0</v>
      </c>
      <c r="AJ38" s="59">
        <f t="shared" ca="1" si="42"/>
        <v>0</v>
      </c>
      <c r="CG38" s="10"/>
      <c r="CH38" s="11"/>
      <c r="CI38" s="11"/>
      <c r="CJ38" s="4"/>
      <c r="CK38" s="4"/>
      <c r="CL38" s="4"/>
      <c r="CM38" s="4"/>
      <c r="CN38" s="10">
        <f t="shared" ca="1" si="30"/>
        <v>0.21017911141883461</v>
      </c>
      <c r="CO38" s="11">
        <f t="shared" ca="1" si="31"/>
        <v>63</v>
      </c>
      <c r="CP38" s="4"/>
      <c r="CQ38" s="4">
        <v>38</v>
      </c>
      <c r="CR38" s="4">
        <v>5</v>
      </c>
      <c r="CS38" s="4">
        <v>2</v>
      </c>
      <c r="CU38" s="10"/>
      <c r="CV38" s="11"/>
      <c r="CW38" s="4"/>
      <c r="CX38" s="4"/>
      <c r="DB38" s="10"/>
      <c r="DC38" s="11"/>
      <c r="DD38" s="4"/>
      <c r="DE38" s="4"/>
      <c r="DI38" s="10"/>
      <c r="DJ38" s="11"/>
      <c r="DK38" s="4"/>
      <c r="DL38" s="4"/>
    </row>
    <row r="39" spans="1:116" ht="56.1" customHeight="1" thickBot="1" x14ac:dyDescent="0.3">
      <c r="A39" s="19"/>
      <c r="B39" s="32" t="str">
        <f t="shared" ca="1" si="44"/>
        <v/>
      </c>
      <c r="C39" s="33" t="str">
        <f t="shared" ca="1" si="44"/>
        <v>＋</v>
      </c>
      <c r="D39" s="34">
        <f t="shared" ca="1" si="44"/>
        <v>2</v>
      </c>
      <c r="E39" s="34" t="str">
        <f t="shared" ca="1" si="44"/>
        <v>.</v>
      </c>
      <c r="F39" s="35">
        <f t="shared" ca="1" si="44"/>
        <v>2</v>
      </c>
      <c r="G39" s="35">
        <f t="shared" ca="1" si="44"/>
        <v>8</v>
      </c>
      <c r="H39" s="35">
        <f t="shared" ca="1" si="44"/>
        <v>4</v>
      </c>
      <c r="I39" s="27"/>
      <c r="J39" s="13"/>
      <c r="K39" s="32" t="str">
        <f t="shared" ref="K39:Q40" ca="1" si="47">K8</f>
        <v/>
      </c>
      <c r="L39" s="33" t="str">
        <f t="shared" ca="1" si="47"/>
        <v>＋</v>
      </c>
      <c r="M39" s="34">
        <f t="shared" ca="1" si="47"/>
        <v>7</v>
      </c>
      <c r="N39" s="34" t="str">
        <f t="shared" ca="1" si="47"/>
        <v>.</v>
      </c>
      <c r="O39" s="35">
        <f t="shared" ca="1" si="47"/>
        <v>9</v>
      </c>
      <c r="P39" s="35">
        <f t="shared" ca="1" si="47"/>
        <v>0</v>
      </c>
      <c r="Q39" s="35">
        <f t="shared" ca="1" si="47"/>
        <v>8</v>
      </c>
      <c r="R39" s="27"/>
      <c r="S39" s="19"/>
      <c r="T39" s="32" t="str">
        <f t="shared" ref="T39:Z40" ca="1" si="48">T8</f>
        <v/>
      </c>
      <c r="U39" s="33" t="str">
        <f t="shared" ca="1" si="48"/>
        <v>＋</v>
      </c>
      <c r="V39" s="34">
        <f t="shared" ca="1" si="48"/>
        <v>5</v>
      </c>
      <c r="W39" s="34" t="str">
        <f t="shared" ca="1" si="48"/>
        <v>.</v>
      </c>
      <c r="X39" s="35">
        <f t="shared" ca="1" si="48"/>
        <v>0</v>
      </c>
      <c r="Y39" s="35">
        <f t="shared" ca="1" si="48"/>
        <v>1</v>
      </c>
      <c r="Z39" s="35">
        <f t="shared" ca="1" si="48"/>
        <v>9</v>
      </c>
      <c r="AA39" s="27"/>
      <c r="AF39" s="4" t="s">
        <v>42</v>
      </c>
      <c r="AG39" s="4" t="str">
        <f t="shared" ca="1" si="43"/>
        <v>OKA</v>
      </c>
      <c r="AH39" s="59">
        <f t="shared" ca="1" si="42"/>
        <v>0</v>
      </c>
      <c r="AI39" s="59">
        <f t="shared" ca="1" si="42"/>
        <v>0</v>
      </c>
      <c r="AJ39" s="59">
        <f t="shared" ca="1" si="42"/>
        <v>0</v>
      </c>
      <c r="CG39" s="10"/>
      <c r="CH39" s="11"/>
      <c r="CI39" s="11"/>
      <c r="CJ39" s="4"/>
      <c r="CK39" s="4"/>
      <c r="CL39" s="4"/>
      <c r="CM39" s="4"/>
      <c r="CN39" s="10">
        <f t="shared" ca="1" si="30"/>
        <v>0.79085492929502055</v>
      </c>
      <c r="CO39" s="11">
        <f t="shared" ca="1" si="31"/>
        <v>16</v>
      </c>
      <c r="CP39" s="4"/>
      <c r="CQ39" s="4">
        <v>39</v>
      </c>
      <c r="CR39" s="4">
        <v>5</v>
      </c>
      <c r="CS39" s="4">
        <v>3</v>
      </c>
      <c r="CU39" s="10"/>
      <c r="CV39" s="11"/>
      <c r="CW39" s="4"/>
      <c r="CX39" s="4"/>
      <c r="DB39" s="10"/>
      <c r="DC39" s="11"/>
      <c r="DD39" s="4"/>
      <c r="DE39" s="4"/>
      <c r="DI39" s="10"/>
      <c r="DJ39" s="11"/>
      <c r="DK39" s="4"/>
      <c r="DL39" s="4"/>
    </row>
    <row r="40" spans="1:116" ht="56.1" customHeight="1" x14ac:dyDescent="0.25">
      <c r="A40" s="19"/>
      <c r="B40" s="60"/>
      <c r="C40" s="61">
        <f ca="1">C9</f>
        <v>0</v>
      </c>
      <c r="D40" s="62">
        <f t="shared" ca="1" si="44"/>
        <v>7</v>
      </c>
      <c r="E40" s="62" t="str">
        <f t="shared" si="44"/>
        <v>.</v>
      </c>
      <c r="F40" s="63">
        <f t="shared" ca="1" si="44"/>
        <v>0</v>
      </c>
      <c r="G40" s="64">
        <f t="shared" ca="1" si="44"/>
        <v>0</v>
      </c>
      <c r="H40" s="64">
        <f t="shared" ca="1" si="44"/>
        <v>0</v>
      </c>
      <c r="I40" s="27"/>
      <c r="J40" s="13"/>
      <c r="K40" s="60"/>
      <c r="L40" s="61">
        <f ca="1">L9</f>
        <v>1</v>
      </c>
      <c r="M40" s="62">
        <f t="shared" ca="1" si="47"/>
        <v>1</v>
      </c>
      <c r="N40" s="62" t="str">
        <f t="shared" si="47"/>
        <v>.</v>
      </c>
      <c r="O40" s="63">
        <f t="shared" ca="1" si="47"/>
        <v>0</v>
      </c>
      <c r="P40" s="64">
        <f t="shared" ca="1" si="47"/>
        <v>0</v>
      </c>
      <c r="Q40" s="64">
        <f t="shared" ca="1" si="47"/>
        <v>0</v>
      </c>
      <c r="R40" s="27"/>
      <c r="S40" s="19"/>
      <c r="T40" s="60"/>
      <c r="U40" s="61">
        <f ca="1">U9</f>
        <v>0</v>
      </c>
      <c r="V40" s="62">
        <f t="shared" ca="1" si="48"/>
        <v>8</v>
      </c>
      <c r="W40" s="62" t="str">
        <f t="shared" si="48"/>
        <v>.</v>
      </c>
      <c r="X40" s="63">
        <f t="shared" ca="1" si="48"/>
        <v>0</v>
      </c>
      <c r="Y40" s="64">
        <f t="shared" ca="1" si="48"/>
        <v>0</v>
      </c>
      <c r="Z40" s="64">
        <f t="shared" ca="1" si="48"/>
        <v>0</v>
      </c>
      <c r="AA40" s="27"/>
      <c r="AE40" s="2" t="s">
        <v>55</v>
      </c>
      <c r="AF40" s="4" t="s">
        <v>43</v>
      </c>
      <c r="AG40" s="4" t="str">
        <f t="shared" ca="1" si="43"/>
        <v>OKA</v>
      </c>
      <c r="AH40" s="59">
        <f t="shared" ca="1" si="42"/>
        <v>0</v>
      </c>
      <c r="AI40" s="59">
        <f t="shared" ca="1" si="42"/>
        <v>0</v>
      </c>
      <c r="AJ40" s="59">
        <f t="shared" ca="1" si="42"/>
        <v>0</v>
      </c>
      <c r="CG40" s="10"/>
      <c r="CH40" s="11"/>
      <c r="CI40" s="11"/>
      <c r="CJ40" s="4"/>
      <c r="CK40" s="4"/>
      <c r="CL40" s="4"/>
      <c r="CM40" s="4"/>
      <c r="CN40" s="10">
        <f t="shared" ca="1" si="30"/>
        <v>0.85986927915099121</v>
      </c>
      <c r="CO40" s="11">
        <f t="shared" ca="1" si="31"/>
        <v>10</v>
      </c>
      <c r="CP40" s="4"/>
      <c r="CQ40" s="4">
        <v>40</v>
      </c>
      <c r="CR40" s="4">
        <v>5</v>
      </c>
      <c r="CS40" s="4">
        <v>4</v>
      </c>
      <c r="CU40" s="10"/>
      <c r="CV40" s="11"/>
      <c r="CW40" s="4"/>
      <c r="CX40" s="4"/>
      <c r="DB40" s="10"/>
      <c r="DC40" s="11"/>
      <c r="DD40" s="4"/>
      <c r="DE40" s="4"/>
      <c r="DI40" s="10"/>
      <c r="DJ40" s="11"/>
      <c r="DK40" s="4"/>
      <c r="DL40" s="4"/>
    </row>
    <row r="41" spans="1:116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3"/>
        <v>OKA</v>
      </c>
      <c r="AH41" s="59">
        <f t="shared" ca="1" si="42"/>
        <v>0</v>
      </c>
      <c r="AI41" s="59">
        <f t="shared" ca="1" si="42"/>
        <v>0</v>
      </c>
      <c r="AJ41" s="59">
        <f t="shared" ca="1" si="42"/>
        <v>0</v>
      </c>
      <c r="CG41" s="10"/>
      <c r="CH41" s="11"/>
      <c r="CI41" s="11"/>
      <c r="CJ41" s="4"/>
      <c r="CK41" s="4"/>
      <c r="CL41" s="4"/>
      <c r="CM41" s="4"/>
      <c r="CN41" s="10">
        <f t="shared" ca="1" si="30"/>
        <v>0.39069681351506469</v>
      </c>
      <c r="CO41" s="11">
        <f t="shared" ca="1" si="31"/>
        <v>52</v>
      </c>
      <c r="CP41" s="4"/>
      <c r="CQ41" s="4">
        <v>41</v>
      </c>
      <c r="CR41" s="4">
        <v>5</v>
      </c>
      <c r="CS41" s="4">
        <v>5</v>
      </c>
      <c r="CU41" s="10"/>
      <c r="CV41" s="11"/>
      <c r="CW41" s="4"/>
      <c r="CX41" s="4"/>
      <c r="DB41" s="10"/>
      <c r="DC41" s="11"/>
      <c r="DD41" s="4"/>
      <c r="DE41" s="4"/>
      <c r="DI41" s="10"/>
      <c r="DJ41" s="11"/>
      <c r="DK41" s="4"/>
      <c r="DL41" s="4"/>
    </row>
    <row r="42" spans="1:116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3"/>
        <v>OKA</v>
      </c>
      <c r="AH42" s="59">
        <f t="shared" ca="1" si="42"/>
        <v>0</v>
      </c>
      <c r="AI42" s="59">
        <f t="shared" ca="1" si="42"/>
        <v>0</v>
      </c>
      <c r="AJ42" s="59">
        <f t="shared" ca="1" si="42"/>
        <v>0</v>
      </c>
      <c r="CG42" s="10"/>
      <c r="CH42" s="11"/>
      <c r="CI42" s="11"/>
      <c r="CJ42" s="4"/>
      <c r="CK42" s="4"/>
      <c r="CL42" s="4"/>
      <c r="CM42" s="4"/>
      <c r="CN42" s="10">
        <f t="shared" ca="1" si="30"/>
        <v>0.80122426171841254</v>
      </c>
      <c r="CO42" s="11">
        <f t="shared" ca="1" si="31"/>
        <v>15</v>
      </c>
      <c r="CP42" s="4"/>
      <c r="CQ42" s="4">
        <v>42</v>
      </c>
      <c r="CR42" s="4">
        <v>5</v>
      </c>
      <c r="CS42" s="4">
        <v>6</v>
      </c>
      <c r="CU42" s="10"/>
      <c r="CV42" s="11"/>
      <c r="CW42" s="4"/>
      <c r="CX42" s="4"/>
      <c r="DB42" s="10"/>
      <c r="DC42" s="11"/>
      <c r="DD42" s="4"/>
      <c r="DE42" s="4"/>
      <c r="DI42" s="10"/>
      <c r="DJ42" s="11"/>
      <c r="DK42" s="4"/>
      <c r="DL42" s="4"/>
    </row>
    <row r="43" spans="1:116" ht="48" customHeight="1" thickBot="1" x14ac:dyDescent="0.3">
      <c r="A43" s="23"/>
      <c r="B43" s="69" t="str">
        <f t="shared" ref="B43:G43" ca="1" si="49">B12</f>
        <v>6.664＋8.336＝</v>
      </c>
      <c r="C43" s="70"/>
      <c r="D43" s="70"/>
      <c r="E43" s="70"/>
      <c r="F43" s="70"/>
      <c r="G43" s="67">
        <f t="shared" ca="1" si="49"/>
        <v>15</v>
      </c>
      <c r="H43" s="68"/>
      <c r="I43" s="27"/>
      <c r="J43" s="23"/>
      <c r="K43" s="69" t="str">
        <f t="shared" ref="K43:P43" ca="1" si="50">K12</f>
        <v>2.406＋2.594＝</v>
      </c>
      <c r="L43" s="70"/>
      <c r="M43" s="70"/>
      <c r="N43" s="70"/>
      <c r="O43" s="70"/>
      <c r="P43" s="67">
        <f t="shared" ca="1" si="50"/>
        <v>5</v>
      </c>
      <c r="Q43" s="68"/>
      <c r="R43" s="27"/>
      <c r="S43" s="23"/>
      <c r="T43" s="69" t="str">
        <f t="shared" ref="T43:Y43" ca="1" si="51">T12</f>
        <v>8.587＋8.413＝</v>
      </c>
      <c r="U43" s="70"/>
      <c r="V43" s="70"/>
      <c r="W43" s="70"/>
      <c r="X43" s="70"/>
      <c r="Y43" s="67">
        <f t="shared" ca="1" si="51"/>
        <v>17</v>
      </c>
      <c r="Z43" s="68"/>
      <c r="AA43" s="27"/>
      <c r="AF43" s="4" t="s">
        <v>46</v>
      </c>
      <c r="AG43" s="4" t="str">
        <f t="shared" ca="1" si="43"/>
        <v>OKA</v>
      </c>
      <c r="AH43" s="59">
        <f t="shared" ca="1" si="42"/>
        <v>0</v>
      </c>
      <c r="AI43" s="59">
        <f t="shared" ca="1" si="42"/>
        <v>0</v>
      </c>
      <c r="AJ43" s="59">
        <f t="shared" ca="1" si="42"/>
        <v>0</v>
      </c>
      <c r="CG43" s="10"/>
      <c r="CH43" s="11"/>
      <c r="CI43" s="11"/>
      <c r="CJ43" s="4"/>
      <c r="CK43" s="4"/>
      <c r="CL43" s="4"/>
      <c r="CM43" s="4"/>
      <c r="CN43" s="10">
        <f t="shared" ca="1" si="30"/>
        <v>0.31726288420812343</v>
      </c>
      <c r="CO43" s="11">
        <f t="shared" ca="1" si="31"/>
        <v>56</v>
      </c>
      <c r="CP43" s="4"/>
      <c r="CQ43" s="4">
        <v>43</v>
      </c>
      <c r="CR43" s="4">
        <v>5</v>
      </c>
      <c r="CS43" s="4">
        <v>7</v>
      </c>
      <c r="CU43" s="10"/>
      <c r="CV43" s="11"/>
      <c r="CW43" s="4"/>
      <c r="CX43" s="4"/>
      <c r="DB43" s="10"/>
      <c r="DC43" s="11"/>
      <c r="DD43" s="4"/>
      <c r="DE43" s="4"/>
      <c r="DI43" s="10"/>
      <c r="DJ43" s="11"/>
      <c r="DK43" s="4"/>
      <c r="DL43" s="4"/>
    </row>
    <row r="44" spans="1:116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3"/>
        <v>OKA</v>
      </c>
      <c r="AH44" s="59">
        <f t="shared" ca="1" si="42"/>
        <v>0</v>
      </c>
      <c r="AI44" s="59">
        <f t="shared" ca="1" si="42"/>
        <v>0</v>
      </c>
      <c r="AJ44" s="59">
        <f t="shared" ca="1" si="42"/>
        <v>0</v>
      </c>
      <c r="CG44" s="10"/>
      <c r="CH44" s="11"/>
      <c r="CI44" s="11"/>
      <c r="CJ44" s="4"/>
      <c r="CK44" s="4"/>
      <c r="CL44" s="4"/>
      <c r="CM44" s="4"/>
      <c r="CN44" s="10">
        <f t="shared" ca="1" si="30"/>
        <v>0.21375796040660444</v>
      </c>
      <c r="CO44" s="11">
        <f t="shared" ca="1" si="31"/>
        <v>62</v>
      </c>
      <c r="CP44" s="4"/>
      <c r="CQ44" s="4">
        <v>44</v>
      </c>
      <c r="CR44" s="4">
        <v>5</v>
      </c>
      <c r="CS44" s="4">
        <v>8</v>
      </c>
      <c r="CU44" s="10"/>
      <c r="CV44" s="11"/>
      <c r="CW44" s="4"/>
      <c r="CX44" s="4"/>
      <c r="DB44" s="10"/>
      <c r="DC44" s="11"/>
      <c r="DD44" s="4"/>
      <c r="DE44" s="4"/>
      <c r="DI44" s="10"/>
      <c r="DJ44" s="11"/>
      <c r="DK44" s="4"/>
      <c r="DL44" s="4"/>
    </row>
    <row r="45" spans="1:116" ht="56.1" customHeight="1" x14ac:dyDescent="0.25">
      <c r="A45" s="19"/>
      <c r="B45" s="28"/>
      <c r="C45" s="29">
        <f t="shared" ref="C45:H45" ca="1" si="52">C14</f>
        <v>0</v>
      </c>
      <c r="D45" s="30">
        <f t="shared" ca="1" si="52"/>
        <v>6</v>
      </c>
      <c r="E45" s="30" t="str">
        <f t="shared" ca="1" si="52"/>
        <v>.</v>
      </c>
      <c r="F45" s="31">
        <f t="shared" ca="1" si="52"/>
        <v>6</v>
      </c>
      <c r="G45" s="31">
        <f t="shared" ca="1" si="52"/>
        <v>6</v>
      </c>
      <c r="H45" s="31">
        <f t="shared" ca="1" si="52"/>
        <v>4</v>
      </c>
      <c r="I45" s="27"/>
      <c r="J45" s="19"/>
      <c r="K45" s="28"/>
      <c r="L45" s="29">
        <f t="shared" ref="L45:Q45" ca="1" si="53">L14</f>
        <v>0</v>
      </c>
      <c r="M45" s="30">
        <f t="shared" ca="1" si="53"/>
        <v>2</v>
      </c>
      <c r="N45" s="30" t="str">
        <f t="shared" ca="1" si="53"/>
        <v>.</v>
      </c>
      <c r="O45" s="31">
        <f t="shared" ca="1" si="53"/>
        <v>4</v>
      </c>
      <c r="P45" s="31">
        <f t="shared" ca="1" si="53"/>
        <v>0</v>
      </c>
      <c r="Q45" s="31">
        <f t="shared" ca="1" si="53"/>
        <v>6</v>
      </c>
      <c r="R45" s="27"/>
      <c r="S45" s="19"/>
      <c r="T45" s="28"/>
      <c r="U45" s="29">
        <f t="shared" ref="U45:Z45" ca="1" si="54">U14</f>
        <v>0</v>
      </c>
      <c r="V45" s="30">
        <f t="shared" ca="1" si="54"/>
        <v>8</v>
      </c>
      <c r="W45" s="30" t="str">
        <f t="shared" ca="1" si="54"/>
        <v>.</v>
      </c>
      <c r="X45" s="31">
        <f t="shared" ca="1" si="54"/>
        <v>5</v>
      </c>
      <c r="Y45" s="31">
        <f t="shared" ca="1" si="54"/>
        <v>8</v>
      </c>
      <c r="Z45" s="31">
        <f t="shared" ca="1" si="54"/>
        <v>7</v>
      </c>
      <c r="AA45" s="27"/>
      <c r="AE45" s="2" t="s">
        <v>168</v>
      </c>
      <c r="AF45" s="4" t="s">
        <v>48</v>
      </c>
      <c r="AG45" s="4" t="str">
        <f t="shared" ca="1" si="43"/>
        <v>OKA</v>
      </c>
      <c r="AH45" s="59">
        <f t="shared" ca="1" si="42"/>
        <v>0</v>
      </c>
      <c r="AI45" s="59">
        <f t="shared" ca="1" si="42"/>
        <v>0</v>
      </c>
      <c r="AJ45" s="59">
        <f t="shared" ca="1" si="42"/>
        <v>0</v>
      </c>
      <c r="CG45" s="10"/>
      <c r="CH45" s="11"/>
      <c r="CI45" s="11"/>
      <c r="CJ45" s="4"/>
      <c r="CK45" s="4"/>
      <c r="CL45" s="4"/>
      <c r="CM45" s="4"/>
      <c r="CN45" s="10">
        <f t="shared" ca="1" si="30"/>
        <v>0.93922685240085824</v>
      </c>
      <c r="CO45" s="11">
        <f t="shared" ca="1" si="31"/>
        <v>4</v>
      </c>
      <c r="CP45" s="4"/>
      <c r="CQ45" s="4">
        <v>45</v>
      </c>
      <c r="CR45" s="4">
        <v>5</v>
      </c>
      <c r="CS45" s="4">
        <v>9</v>
      </c>
      <c r="CU45" s="10"/>
      <c r="CV45" s="11"/>
      <c r="CW45" s="4"/>
      <c r="CX45" s="4"/>
      <c r="DB45" s="10"/>
      <c r="DC45" s="11"/>
      <c r="DD45" s="4"/>
      <c r="DE45" s="4"/>
      <c r="DI45" s="10"/>
      <c r="DJ45" s="11"/>
      <c r="DK45" s="4"/>
      <c r="DL45" s="4"/>
    </row>
    <row r="46" spans="1:116" ht="56.1" customHeight="1" thickBot="1" x14ac:dyDescent="0.3">
      <c r="A46" s="19"/>
      <c r="B46" s="32" t="str">
        <f t="shared" ref="B46:H47" ca="1" si="55">B15</f>
        <v/>
      </c>
      <c r="C46" s="33" t="str">
        <f t="shared" ca="1" si="55"/>
        <v>＋</v>
      </c>
      <c r="D46" s="34">
        <f t="shared" ca="1" si="55"/>
        <v>8</v>
      </c>
      <c r="E46" s="34" t="str">
        <f t="shared" ca="1" si="55"/>
        <v>.</v>
      </c>
      <c r="F46" s="35">
        <f t="shared" ca="1" si="55"/>
        <v>3</v>
      </c>
      <c r="G46" s="35">
        <f t="shared" ca="1" si="55"/>
        <v>3</v>
      </c>
      <c r="H46" s="35">
        <f t="shared" ca="1" si="55"/>
        <v>6</v>
      </c>
      <c r="I46" s="27"/>
      <c r="J46" s="19"/>
      <c r="K46" s="32" t="str">
        <f t="shared" ref="K46:Q47" ca="1" si="56">K15</f>
        <v/>
      </c>
      <c r="L46" s="33" t="str">
        <f t="shared" ca="1" si="56"/>
        <v>＋</v>
      </c>
      <c r="M46" s="34">
        <f t="shared" ca="1" si="56"/>
        <v>2</v>
      </c>
      <c r="N46" s="34" t="str">
        <f t="shared" ca="1" si="56"/>
        <v>.</v>
      </c>
      <c r="O46" s="35">
        <f t="shared" ca="1" si="56"/>
        <v>5</v>
      </c>
      <c r="P46" s="35">
        <f t="shared" ca="1" si="56"/>
        <v>9</v>
      </c>
      <c r="Q46" s="35">
        <f t="shared" ca="1" si="56"/>
        <v>4</v>
      </c>
      <c r="R46" s="27"/>
      <c r="S46" s="19"/>
      <c r="T46" s="32" t="str">
        <f t="shared" ref="T46:Z47" ca="1" si="57">T15</f>
        <v/>
      </c>
      <c r="U46" s="33" t="str">
        <f t="shared" ca="1" si="57"/>
        <v>＋</v>
      </c>
      <c r="V46" s="34">
        <f t="shared" ca="1" si="57"/>
        <v>8</v>
      </c>
      <c r="W46" s="34" t="str">
        <f t="shared" ca="1" si="57"/>
        <v>.</v>
      </c>
      <c r="X46" s="35">
        <f t="shared" ca="1" si="57"/>
        <v>4</v>
      </c>
      <c r="Y46" s="35">
        <f t="shared" ca="1" si="57"/>
        <v>1</v>
      </c>
      <c r="Z46" s="35">
        <f t="shared" ca="1" si="57"/>
        <v>3</v>
      </c>
      <c r="AA46" s="27"/>
      <c r="AE46" s="2" t="s">
        <v>57</v>
      </c>
      <c r="AF46" s="2" t="s">
        <v>49</v>
      </c>
      <c r="AG46" s="4" t="str">
        <f t="shared" ca="1" si="43"/>
        <v>OKA</v>
      </c>
      <c r="AH46" s="59">
        <f t="shared" ca="1" si="42"/>
        <v>0</v>
      </c>
      <c r="AI46" s="59">
        <f t="shared" ca="1" si="42"/>
        <v>0</v>
      </c>
      <c r="AJ46" s="59">
        <f t="shared" ca="1" si="42"/>
        <v>0</v>
      </c>
      <c r="CG46" s="10"/>
      <c r="CH46" s="11"/>
      <c r="CI46" s="11"/>
      <c r="CJ46" s="4"/>
      <c r="CK46" s="4"/>
      <c r="CL46" s="4"/>
      <c r="CM46" s="4"/>
      <c r="CN46" s="10">
        <f t="shared" ca="1" si="30"/>
        <v>0.70745817949841894</v>
      </c>
      <c r="CO46" s="11">
        <f t="shared" ca="1" si="31"/>
        <v>23</v>
      </c>
      <c r="CP46" s="4"/>
      <c r="CQ46" s="4">
        <v>46</v>
      </c>
      <c r="CR46" s="4">
        <v>6</v>
      </c>
      <c r="CS46" s="4">
        <v>1</v>
      </c>
      <c r="CU46" s="10"/>
      <c r="CV46" s="11"/>
      <c r="CW46" s="4"/>
      <c r="CX46" s="4"/>
      <c r="DB46" s="10"/>
      <c r="DC46" s="11"/>
      <c r="DD46" s="4"/>
      <c r="DE46" s="4"/>
      <c r="DI46" s="10"/>
      <c r="DJ46" s="11"/>
      <c r="DK46" s="4"/>
      <c r="DL46" s="4"/>
    </row>
    <row r="47" spans="1:116" ht="56.1" customHeight="1" x14ac:dyDescent="0.25">
      <c r="A47" s="19"/>
      <c r="B47" s="60"/>
      <c r="C47" s="61">
        <f ca="1">C16</f>
        <v>1</v>
      </c>
      <c r="D47" s="62">
        <f t="shared" ca="1" si="55"/>
        <v>5</v>
      </c>
      <c r="E47" s="62" t="str">
        <f t="shared" si="55"/>
        <v>.</v>
      </c>
      <c r="F47" s="63">
        <f t="shared" ca="1" si="55"/>
        <v>0</v>
      </c>
      <c r="G47" s="64">
        <f t="shared" ca="1" si="55"/>
        <v>0</v>
      </c>
      <c r="H47" s="64">
        <f t="shared" ca="1" si="55"/>
        <v>0</v>
      </c>
      <c r="I47" s="27"/>
      <c r="J47" s="13"/>
      <c r="K47" s="60"/>
      <c r="L47" s="61">
        <f ca="1">L16</f>
        <v>0</v>
      </c>
      <c r="M47" s="62">
        <f t="shared" ca="1" si="56"/>
        <v>5</v>
      </c>
      <c r="N47" s="62" t="str">
        <f t="shared" si="56"/>
        <v>.</v>
      </c>
      <c r="O47" s="63">
        <f t="shared" ca="1" si="56"/>
        <v>0</v>
      </c>
      <c r="P47" s="64">
        <f t="shared" ca="1" si="56"/>
        <v>0</v>
      </c>
      <c r="Q47" s="64">
        <f t="shared" ca="1" si="56"/>
        <v>0</v>
      </c>
      <c r="R47" s="27"/>
      <c r="S47" s="19"/>
      <c r="T47" s="60"/>
      <c r="U47" s="61">
        <f ca="1">U16</f>
        <v>1</v>
      </c>
      <c r="V47" s="62">
        <f t="shared" ca="1" si="57"/>
        <v>7</v>
      </c>
      <c r="W47" s="62" t="str">
        <f t="shared" si="57"/>
        <v>.</v>
      </c>
      <c r="X47" s="63">
        <f t="shared" ca="1" si="57"/>
        <v>0</v>
      </c>
      <c r="Y47" s="64">
        <f t="shared" ca="1" si="57"/>
        <v>0</v>
      </c>
      <c r="Z47" s="64">
        <f t="shared" ca="1" si="57"/>
        <v>0</v>
      </c>
      <c r="AA47" s="27"/>
      <c r="AE47" s="2" t="s">
        <v>58</v>
      </c>
      <c r="AF47" s="2" t="s">
        <v>50</v>
      </c>
      <c r="AG47" s="4" t="str">
        <f t="shared" ca="1" si="43"/>
        <v>OKA</v>
      </c>
      <c r="AH47" s="59">
        <f t="shared" ca="1" si="42"/>
        <v>0</v>
      </c>
      <c r="AI47" s="59">
        <f t="shared" ca="1" si="42"/>
        <v>0</v>
      </c>
      <c r="AJ47" s="59">
        <f t="shared" ca="1" si="42"/>
        <v>0</v>
      </c>
      <c r="CG47" s="10"/>
      <c r="CH47" s="11"/>
      <c r="CI47" s="11"/>
      <c r="CJ47" s="4"/>
      <c r="CK47" s="4"/>
      <c r="CL47" s="4"/>
      <c r="CM47" s="4"/>
      <c r="CN47" s="10">
        <f t="shared" ca="1" si="30"/>
        <v>0.56702285760483795</v>
      </c>
      <c r="CO47" s="11">
        <f t="shared" ca="1" si="31"/>
        <v>37</v>
      </c>
      <c r="CP47" s="4"/>
      <c r="CQ47" s="4">
        <v>47</v>
      </c>
      <c r="CR47" s="4">
        <v>6</v>
      </c>
      <c r="CS47" s="4">
        <v>2</v>
      </c>
      <c r="CU47" s="10"/>
      <c r="CV47" s="11"/>
      <c r="CW47" s="4"/>
      <c r="CX47" s="4"/>
      <c r="DB47" s="10"/>
      <c r="DC47" s="11"/>
      <c r="DD47" s="4"/>
      <c r="DE47" s="4"/>
      <c r="DI47" s="10"/>
      <c r="DJ47" s="11"/>
      <c r="DK47" s="4"/>
      <c r="DL47" s="4"/>
    </row>
    <row r="48" spans="1:116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>
        <f t="shared" ca="1" si="30"/>
        <v>0.18631704013904193</v>
      </c>
      <c r="CO48" s="11">
        <f t="shared" ca="1" si="31"/>
        <v>67</v>
      </c>
      <c r="CP48" s="4"/>
      <c r="CQ48" s="4">
        <v>48</v>
      </c>
      <c r="CR48" s="4">
        <v>6</v>
      </c>
      <c r="CS48" s="4">
        <v>3</v>
      </c>
      <c r="CU48" s="10"/>
      <c r="CV48" s="11"/>
      <c r="CW48" s="4"/>
      <c r="CX48" s="4"/>
      <c r="DB48" s="10"/>
      <c r="DC48" s="11"/>
      <c r="DD48" s="4"/>
      <c r="DE48" s="4"/>
      <c r="DI48" s="10"/>
      <c r="DJ48" s="11"/>
      <c r="DK48" s="4"/>
      <c r="DL48" s="4"/>
    </row>
    <row r="49" spans="1:116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>
        <f t="shared" ca="1" si="30"/>
        <v>0.93828720054050085</v>
      </c>
      <c r="CO49" s="11">
        <f t="shared" ca="1" si="31"/>
        <v>5</v>
      </c>
      <c r="CP49" s="4"/>
      <c r="CQ49" s="4">
        <v>49</v>
      </c>
      <c r="CR49" s="4">
        <v>6</v>
      </c>
      <c r="CS49" s="4">
        <v>4</v>
      </c>
      <c r="CU49" s="10"/>
      <c r="CV49" s="11"/>
      <c r="CW49" s="4"/>
      <c r="CX49" s="4"/>
      <c r="DB49" s="10"/>
      <c r="DC49" s="11"/>
      <c r="DD49" s="4"/>
      <c r="DE49" s="4"/>
      <c r="DI49" s="10"/>
      <c r="DJ49" s="11"/>
      <c r="DK49" s="4"/>
      <c r="DL49" s="4"/>
    </row>
    <row r="50" spans="1:116" ht="48" customHeight="1" thickBot="1" x14ac:dyDescent="0.3">
      <c r="A50" s="23"/>
      <c r="B50" s="69" t="str">
        <f t="shared" ref="B50:G50" ca="1" si="58">B19</f>
        <v>5.505＋2.495＝</v>
      </c>
      <c r="C50" s="70"/>
      <c r="D50" s="70"/>
      <c r="E50" s="70"/>
      <c r="F50" s="70"/>
      <c r="G50" s="67">
        <f t="shared" ca="1" si="58"/>
        <v>8</v>
      </c>
      <c r="H50" s="68"/>
      <c r="I50" s="27"/>
      <c r="J50" s="23"/>
      <c r="K50" s="69" t="str">
        <f t="shared" ref="K50:P50" ca="1" si="59">K19</f>
        <v>1.148＋8.852＝</v>
      </c>
      <c r="L50" s="70"/>
      <c r="M50" s="70"/>
      <c r="N50" s="70"/>
      <c r="O50" s="70"/>
      <c r="P50" s="67">
        <f t="shared" ca="1" si="59"/>
        <v>10</v>
      </c>
      <c r="Q50" s="68"/>
      <c r="R50" s="27"/>
      <c r="S50" s="23"/>
      <c r="T50" s="69" t="str">
        <f t="shared" ref="T50:Y50" ca="1" si="60">T19</f>
        <v>9.057＋1.943＝</v>
      </c>
      <c r="U50" s="70"/>
      <c r="V50" s="70"/>
      <c r="W50" s="70"/>
      <c r="X50" s="70"/>
      <c r="Y50" s="67">
        <f t="shared" ca="1" si="60"/>
        <v>11</v>
      </c>
      <c r="Z50" s="68"/>
      <c r="AA50" s="27"/>
      <c r="CG50" s="10"/>
      <c r="CH50" s="11"/>
      <c r="CI50" s="11"/>
      <c r="CJ50" s="4"/>
      <c r="CK50" s="4"/>
      <c r="CL50" s="4"/>
      <c r="CM50" s="4"/>
      <c r="CN50" s="10">
        <f t="shared" ca="1" si="30"/>
        <v>0.84639972975008315</v>
      </c>
      <c r="CO50" s="11">
        <f t="shared" ca="1" si="31"/>
        <v>13</v>
      </c>
      <c r="CP50" s="4"/>
      <c r="CQ50" s="4">
        <v>50</v>
      </c>
      <c r="CR50" s="4">
        <v>6</v>
      </c>
      <c r="CS50" s="4">
        <v>5</v>
      </c>
      <c r="CU50" s="10"/>
      <c r="CV50" s="11"/>
      <c r="CW50" s="4"/>
      <c r="CX50" s="4"/>
      <c r="DB50" s="10"/>
      <c r="DC50" s="11"/>
      <c r="DD50" s="4"/>
      <c r="DE50" s="4"/>
      <c r="DI50" s="10"/>
      <c r="DJ50" s="11"/>
      <c r="DK50" s="4"/>
      <c r="DL50" s="4"/>
    </row>
    <row r="51" spans="1:116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>
        <f t="shared" ca="1" si="30"/>
        <v>0.63522814000467165</v>
      </c>
      <c r="CO51" s="11">
        <f t="shared" ca="1" si="31"/>
        <v>32</v>
      </c>
      <c r="CP51" s="4"/>
      <c r="CQ51" s="4">
        <v>51</v>
      </c>
      <c r="CR51" s="4">
        <v>6</v>
      </c>
      <c r="CS51" s="4">
        <v>6</v>
      </c>
      <c r="CU51" s="10"/>
      <c r="CV51" s="11"/>
      <c r="CW51" s="4"/>
      <c r="CX51" s="4"/>
      <c r="DB51" s="10"/>
      <c r="DC51" s="11"/>
      <c r="DD51" s="4"/>
      <c r="DE51" s="4"/>
      <c r="DI51" s="10"/>
      <c r="DJ51" s="11"/>
      <c r="DK51" s="4"/>
      <c r="DL51" s="4"/>
    </row>
    <row r="52" spans="1:116" ht="56.1" customHeight="1" x14ac:dyDescent="0.25">
      <c r="A52" s="19"/>
      <c r="B52" s="28"/>
      <c r="C52" s="29">
        <f t="shared" ref="C52:H52" ca="1" si="61">C21</f>
        <v>0</v>
      </c>
      <c r="D52" s="30">
        <f t="shared" ca="1" si="61"/>
        <v>5</v>
      </c>
      <c r="E52" s="30" t="str">
        <f t="shared" ca="1" si="61"/>
        <v>.</v>
      </c>
      <c r="F52" s="31">
        <f t="shared" ca="1" si="61"/>
        <v>5</v>
      </c>
      <c r="G52" s="31">
        <f t="shared" ca="1" si="61"/>
        <v>0</v>
      </c>
      <c r="H52" s="31">
        <f t="shared" ca="1" si="61"/>
        <v>5</v>
      </c>
      <c r="I52" s="27"/>
      <c r="J52" s="19"/>
      <c r="K52" s="28"/>
      <c r="L52" s="29">
        <f t="shared" ref="L52:Q52" ca="1" si="62">L21</f>
        <v>0</v>
      </c>
      <c r="M52" s="30">
        <f t="shared" ca="1" si="62"/>
        <v>1</v>
      </c>
      <c r="N52" s="30" t="str">
        <f t="shared" ca="1" si="62"/>
        <v>.</v>
      </c>
      <c r="O52" s="31">
        <f t="shared" ca="1" si="62"/>
        <v>1</v>
      </c>
      <c r="P52" s="31">
        <f t="shared" ca="1" si="62"/>
        <v>4</v>
      </c>
      <c r="Q52" s="31">
        <f t="shared" ca="1" si="62"/>
        <v>8</v>
      </c>
      <c r="R52" s="27"/>
      <c r="S52" s="19"/>
      <c r="T52" s="28"/>
      <c r="U52" s="29">
        <f t="shared" ref="U52:Z52" ca="1" si="63">U21</f>
        <v>0</v>
      </c>
      <c r="V52" s="30">
        <f t="shared" ca="1" si="63"/>
        <v>9</v>
      </c>
      <c r="W52" s="30" t="str">
        <f t="shared" ca="1" si="63"/>
        <v>.</v>
      </c>
      <c r="X52" s="31">
        <f t="shared" ca="1" si="63"/>
        <v>0</v>
      </c>
      <c r="Y52" s="31">
        <f t="shared" ca="1" si="63"/>
        <v>5</v>
      </c>
      <c r="Z52" s="31">
        <f t="shared" ca="1" si="63"/>
        <v>7</v>
      </c>
      <c r="AA52" s="27"/>
      <c r="CG52" s="10"/>
      <c r="CH52" s="11"/>
      <c r="CI52" s="11"/>
      <c r="CJ52" s="4"/>
      <c r="CK52" s="4"/>
      <c r="CL52" s="4"/>
      <c r="CM52" s="4"/>
      <c r="CN52" s="10">
        <f t="shared" ca="1" si="30"/>
        <v>0.41700716519967462</v>
      </c>
      <c r="CO52" s="11">
        <f t="shared" ca="1" si="31"/>
        <v>50</v>
      </c>
      <c r="CP52" s="4"/>
      <c r="CQ52" s="4">
        <v>52</v>
      </c>
      <c r="CR52" s="4">
        <v>6</v>
      </c>
      <c r="CS52" s="4">
        <v>7</v>
      </c>
      <c r="CU52" s="10"/>
      <c r="CV52" s="11"/>
      <c r="CW52" s="4"/>
      <c r="CX52" s="4"/>
      <c r="DB52" s="10"/>
      <c r="DC52" s="11"/>
      <c r="DD52" s="4"/>
      <c r="DE52" s="4"/>
      <c r="DI52" s="10"/>
      <c r="DJ52" s="11"/>
      <c r="DK52" s="4"/>
      <c r="DL52" s="4"/>
    </row>
    <row r="53" spans="1:116" ht="56.1" customHeight="1" thickBot="1" x14ac:dyDescent="0.3">
      <c r="A53" s="19"/>
      <c r="B53" s="32" t="str">
        <f t="shared" ref="B53:H54" ca="1" si="64">B22</f>
        <v/>
      </c>
      <c r="C53" s="33" t="str">
        <f t="shared" ca="1" si="64"/>
        <v>＋</v>
      </c>
      <c r="D53" s="34">
        <f t="shared" ca="1" si="64"/>
        <v>2</v>
      </c>
      <c r="E53" s="34" t="str">
        <f t="shared" ca="1" si="64"/>
        <v>.</v>
      </c>
      <c r="F53" s="35">
        <f t="shared" ca="1" si="64"/>
        <v>4</v>
      </c>
      <c r="G53" s="35">
        <f t="shared" ca="1" si="64"/>
        <v>9</v>
      </c>
      <c r="H53" s="35">
        <f t="shared" ca="1" si="64"/>
        <v>5</v>
      </c>
      <c r="I53" s="27"/>
      <c r="J53" s="19"/>
      <c r="K53" s="32" t="str">
        <f t="shared" ref="K53:Q54" ca="1" si="65">K22</f>
        <v/>
      </c>
      <c r="L53" s="33" t="str">
        <f t="shared" ca="1" si="65"/>
        <v>＋</v>
      </c>
      <c r="M53" s="34">
        <f t="shared" ca="1" si="65"/>
        <v>8</v>
      </c>
      <c r="N53" s="34" t="str">
        <f t="shared" ca="1" si="65"/>
        <v>.</v>
      </c>
      <c r="O53" s="35">
        <f t="shared" ca="1" si="65"/>
        <v>8</v>
      </c>
      <c r="P53" s="35">
        <f t="shared" ca="1" si="65"/>
        <v>5</v>
      </c>
      <c r="Q53" s="35">
        <f t="shared" ca="1" si="65"/>
        <v>2</v>
      </c>
      <c r="R53" s="27"/>
      <c r="S53" s="19"/>
      <c r="T53" s="32" t="str">
        <f t="shared" ref="T53:Z54" ca="1" si="66">T22</f>
        <v/>
      </c>
      <c r="U53" s="33" t="str">
        <f t="shared" ca="1" si="66"/>
        <v>＋</v>
      </c>
      <c r="V53" s="34">
        <f t="shared" ca="1" si="66"/>
        <v>1</v>
      </c>
      <c r="W53" s="34" t="str">
        <f t="shared" ca="1" si="66"/>
        <v>.</v>
      </c>
      <c r="X53" s="35">
        <f t="shared" ca="1" si="66"/>
        <v>9</v>
      </c>
      <c r="Y53" s="35">
        <f t="shared" ca="1" si="66"/>
        <v>4</v>
      </c>
      <c r="Z53" s="35">
        <f t="shared" ca="1" si="66"/>
        <v>3</v>
      </c>
      <c r="AA53" s="27"/>
      <c r="CG53" s="10"/>
      <c r="CH53" s="11"/>
      <c r="CI53" s="11"/>
      <c r="CJ53" s="4"/>
      <c r="CK53" s="4"/>
      <c r="CL53" s="4"/>
      <c r="CM53" s="4"/>
      <c r="CN53" s="10">
        <f t="shared" ca="1" si="30"/>
        <v>0.37272273636701247</v>
      </c>
      <c r="CO53" s="11">
        <f t="shared" ca="1" si="31"/>
        <v>55</v>
      </c>
      <c r="CP53" s="4"/>
      <c r="CQ53" s="4">
        <v>53</v>
      </c>
      <c r="CR53" s="4">
        <v>6</v>
      </c>
      <c r="CS53" s="4">
        <v>8</v>
      </c>
      <c r="CU53" s="10"/>
      <c r="CV53" s="11"/>
      <c r="CW53" s="4"/>
      <c r="CX53" s="4"/>
      <c r="DB53" s="10"/>
      <c r="DC53" s="11"/>
      <c r="DD53" s="4"/>
      <c r="DE53" s="4"/>
      <c r="DI53" s="10"/>
      <c r="DJ53" s="11"/>
      <c r="DK53" s="4"/>
      <c r="DL53" s="4"/>
    </row>
    <row r="54" spans="1:116" ht="56.1" customHeight="1" x14ac:dyDescent="0.25">
      <c r="A54" s="19"/>
      <c r="B54" s="60"/>
      <c r="C54" s="61">
        <f ca="1">C23</f>
        <v>0</v>
      </c>
      <c r="D54" s="62">
        <f t="shared" ca="1" si="64"/>
        <v>8</v>
      </c>
      <c r="E54" s="62" t="str">
        <f t="shared" si="64"/>
        <v>.</v>
      </c>
      <c r="F54" s="63">
        <f t="shared" ca="1" si="64"/>
        <v>0</v>
      </c>
      <c r="G54" s="64">
        <f t="shared" ca="1" si="64"/>
        <v>0</v>
      </c>
      <c r="H54" s="64">
        <f t="shared" ca="1" si="64"/>
        <v>0</v>
      </c>
      <c r="I54" s="27"/>
      <c r="J54" s="13"/>
      <c r="K54" s="60"/>
      <c r="L54" s="61">
        <f ca="1">L23</f>
        <v>1</v>
      </c>
      <c r="M54" s="62">
        <f t="shared" ca="1" si="65"/>
        <v>0</v>
      </c>
      <c r="N54" s="62" t="str">
        <f t="shared" si="65"/>
        <v>.</v>
      </c>
      <c r="O54" s="63">
        <f t="shared" ca="1" si="65"/>
        <v>0</v>
      </c>
      <c r="P54" s="64">
        <f t="shared" ca="1" si="65"/>
        <v>0</v>
      </c>
      <c r="Q54" s="64">
        <f t="shared" ca="1" si="65"/>
        <v>0</v>
      </c>
      <c r="R54" s="27"/>
      <c r="S54" s="19"/>
      <c r="T54" s="60"/>
      <c r="U54" s="61">
        <f ca="1">U23</f>
        <v>1</v>
      </c>
      <c r="V54" s="62">
        <f t="shared" ca="1" si="66"/>
        <v>1</v>
      </c>
      <c r="W54" s="62" t="str">
        <f t="shared" si="66"/>
        <v>.</v>
      </c>
      <c r="X54" s="63">
        <f t="shared" ca="1" si="66"/>
        <v>0</v>
      </c>
      <c r="Y54" s="64">
        <f t="shared" ca="1" si="66"/>
        <v>0</v>
      </c>
      <c r="Z54" s="64">
        <f t="shared" ca="1" si="66"/>
        <v>0</v>
      </c>
      <c r="AA54" s="27"/>
      <c r="CG54" s="10"/>
      <c r="CH54" s="11"/>
      <c r="CI54" s="11"/>
      <c r="CJ54" s="4"/>
      <c r="CK54" s="4"/>
      <c r="CL54" s="4"/>
      <c r="CM54" s="4"/>
      <c r="CN54" s="10">
        <f t="shared" ca="1" si="30"/>
        <v>0.41842975740192723</v>
      </c>
      <c r="CO54" s="11">
        <f t="shared" ca="1" si="31"/>
        <v>49</v>
      </c>
      <c r="CP54" s="4"/>
      <c r="CQ54" s="4">
        <v>54</v>
      </c>
      <c r="CR54" s="4">
        <v>6</v>
      </c>
      <c r="CS54" s="4">
        <v>9</v>
      </c>
      <c r="CU54" s="10"/>
      <c r="CV54" s="11"/>
      <c r="CW54" s="4"/>
      <c r="CX54" s="4"/>
      <c r="DB54" s="10"/>
      <c r="DC54" s="11"/>
      <c r="DD54" s="4"/>
      <c r="DE54" s="4"/>
      <c r="DI54" s="10"/>
      <c r="DJ54" s="11"/>
      <c r="DK54" s="4"/>
      <c r="DL54" s="4"/>
    </row>
    <row r="55" spans="1:116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>
        <f t="shared" ca="1" si="30"/>
        <v>0.50467819535391489</v>
      </c>
      <c r="CO55" s="11">
        <f t="shared" ca="1" si="31"/>
        <v>45</v>
      </c>
      <c r="CP55" s="4"/>
      <c r="CQ55" s="4">
        <v>55</v>
      </c>
      <c r="CR55" s="4">
        <v>7</v>
      </c>
      <c r="CS55" s="4">
        <v>1</v>
      </c>
      <c r="CU55" s="10"/>
      <c r="CV55" s="11"/>
      <c r="CW55" s="4"/>
      <c r="CX55" s="4"/>
      <c r="DB55" s="10"/>
      <c r="DC55" s="11"/>
      <c r="DD55" s="4"/>
      <c r="DE55" s="4"/>
      <c r="DI55" s="10"/>
      <c r="DJ55" s="11"/>
      <c r="DK55" s="4"/>
      <c r="DL55" s="4"/>
    </row>
    <row r="56" spans="1:116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>
        <f t="shared" ca="1" si="30"/>
        <v>0.77324301142302498</v>
      </c>
      <c r="CO56" s="11">
        <f t="shared" ca="1" si="31"/>
        <v>17</v>
      </c>
      <c r="CP56" s="4"/>
      <c r="CQ56" s="4">
        <v>56</v>
      </c>
      <c r="CR56" s="4">
        <v>7</v>
      </c>
      <c r="CS56" s="4">
        <v>2</v>
      </c>
      <c r="CU56" s="10"/>
      <c r="CV56" s="11"/>
      <c r="CW56" s="4"/>
      <c r="CX56" s="4"/>
      <c r="DB56" s="10"/>
      <c r="DC56" s="11"/>
      <c r="DD56" s="4"/>
      <c r="DE56" s="4"/>
      <c r="DI56" s="10"/>
      <c r="DJ56" s="11"/>
      <c r="DK56" s="4"/>
      <c r="DL56" s="4"/>
    </row>
    <row r="57" spans="1:116" ht="48" customHeight="1" thickBot="1" x14ac:dyDescent="0.3">
      <c r="A57" s="23"/>
      <c r="B57" s="69" t="str">
        <f t="shared" ref="B57:G57" ca="1" si="67">B26</f>
        <v>9.771＋4.229＝</v>
      </c>
      <c r="C57" s="70"/>
      <c r="D57" s="70"/>
      <c r="E57" s="70"/>
      <c r="F57" s="70"/>
      <c r="G57" s="67">
        <f t="shared" ca="1" si="67"/>
        <v>14</v>
      </c>
      <c r="H57" s="68"/>
      <c r="I57" s="27"/>
      <c r="J57" s="23"/>
      <c r="K57" s="69" t="str">
        <f t="shared" ref="K57:P57" ca="1" si="68">K26</f>
        <v>7.222＋3.778＝</v>
      </c>
      <c r="L57" s="70"/>
      <c r="M57" s="70"/>
      <c r="N57" s="70"/>
      <c r="O57" s="70"/>
      <c r="P57" s="67">
        <f t="shared" ca="1" si="68"/>
        <v>11</v>
      </c>
      <c r="Q57" s="68"/>
      <c r="R57" s="27"/>
      <c r="S57" s="23"/>
      <c r="T57" s="69" t="str">
        <f t="shared" ref="T57:Y57" ca="1" si="69">T26</f>
        <v>8.929＋9.071＝</v>
      </c>
      <c r="U57" s="70"/>
      <c r="V57" s="70"/>
      <c r="W57" s="70"/>
      <c r="X57" s="70"/>
      <c r="Y57" s="67">
        <f t="shared" ca="1" si="69"/>
        <v>18</v>
      </c>
      <c r="Z57" s="68"/>
      <c r="AA57" s="27"/>
      <c r="CG57" s="10"/>
      <c r="CH57" s="11"/>
      <c r="CI57" s="11"/>
      <c r="CJ57" s="4"/>
      <c r="CK57" s="4"/>
      <c r="CL57" s="4"/>
      <c r="CM57" s="4"/>
      <c r="CN57" s="10">
        <f t="shared" ca="1" si="30"/>
        <v>4.6643965480054117E-2</v>
      </c>
      <c r="CO57" s="11">
        <f t="shared" ca="1" si="31"/>
        <v>80</v>
      </c>
      <c r="CP57" s="4"/>
      <c r="CQ57" s="4">
        <v>57</v>
      </c>
      <c r="CR57" s="4">
        <v>7</v>
      </c>
      <c r="CS57" s="4">
        <v>3</v>
      </c>
      <c r="CU57" s="10"/>
      <c r="CV57" s="11"/>
      <c r="CW57" s="4"/>
      <c r="CX57" s="4"/>
      <c r="DB57" s="10"/>
      <c r="DC57" s="11"/>
      <c r="DD57" s="4"/>
      <c r="DE57" s="4"/>
      <c r="DI57" s="10"/>
      <c r="DJ57" s="11"/>
      <c r="DK57" s="4"/>
      <c r="DL57" s="4"/>
    </row>
    <row r="58" spans="1:116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>
        <f t="shared" ca="1" si="30"/>
        <v>0.4594024900810606</v>
      </c>
      <c r="CO58" s="11">
        <f t="shared" ca="1" si="31"/>
        <v>47</v>
      </c>
      <c r="CP58" s="4"/>
      <c r="CQ58" s="4">
        <v>58</v>
      </c>
      <c r="CR58" s="4">
        <v>7</v>
      </c>
      <c r="CS58" s="4">
        <v>4</v>
      </c>
      <c r="CU58" s="10"/>
      <c r="CV58" s="11"/>
      <c r="CW58" s="4"/>
      <c r="CX58" s="4"/>
      <c r="DB58" s="10"/>
      <c r="DC58" s="11"/>
      <c r="DD58" s="4"/>
      <c r="DE58" s="4"/>
      <c r="DI58" s="10"/>
      <c r="DJ58" s="11"/>
      <c r="DK58" s="4"/>
      <c r="DL58" s="4"/>
    </row>
    <row r="59" spans="1:116" ht="56.1" customHeight="1" x14ac:dyDescent="0.25">
      <c r="A59" s="19"/>
      <c r="B59" s="28"/>
      <c r="C59" s="29">
        <f t="shared" ref="C59:H59" ca="1" si="70">C28</f>
        <v>0</v>
      </c>
      <c r="D59" s="30">
        <f t="shared" ca="1" si="70"/>
        <v>9</v>
      </c>
      <c r="E59" s="30" t="str">
        <f t="shared" ca="1" si="70"/>
        <v>.</v>
      </c>
      <c r="F59" s="31">
        <f t="shared" ca="1" si="70"/>
        <v>7</v>
      </c>
      <c r="G59" s="31">
        <f t="shared" ca="1" si="70"/>
        <v>7</v>
      </c>
      <c r="H59" s="31">
        <f t="shared" ca="1" si="70"/>
        <v>1</v>
      </c>
      <c r="I59" s="27"/>
      <c r="J59" s="19"/>
      <c r="K59" s="28"/>
      <c r="L59" s="29">
        <f t="shared" ref="L59:Q59" ca="1" si="71">L28</f>
        <v>0</v>
      </c>
      <c r="M59" s="30">
        <f t="shared" ca="1" si="71"/>
        <v>7</v>
      </c>
      <c r="N59" s="30" t="str">
        <f t="shared" ca="1" si="71"/>
        <v>.</v>
      </c>
      <c r="O59" s="31">
        <f t="shared" ca="1" si="71"/>
        <v>2</v>
      </c>
      <c r="P59" s="31">
        <f t="shared" ca="1" si="71"/>
        <v>2</v>
      </c>
      <c r="Q59" s="31">
        <f t="shared" ca="1" si="71"/>
        <v>2</v>
      </c>
      <c r="R59" s="27"/>
      <c r="S59" s="19"/>
      <c r="T59" s="28"/>
      <c r="U59" s="29">
        <f t="shared" ref="U59:Z59" ca="1" si="72">U28</f>
        <v>0</v>
      </c>
      <c r="V59" s="30">
        <f t="shared" ca="1" si="72"/>
        <v>8</v>
      </c>
      <c r="W59" s="30" t="str">
        <f t="shared" ca="1" si="72"/>
        <v>.</v>
      </c>
      <c r="X59" s="31">
        <f t="shared" ca="1" si="72"/>
        <v>9</v>
      </c>
      <c r="Y59" s="31">
        <f t="shared" ca="1" si="72"/>
        <v>2</v>
      </c>
      <c r="Z59" s="31">
        <f t="shared" ca="1" si="72"/>
        <v>9</v>
      </c>
      <c r="AA59" s="27"/>
      <c r="CG59" s="10"/>
      <c r="CH59" s="11"/>
      <c r="CI59" s="11"/>
      <c r="CJ59" s="4"/>
      <c r="CK59" s="4"/>
      <c r="CL59" s="4"/>
      <c r="CM59" s="4"/>
      <c r="CN59" s="10">
        <f t="shared" ca="1" si="30"/>
        <v>0.55342343203104494</v>
      </c>
      <c r="CO59" s="11">
        <f t="shared" ca="1" si="31"/>
        <v>40</v>
      </c>
      <c r="CP59" s="4"/>
      <c r="CQ59" s="4">
        <v>59</v>
      </c>
      <c r="CR59" s="4">
        <v>7</v>
      </c>
      <c r="CS59" s="4">
        <v>5</v>
      </c>
      <c r="CU59" s="10"/>
      <c r="CV59" s="11"/>
      <c r="CW59" s="4"/>
      <c r="CX59" s="4"/>
      <c r="DB59" s="10"/>
      <c r="DC59" s="11"/>
      <c r="DD59" s="4"/>
      <c r="DE59" s="4"/>
      <c r="DI59" s="10"/>
      <c r="DJ59" s="11"/>
      <c r="DK59" s="4"/>
      <c r="DL59" s="4"/>
    </row>
    <row r="60" spans="1:116" ht="56.1" customHeight="1" thickBot="1" x14ac:dyDescent="0.3">
      <c r="A60" s="19"/>
      <c r="B60" s="32" t="str">
        <f t="shared" ref="B60:H61" ca="1" si="73">B29</f>
        <v/>
      </c>
      <c r="C60" s="33" t="str">
        <f t="shared" ca="1" si="73"/>
        <v>＋</v>
      </c>
      <c r="D60" s="34">
        <f t="shared" ca="1" si="73"/>
        <v>4</v>
      </c>
      <c r="E60" s="34" t="str">
        <f t="shared" ca="1" si="73"/>
        <v>.</v>
      </c>
      <c r="F60" s="35">
        <f t="shared" ca="1" si="73"/>
        <v>2</v>
      </c>
      <c r="G60" s="35">
        <f t="shared" ca="1" si="73"/>
        <v>2</v>
      </c>
      <c r="H60" s="35">
        <f t="shared" ca="1" si="73"/>
        <v>9</v>
      </c>
      <c r="I60" s="27"/>
      <c r="J60" s="19"/>
      <c r="K60" s="32" t="str">
        <f t="shared" ref="K60:Q61" ca="1" si="74">K29</f>
        <v/>
      </c>
      <c r="L60" s="33" t="str">
        <f t="shared" ca="1" si="74"/>
        <v>＋</v>
      </c>
      <c r="M60" s="34">
        <f t="shared" ca="1" si="74"/>
        <v>3</v>
      </c>
      <c r="N60" s="34" t="str">
        <f t="shared" ca="1" si="74"/>
        <v>.</v>
      </c>
      <c r="O60" s="35">
        <f t="shared" ca="1" si="74"/>
        <v>7</v>
      </c>
      <c r="P60" s="35">
        <f t="shared" ca="1" si="74"/>
        <v>7</v>
      </c>
      <c r="Q60" s="35">
        <f t="shared" ca="1" si="74"/>
        <v>8</v>
      </c>
      <c r="R60" s="27"/>
      <c r="S60" s="19"/>
      <c r="T60" s="32" t="str">
        <f t="shared" ref="T60:Z61" ca="1" si="75">T29</f>
        <v/>
      </c>
      <c r="U60" s="33" t="str">
        <f t="shared" ca="1" si="75"/>
        <v>＋</v>
      </c>
      <c r="V60" s="34">
        <f t="shared" ca="1" si="75"/>
        <v>9</v>
      </c>
      <c r="W60" s="34" t="str">
        <f t="shared" ca="1" si="75"/>
        <v>.</v>
      </c>
      <c r="X60" s="35">
        <f t="shared" ca="1" si="75"/>
        <v>0</v>
      </c>
      <c r="Y60" s="35">
        <f t="shared" ca="1" si="75"/>
        <v>7</v>
      </c>
      <c r="Z60" s="35">
        <f t="shared" ca="1" si="75"/>
        <v>1</v>
      </c>
      <c r="AA60" s="27"/>
      <c r="CG60" s="10"/>
      <c r="CH60" s="11"/>
      <c r="CI60" s="11"/>
      <c r="CJ60" s="4"/>
      <c r="CK60" s="4"/>
      <c r="CL60" s="4"/>
      <c r="CM60" s="4"/>
      <c r="CN60" s="10">
        <f t="shared" ca="1" si="30"/>
        <v>0.51675858885452108</v>
      </c>
      <c r="CO60" s="11">
        <f t="shared" ca="1" si="31"/>
        <v>44</v>
      </c>
      <c r="CP60" s="4"/>
      <c r="CQ60" s="4">
        <v>60</v>
      </c>
      <c r="CR60" s="4">
        <v>7</v>
      </c>
      <c r="CS60" s="4">
        <v>6</v>
      </c>
      <c r="CU60" s="10"/>
      <c r="CV60" s="11"/>
      <c r="CW60" s="4"/>
      <c r="CX60" s="4"/>
      <c r="DB60" s="10"/>
      <c r="DC60" s="11"/>
      <c r="DD60" s="4"/>
      <c r="DE60" s="4"/>
      <c r="DI60" s="10"/>
      <c r="DJ60" s="11"/>
      <c r="DK60" s="4"/>
      <c r="DL60" s="4"/>
    </row>
    <row r="61" spans="1:116" ht="56.1" customHeight="1" x14ac:dyDescent="0.25">
      <c r="A61" s="19"/>
      <c r="B61" s="60"/>
      <c r="C61" s="61">
        <f ca="1">C30</f>
        <v>1</v>
      </c>
      <c r="D61" s="62">
        <f t="shared" ca="1" si="73"/>
        <v>4</v>
      </c>
      <c r="E61" s="62" t="str">
        <f t="shared" si="73"/>
        <v>.</v>
      </c>
      <c r="F61" s="63">
        <f t="shared" ca="1" si="73"/>
        <v>0</v>
      </c>
      <c r="G61" s="64">
        <f t="shared" ca="1" si="73"/>
        <v>0</v>
      </c>
      <c r="H61" s="64">
        <f t="shared" ca="1" si="73"/>
        <v>0</v>
      </c>
      <c r="I61" s="27"/>
      <c r="J61" s="13"/>
      <c r="K61" s="60"/>
      <c r="L61" s="61">
        <f ca="1">L30</f>
        <v>1</v>
      </c>
      <c r="M61" s="62">
        <f t="shared" ca="1" si="74"/>
        <v>1</v>
      </c>
      <c r="N61" s="62" t="str">
        <f t="shared" si="74"/>
        <v>.</v>
      </c>
      <c r="O61" s="63">
        <f t="shared" ca="1" si="74"/>
        <v>0</v>
      </c>
      <c r="P61" s="64">
        <f t="shared" ca="1" si="74"/>
        <v>0</v>
      </c>
      <c r="Q61" s="64">
        <f t="shared" ca="1" si="74"/>
        <v>0</v>
      </c>
      <c r="R61" s="27"/>
      <c r="S61" s="19"/>
      <c r="T61" s="60"/>
      <c r="U61" s="61">
        <f ca="1">U30</f>
        <v>1</v>
      </c>
      <c r="V61" s="62">
        <f t="shared" ca="1" si="75"/>
        <v>8</v>
      </c>
      <c r="W61" s="62" t="str">
        <f t="shared" si="75"/>
        <v>.</v>
      </c>
      <c r="X61" s="63">
        <f t="shared" ca="1" si="75"/>
        <v>0</v>
      </c>
      <c r="Y61" s="64">
        <f t="shared" ca="1" si="75"/>
        <v>0</v>
      </c>
      <c r="Z61" s="64">
        <f t="shared" ca="1" si="75"/>
        <v>0</v>
      </c>
      <c r="AA61" s="27"/>
      <c r="CG61" s="10"/>
      <c r="CH61" s="11"/>
      <c r="CI61" s="11"/>
      <c r="CJ61" s="4"/>
      <c r="CK61" s="4"/>
      <c r="CL61" s="4"/>
      <c r="CM61" s="4"/>
      <c r="CN61" s="10">
        <f t="shared" ca="1" si="30"/>
        <v>0.57603313803879663</v>
      </c>
      <c r="CO61" s="11">
        <f t="shared" ca="1" si="31"/>
        <v>35</v>
      </c>
      <c r="CP61" s="4"/>
      <c r="CQ61" s="4">
        <v>61</v>
      </c>
      <c r="CR61" s="4">
        <v>7</v>
      </c>
      <c r="CS61" s="4">
        <v>7</v>
      </c>
      <c r="CU61" s="10"/>
      <c r="CV61" s="11"/>
      <c r="CW61" s="4"/>
      <c r="CX61" s="4"/>
      <c r="DB61" s="10"/>
      <c r="DC61" s="11"/>
      <c r="DD61" s="4"/>
      <c r="DE61" s="4"/>
      <c r="DI61" s="10"/>
      <c r="DJ61" s="11"/>
      <c r="DK61" s="4"/>
      <c r="DL61" s="4"/>
    </row>
    <row r="62" spans="1:116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>
        <f t="shared" ca="1" si="30"/>
        <v>0.20524302556480001</v>
      </c>
      <c r="CO62" s="11">
        <f t="shared" ca="1" si="31"/>
        <v>65</v>
      </c>
      <c r="CP62" s="4"/>
      <c r="CQ62" s="4">
        <v>62</v>
      </c>
      <c r="CR62" s="4">
        <v>7</v>
      </c>
      <c r="CS62" s="4">
        <v>8</v>
      </c>
      <c r="CU62" s="10"/>
      <c r="CV62" s="11"/>
      <c r="CW62" s="4"/>
      <c r="CX62" s="4"/>
      <c r="DB62" s="10"/>
      <c r="DC62" s="11"/>
      <c r="DD62" s="4"/>
      <c r="DE62" s="4"/>
      <c r="DI62" s="10"/>
      <c r="DJ62" s="11"/>
      <c r="DK62" s="4"/>
      <c r="DL62" s="4"/>
    </row>
    <row r="63" spans="1:116" ht="18.75" x14ac:dyDescent="0.25">
      <c r="CG63" s="10"/>
      <c r="CH63" s="11"/>
      <c r="CI63" s="11"/>
      <c r="CJ63" s="4"/>
      <c r="CK63" s="4"/>
      <c r="CL63" s="4"/>
      <c r="CM63" s="4"/>
      <c r="CN63" s="10">
        <f t="shared" ca="1" si="30"/>
        <v>0.26757500259566103</v>
      </c>
      <c r="CO63" s="11">
        <f t="shared" ca="1" si="31"/>
        <v>60</v>
      </c>
      <c r="CQ63" s="4">
        <v>63</v>
      </c>
      <c r="CR63" s="4">
        <v>7</v>
      </c>
      <c r="CS63" s="4">
        <v>9</v>
      </c>
      <c r="CU63" s="10"/>
      <c r="CV63" s="11"/>
      <c r="CX63" s="4"/>
      <c r="DB63" s="10"/>
      <c r="DC63" s="11"/>
      <c r="DE63" s="4"/>
      <c r="DI63" s="10"/>
      <c r="DJ63" s="11"/>
      <c r="DL63" s="4"/>
    </row>
    <row r="64" spans="1:116" ht="18.75" x14ac:dyDescent="0.25">
      <c r="CG64" s="10"/>
      <c r="CH64" s="11"/>
      <c r="CI64" s="11"/>
      <c r="CJ64" s="4"/>
      <c r="CK64" s="4"/>
      <c r="CL64" s="4"/>
      <c r="CM64" s="4"/>
      <c r="CN64" s="10">
        <f t="shared" ca="1" si="30"/>
        <v>0.97342565609552745</v>
      </c>
      <c r="CO64" s="11">
        <f t="shared" ca="1" si="31"/>
        <v>1</v>
      </c>
      <c r="CQ64" s="4">
        <v>64</v>
      </c>
      <c r="CR64" s="4">
        <v>8</v>
      </c>
      <c r="CS64" s="4">
        <v>1</v>
      </c>
      <c r="CU64" s="10"/>
      <c r="CV64" s="11"/>
      <c r="CX64" s="4"/>
      <c r="DB64" s="10"/>
      <c r="DC64" s="11"/>
      <c r="DE64" s="4"/>
      <c r="DI64" s="10"/>
      <c r="DJ64" s="11"/>
      <c r="DL64" s="4"/>
    </row>
    <row r="65" spans="85:116" ht="18.75" x14ac:dyDescent="0.25">
      <c r="CG65" s="10"/>
      <c r="CH65" s="11"/>
      <c r="CI65" s="11"/>
      <c r="CJ65" s="4"/>
      <c r="CK65" s="4"/>
      <c r="CL65" s="4"/>
      <c r="CM65" s="4"/>
      <c r="CN65" s="10">
        <f t="shared" ca="1" si="30"/>
        <v>0.96940635619519278</v>
      </c>
      <c r="CO65" s="11">
        <f t="shared" ca="1" si="31"/>
        <v>2</v>
      </c>
      <c r="CQ65" s="4">
        <v>65</v>
      </c>
      <c r="CR65" s="4">
        <v>8</v>
      </c>
      <c r="CS65" s="4">
        <v>2</v>
      </c>
      <c r="CU65" s="10"/>
      <c r="CV65" s="11"/>
      <c r="CX65" s="4"/>
      <c r="DB65" s="10"/>
      <c r="DC65" s="11"/>
      <c r="DE65" s="4"/>
      <c r="DI65" s="10"/>
      <c r="DJ65" s="11"/>
      <c r="DL65" s="4"/>
    </row>
    <row r="66" spans="85:116" ht="18.75" x14ac:dyDescent="0.25">
      <c r="CG66" s="10"/>
      <c r="CH66" s="11"/>
      <c r="CI66" s="11"/>
      <c r="CJ66" s="4"/>
      <c r="CK66" s="4"/>
      <c r="CL66" s="4"/>
      <c r="CM66" s="4"/>
      <c r="CN66" s="10">
        <f t="shared" ref="CN66:CN81" ca="1" si="76">RAND()</f>
        <v>0.43297291725556819</v>
      </c>
      <c r="CO66" s="11">
        <f t="shared" ref="CO66:CO81" ca="1" si="77">RANK(CN66,$CN$1:$CN$100,)</f>
        <v>48</v>
      </c>
      <c r="CQ66" s="4">
        <v>66</v>
      </c>
      <c r="CR66" s="4">
        <v>8</v>
      </c>
      <c r="CS66" s="4">
        <v>3</v>
      </c>
      <c r="CU66" s="10"/>
      <c r="CV66" s="11"/>
      <c r="CX66" s="4"/>
      <c r="DB66" s="10"/>
      <c r="DC66" s="11"/>
      <c r="DE66" s="4"/>
      <c r="DI66" s="10"/>
      <c r="DJ66" s="11"/>
      <c r="DL66" s="4"/>
    </row>
    <row r="67" spans="85:116" ht="18.75" x14ac:dyDescent="0.25">
      <c r="CG67" s="10"/>
      <c r="CH67" s="11"/>
      <c r="CI67" s="11"/>
      <c r="CJ67" s="4"/>
      <c r="CK67" s="4"/>
      <c r="CL67" s="4"/>
      <c r="CM67" s="4"/>
      <c r="CN67" s="10">
        <f t="shared" ca="1" si="76"/>
        <v>6.0280493476273067E-2</v>
      </c>
      <c r="CO67" s="11">
        <f t="shared" ca="1" si="77"/>
        <v>78</v>
      </c>
      <c r="CQ67" s="4">
        <v>67</v>
      </c>
      <c r="CR67" s="4">
        <v>8</v>
      </c>
      <c r="CS67" s="4">
        <v>4</v>
      </c>
      <c r="CU67" s="10"/>
      <c r="CV67" s="11"/>
      <c r="CX67" s="4"/>
      <c r="DB67" s="10"/>
      <c r="DC67" s="11"/>
      <c r="DE67" s="4"/>
      <c r="DI67" s="10"/>
      <c r="DJ67" s="11"/>
      <c r="DL67" s="4"/>
    </row>
    <row r="68" spans="85:116" ht="18.75" x14ac:dyDescent="0.25">
      <c r="CG68" s="10"/>
      <c r="CH68" s="11"/>
      <c r="CI68" s="11"/>
      <c r="CJ68" s="4"/>
      <c r="CK68" s="4"/>
      <c r="CL68" s="4"/>
      <c r="CM68" s="4"/>
      <c r="CN68" s="10">
        <f t="shared" ca="1" si="76"/>
        <v>0.75979195590540083</v>
      </c>
      <c r="CO68" s="11">
        <f t="shared" ca="1" si="77"/>
        <v>19</v>
      </c>
      <c r="CQ68" s="4">
        <v>68</v>
      </c>
      <c r="CR68" s="4">
        <v>8</v>
      </c>
      <c r="CS68" s="4">
        <v>5</v>
      </c>
      <c r="CU68" s="10"/>
      <c r="CV68" s="11"/>
      <c r="CX68" s="4"/>
      <c r="DB68" s="10"/>
      <c r="DC68" s="11"/>
      <c r="DE68" s="4"/>
      <c r="DI68" s="10"/>
      <c r="DJ68" s="11"/>
      <c r="DL68" s="4"/>
    </row>
    <row r="69" spans="85:116" ht="18.75" x14ac:dyDescent="0.25">
      <c r="CG69" s="10"/>
      <c r="CH69" s="11"/>
      <c r="CI69" s="11"/>
      <c r="CJ69" s="4"/>
      <c r="CK69" s="4"/>
      <c r="CL69" s="4"/>
      <c r="CM69" s="4"/>
      <c r="CN69" s="10">
        <f t="shared" ca="1" si="76"/>
        <v>0.18281784806874579</v>
      </c>
      <c r="CO69" s="11">
        <f t="shared" ca="1" si="77"/>
        <v>68</v>
      </c>
      <c r="CQ69" s="4">
        <v>69</v>
      </c>
      <c r="CR69" s="4">
        <v>8</v>
      </c>
      <c r="CS69" s="4">
        <v>6</v>
      </c>
      <c r="CU69" s="10"/>
      <c r="CV69" s="11"/>
      <c r="CX69" s="4"/>
      <c r="DB69" s="10"/>
      <c r="DC69" s="11"/>
      <c r="DE69" s="4"/>
      <c r="DI69" s="10"/>
      <c r="DJ69" s="11"/>
      <c r="DL69" s="4"/>
    </row>
    <row r="70" spans="85:116" ht="18.75" x14ac:dyDescent="0.25">
      <c r="CG70" s="10"/>
      <c r="CH70" s="11"/>
      <c r="CI70" s="11"/>
      <c r="CJ70" s="4"/>
      <c r="CK70" s="4"/>
      <c r="CL70" s="4"/>
      <c r="CM70" s="4"/>
      <c r="CN70" s="10">
        <f t="shared" ca="1" si="76"/>
        <v>0.66641078481206828</v>
      </c>
      <c r="CO70" s="11">
        <f t="shared" ca="1" si="77"/>
        <v>28</v>
      </c>
      <c r="CQ70" s="4">
        <v>70</v>
      </c>
      <c r="CR70" s="4">
        <v>8</v>
      </c>
      <c r="CS70" s="4">
        <v>7</v>
      </c>
      <c r="CU70" s="10"/>
      <c r="CV70" s="11"/>
      <c r="CX70" s="4"/>
      <c r="DB70" s="10"/>
      <c r="DC70" s="11"/>
      <c r="DE70" s="4"/>
      <c r="DI70" s="10"/>
      <c r="DJ70" s="11"/>
      <c r="DL70" s="4"/>
    </row>
    <row r="71" spans="85:116" ht="18.75" x14ac:dyDescent="0.25">
      <c r="CG71" s="10"/>
      <c r="CH71" s="11"/>
      <c r="CI71" s="11"/>
      <c r="CJ71" s="4"/>
      <c r="CK71" s="4"/>
      <c r="CL71" s="4"/>
      <c r="CM71" s="4"/>
      <c r="CN71" s="10">
        <f t="shared" ca="1" si="76"/>
        <v>1.8904221458945325E-2</v>
      </c>
      <c r="CO71" s="11">
        <f t="shared" ca="1" si="77"/>
        <v>81</v>
      </c>
      <c r="CQ71" s="4">
        <v>71</v>
      </c>
      <c r="CR71" s="4">
        <v>8</v>
      </c>
      <c r="CS71" s="4">
        <v>8</v>
      </c>
      <c r="CU71" s="10"/>
      <c r="CV71" s="11"/>
      <c r="CX71" s="4"/>
      <c r="DB71" s="10"/>
      <c r="DC71" s="11"/>
      <c r="DE71" s="4"/>
      <c r="DI71" s="10"/>
      <c r="DJ71" s="11"/>
      <c r="DL71" s="4"/>
    </row>
    <row r="72" spans="85:116" ht="18.75" x14ac:dyDescent="0.25">
      <c r="CG72" s="10"/>
      <c r="CH72" s="11"/>
      <c r="CI72" s="11"/>
      <c r="CJ72" s="4"/>
      <c r="CK72" s="4"/>
      <c r="CL72" s="4"/>
      <c r="CM72" s="4"/>
      <c r="CN72" s="10">
        <f t="shared" ca="1" si="76"/>
        <v>0.1710679267908245</v>
      </c>
      <c r="CO72" s="11">
        <f t="shared" ca="1" si="77"/>
        <v>69</v>
      </c>
      <c r="CQ72" s="4">
        <v>72</v>
      </c>
      <c r="CR72" s="4">
        <v>8</v>
      </c>
      <c r="CS72" s="4">
        <v>9</v>
      </c>
      <c r="CU72" s="10"/>
      <c r="CV72" s="11"/>
      <c r="CX72" s="4"/>
      <c r="DB72" s="10"/>
      <c r="DC72" s="11"/>
      <c r="DE72" s="4"/>
      <c r="DI72" s="10"/>
      <c r="DJ72" s="11"/>
      <c r="DL72" s="4"/>
    </row>
    <row r="73" spans="85:116" ht="18.75" x14ac:dyDescent="0.25">
      <c r="CG73" s="10"/>
      <c r="CH73" s="11"/>
      <c r="CI73" s="11"/>
      <c r="CJ73" s="4"/>
      <c r="CK73" s="4"/>
      <c r="CL73" s="4"/>
      <c r="CM73" s="4"/>
      <c r="CN73" s="10">
        <f t="shared" ca="1" si="76"/>
        <v>0.84896037544623837</v>
      </c>
      <c r="CO73" s="11">
        <f t="shared" ca="1" si="77"/>
        <v>12</v>
      </c>
      <c r="CQ73" s="4">
        <v>73</v>
      </c>
      <c r="CR73" s="4">
        <v>9</v>
      </c>
      <c r="CS73" s="4">
        <v>1</v>
      </c>
      <c r="CU73" s="10"/>
      <c r="CV73" s="11"/>
      <c r="CX73" s="4"/>
      <c r="DB73" s="10"/>
      <c r="DC73" s="11"/>
      <c r="DE73" s="4"/>
      <c r="DI73" s="10"/>
      <c r="DJ73" s="11"/>
      <c r="DL73" s="4"/>
    </row>
    <row r="74" spans="85:116" ht="18.75" x14ac:dyDescent="0.25">
      <c r="CG74" s="10"/>
      <c r="CH74" s="11"/>
      <c r="CI74" s="11"/>
      <c r="CJ74" s="4"/>
      <c r="CK74" s="4"/>
      <c r="CL74" s="4"/>
      <c r="CM74" s="4"/>
      <c r="CN74" s="10">
        <f t="shared" ca="1" si="76"/>
        <v>0.19557489419962348</v>
      </c>
      <c r="CO74" s="11">
        <f t="shared" ca="1" si="77"/>
        <v>66</v>
      </c>
      <c r="CQ74" s="4">
        <v>74</v>
      </c>
      <c r="CR74" s="4">
        <v>9</v>
      </c>
      <c r="CS74" s="4">
        <v>2</v>
      </c>
      <c r="CU74" s="10"/>
      <c r="CV74" s="11"/>
      <c r="CX74" s="4"/>
      <c r="DB74" s="10"/>
      <c r="DC74" s="11"/>
      <c r="DE74" s="4"/>
      <c r="DI74" s="10"/>
      <c r="DJ74" s="11"/>
      <c r="DL74" s="4"/>
    </row>
    <row r="75" spans="85:116" ht="18.75" x14ac:dyDescent="0.25">
      <c r="CG75" s="10"/>
      <c r="CH75" s="11"/>
      <c r="CI75" s="11"/>
      <c r="CJ75" s="4"/>
      <c r="CK75" s="4"/>
      <c r="CL75" s="4"/>
      <c r="CM75" s="4"/>
      <c r="CN75" s="10">
        <f t="shared" ca="1" si="76"/>
        <v>0.71508429509355886</v>
      </c>
      <c r="CO75" s="11">
        <f t="shared" ca="1" si="77"/>
        <v>22</v>
      </c>
      <c r="CQ75" s="4">
        <v>75</v>
      </c>
      <c r="CR75" s="4">
        <v>9</v>
      </c>
      <c r="CS75" s="4">
        <v>3</v>
      </c>
      <c r="CU75" s="10"/>
      <c r="CV75" s="11"/>
      <c r="CX75" s="4"/>
      <c r="DB75" s="10"/>
      <c r="DC75" s="11"/>
      <c r="DE75" s="4"/>
      <c r="DI75" s="10"/>
      <c r="DJ75" s="11"/>
      <c r="DL75" s="4"/>
    </row>
    <row r="76" spans="85:116" ht="18.75" x14ac:dyDescent="0.25">
      <c r="CG76" s="10"/>
      <c r="CH76" s="11"/>
      <c r="CI76" s="11"/>
      <c r="CJ76" s="4"/>
      <c r="CK76" s="4"/>
      <c r="CL76" s="4"/>
      <c r="CM76" s="4"/>
      <c r="CN76" s="10">
        <f t="shared" ca="1" si="76"/>
        <v>0.61708619794857722</v>
      </c>
      <c r="CO76" s="11">
        <f t="shared" ca="1" si="77"/>
        <v>33</v>
      </c>
      <c r="CQ76" s="4">
        <v>76</v>
      </c>
      <c r="CR76" s="4">
        <v>9</v>
      </c>
      <c r="CS76" s="4">
        <v>4</v>
      </c>
      <c r="CU76" s="10"/>
      <c r="CV76" s="11"/>
      <c r="CX76" s="4"/>
      <c r="DB76" s="10"/>
      <c r="DC76" s="11"/>
      <c r="DE76" s="4"/>
      <c r="DI76" s="10"/>
      <c r="DJ76" s="11"/>
      <c r="DL76" s="4"/>
    </row>
    <row r="77" spans="85:116" ht="18.75" x14ac:dyDescent="0.25">
      <c r="CG77" s="10"/>
      <c r="CH77" s="11"/>
      <c r="CI77" s="11"/>
      <c r="CJ77" s="4"/>
      <c r="CK77" s="4"/>
      <c r="CL77" s="4"/>
      <c r="CM77" s="4"/>
      <c r="CN77" s="10">
        <f t="shared" ca="1" si="76"/>
        <v>0.5713570442918009</v>
      </c>
      <c r="CO77" s="11">
        <f t="shared" ca="1" si="77"/>
        <v>36</v>
      </c>
      <c r="CQ77" s="4">
        <v>77</v>
      </c>
      <c r="CR77" s="4">
        <v>9</v>
      </c>
      <c r="CS77" s="4">
        <v>5</v>
      </c>
      <c r="CU77" s="10"/>
      <c r="CV77" s="11"/>
      <c r="CX77" s="4"/>
      <c r="DB77" s="10"/>
      <c r="DC77" s="11"/>
      <c r="DE77" s="4"/>
      <c r="DI77" s="10"/>
      <c r="DJ77" s="11"/>
      <c r="DL77" s="4"/>
    </row>
    <row r="78" spans="85:116" ht="18.75" x14ac:dyDescent="0.25">
      <c r="CG78" s="10"/>
      <c r="CH78" s="11"/>
      <c r="CI78" s="11"/>
      <c r="CJ78" s="4"/>
      <c r="CK78" s="4"/>
      <c r="CL78" s="4"/>
      <c r="CM78" s="4"/>
      <c r="CN78" s="10">
        <f t="shared" ca="1" si="76"/>
        <v>0.69366395069204445</v>
      </c>
      <c r="CO78" s="11">
        <f t="shared" ca="1" si="77"/>
        <v>24</v>
      </c>
      <c r="CQ78" s="4">
        <v>78</v>
      </c>
      <c r="CR78" s="4">
        <v>9</v>
      </c>
      <c r="CS78" s="4">
        <v>6</v>
      </c>
      <c r="CU78" s="10"/>
      <c r="CV78" s="11"/>
      <c r="CX78" s="4"/>
      <c r="DB78" s="10"/>
      <c r="DC78" s="11"/>
      <c r="DE78" s="4"/>
      <c r="DI78" s="10"/>
      <c r="DJ78" s="11"/>
      <c r="DL78" s="4"/>
    </row>
    <row r="79" spans="85:116" ht="18.75" x14ac:dyDescent="0.25">
      <c r="CG79" s="10"/>
      <c r="CH79" s="11"/>
      <c r="CI79" s="11"/>
      <c r="CJ79" s="4"/>
      <c r="CK79" s="4"/>
      <c r="CL79" s="4"/>
      <c r="CM79" s="4"/>
      <c r="CN79" s="10">
        <f t="shared" ca="1" si="76"/>
        <v>0.25115538352546851</v>
      </c>
      <c r="CO79" s="11">
        <f t="shared" ca="1" si="77"/>
        <v>61</v>
      </c>
      <c r="CQ79" s="4">
        <v>79</v>
      </c>
      <c r="CR79" s="4">
        <v>9</v>
      </c>
      <c r="CS79" s="4">
        <v>7</v>
      </c>
      <c r="CU79" s="10"/>
      <c r="CV79" s="11"/>
      <c r="CX79" s="4"/>
      <c r="DB79" s="10"/>
      <c r="DC79" s="11"/>
      <c r="DE79" s="4"/>
      <c r="DI79" s="10"/>
      <c r="DJ79" s="11"/>
      <c r="DL79" s="4"/>
    </row>
    <row r="80" spans="85:116" ht="18.75" x14ac:dyDescent="0.25">
      <c r="CG80" s="10"/>
      <c r="CH80" s="11"/>
      <c r="CI80" s="11"/>
      <c r="CJ80" s="4"/>
      <c r="CK80" s="4"/>
      <c r="CL80" s="4"/>
      <c r="CM80" s="4"/>
      <c r="CN80" s="10">
        <f t="shared" ca="1" si="76"/>
        <v>6.4950247654822713E-2</v>
      </c>
      <c r="CO80" s="11">
        <f t="shared" ca="1" si="77"/>
        <v>77</v>
      </c>
      <c r="CQ80" s="4">
        <v>80</v>
      </c>
      <c r="CR80" s="4">
        <v>9</v>
      </c>
      <c r="CS80" s="4">
        <v>8</v>
      </c>
      <c r="CU80" s="10"/>
      <c r="CV80" s="11"/>
      <c r="CX80" s="4"/>
      <c r="DB80" s="10"/>
      <c r="DC80" s="11"/>
      <c r="DE80" s="4"/>
      <c r="DI80" s="10"/>
      <c r="DJ80" s="11"/>
      <c r="DL80" s="4"/>
    </row>
    <row r="81" spans="85:116" ht="18.75" x14ac:dyDescent="0.25">
      <c r="CG81" s="10"/>
      <c r="CH81" s="11"/>
      <c r="CI81" s="11"/>
      <c r="CJ81" s="4"/>
      <c r="CK81" s="4"/>
      <c r="CL81" s="4"/>
      <c r="CM81" s="4"/>
      <c r="CN81" s="10">
        <f t="shared" ca="1" si="76"/>
        <v>0.58720686424274038</v>
      </c>
      <c r="CO81" s="11">
        <f t="shared" ca="1" si="77"/>
        <v>34</v>
      </c>
      <c r="CQ81" s="4">
        <v>81</v>
      </c>
      <c r="CR81" s="4">
        <v>9</v>
      </c>
      <c r="CS81" s="4">
        <v>9</v>
      </c>
      <c r="CU81" s="10"/>
      <c r="CV81" s="11"/>
      <c r="CX81" s="4"/>
      <c r="DB81" s="10"/>
      <c r="DC81" s="11"/>
      <c r="DE81" s="4"/>
      <c r="DI81" s="10"/>
      <c r="DJ81" s="11"/>
      <c r="DL81" s="4"/>
    </row>
    <row r="82" spans="85:116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U82" s="10"/>
      <c r="CV82" s="11"/>
      <c r="CX82" s="4"/>
      <c r="DB82" s="10"/>
      <c r="DC82" s="11"/>
      <c r="DE82" s="4"/>
      <c r="DI82" s="10"/>
      <c r="DJ82" s="11"/>
      <c r="DL82" s="4"/>
    </row>
    <row r="83" spans="85:116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U83" s="10"/>
      <c r="CV83" s="11"/>
      <c r="CX83" s="4"/>
      <c r="DB83" s="10"/>
      <c r="DC83" s="11"/>
      <c r="DE83" s="4"/>
      <c r="DI83" s="10"/>
      <c r="DJ83" s="11"/>
      <c r="DL83" s="4"/>
    </row>
    <row r="84" spans="85:116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U84" s="10"/>
      <c r="CV84" s="11"/>
      <c r="CX84" s="4"/>
      <c r="DB84" s="10"/>
      <c r="DC84" s="11"/>
      <c r="DE84" s="4"/>
      <c r="DI84" s="10"/>
      <c r="DJ84" s="11"/>
      <c r="DL84" s="4"/>
    </row>
    <row r="85" spans="85:116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U85" s="10"/>
      <c r="CV85" s="11"/>
      <c r="CX85" s="4"/>
      <c r="DB85" s="10"/>
      <c r="DC85" s="11"/>
      <c r="DE85" s="4"/>
      <c r="DI85" s="10"/>
      <c r="DJ85" s="11"/>
      <c r="DL85" s="4"/>
    </row>
    <row r="86" spans="85:116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U86" s="10"/>
      <c r="CV86" s="11"/>
      <c r="CX86" s="4"/>
      <c r="DB86" s="10"/>
      <c r="DC86" s="11"/>
      <c r="DE86" s="4"/>
      <c r="DI86" s="10"/>
      <c r="DJ86" s="11"/>
      <c r="DL86" s="4"/>
    </row>
    <row r="87" spans="85:116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U87" s="10"/>
      <c r="CV87" s="11"/>
      <c r="CX87" s="4"/>
      <c r="DB87" s="10"/>
      <c r="DC87" s="11"/>
      <c r="DE87" s="4"/>
      <c r="DI87" s="10"/>
      <c r="DJ87" s="11"/>
      <c r="DL87" s="4"/>
    </row>
    <row r="88" spans="85:116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U88" s="10"/>
      <c r="CV88" s="11"/>
      <c r="CX88" s="4"/>
      <c r="DB88" s="10"/>
      <c r="DC88" s="11"/>
      <c r="DE88" s="4"/>
      <c r="DI88" s="10"/>
      <c r="DJ88" s="11"/>
      <c r="DL88" s="4"/>
    </row>
    <row r="89" spans="85:116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U89" s="10"/>
      <c r="CV89" s="11"/>
      <c r="CX89" s="4"/>
      <c r="DB89" s="10"/>
      <c r="DC89" s="11"/>
      <c r="DE89" s="4"/>
      <c r="DI89" s="10"/>
      <c r="DJ89" s="11"/>
      <c r="DL89" s="4"/>
    </row>
    <row r="90" spans="85:116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U90" s="10"/>
      <c r="CV90" s="11"/>
      <c r="CX90" s="4"/>
      <c r="DB90" s="10"/>
      <c r="DC90" s="11"/>
      <c r="DE90" s="4"/>
      <c r="DI90" s="10"/>
      <c r="DJ90" s="11"/>
      <c r="DL90" s="4"/>
    </row>
    <row r="91" spans="85:116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U91" s="10"/>
      <c r="CV91" s="11"/>
      <c r="CX91" s="4"/>
      <c r="DB91" s="10"/>
      <c r="DC91" s="11"/>
      <c r="DE91" s="4"/>
      <c r="DI91" s="10"/>
      <c r="DJ91" s="11"/>
      <c r="DL91" s="4"/>
    </row>
    <row r="92" spans="85:116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U92" s="10"/>
      <c r="CV92" s="11"/>
      <c r="CX92" s="4"/>
      <c r="DB92" s="10"/>
      <c r="DC92" s="11"/>
      <c r="DE92" s="4"/>
      <c r="DI92" s="10"/>
      <c r="DJ92" s="11"/>
      <c r="DL92" s="4"/>
    </row>
    <row r="93" spans="85:116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U93" s="10"/>
      <c r="CV93" s="11"/>
      <c r="CX93" s="4"/>
      <c r="DB93" s="10"/>
      <c r="DC93" s="11"/>
      <c r="DE93" s="4"/>
      <c r="DI93" s="10"/>
      <c r="DJ93" s="11"/>
      <c r="DL93" s="4"/>
    </row>
    <row r="94" spans="85:116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U94" s="10"/>
      <c r="CV94" s="11"/>
      <c r="CX94" s="4"/>
      <c r="DB94" s="10"/>
      <c r="DC94" s="11"/>
      <c r="DE94" s="4"/>
      <c r="DI94" s="10"/>
      <c r="DJ94" s="11"/>
      <c r="DL94" s="4"/>
    </row>
    <row r="95" spans="85:116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U95" s="10"/>
      <c r="CV95" s="11"/>
      <c r="CX95" s="4"/>
      <c r="DB95" s="10"/>
      <c r="DC95" s="11"/>
      <c r="DE95" s="4"/>
      <c r="DI95" s="10"/>
      <c r="DJ95" s="11"/>
      <c r="DL95" s="4"/>
    </row>
    <row r="96" spans="85:116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U96" s="10"/>
      <c r="CV96" s="11"/>
      <c r="CX96" s="4"/>
      <c r="DB96" s="10"/>
      <c r="DC96" s="11"/>
      <c r="DE96" s="4"/>
      <c r="DI96" s="10"/>
      <c r="DJ96" s="11"/>
      <c r="DL96" s="4"/>
    </row>
    <row r="97" spans="85:116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U97" s="10"/>
      <c r="CV97" s="11"/>
      <c r="CX97" s="4"/>
      <c r="DB97" s="10"/>
      <c r="DC97" s="11"/>
      <c r="DE97" s="4"/>
      <c r="DI97" s="10"/>
      <c r="DJ97" s="11"/>
      <c r="DL97" s="4"/>
    </row>
    <row r="98" spans="85:116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U98" s="10"/>
      <c r="CV98" s="11"/>
      <c r="CX98" s="4"/>
      <c r="DB98" s="10"/>
      <c r="DC98" s="11"/>
      <c r="DE98" s="4"/>
      <c r="DI98" s="10"/>
      <c r="DJ98" s="11"/>
      <c r="DL98" s="4"/>
    </row>
    <row r="99" spans="85:116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U99" s="10"/>
      <c r="CV99" s="11"/>
      <c r="CX99" s="4"/>
      <c r="DB99" s="10"/>
      <c r="DC99" s="11"/>
      <c r="DE99" s="4"/>
      <c r="DI99" s="10"/>
      <c r="DJ99" s="11"/>
      <c r="DL99" s="4"/>
    </row>
    <row r="100" spans="85:116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/>
      <c r="CV100" s="11"/>
      <c r="CX100" s="4"/>
      <c r="DB100" s="10"/>
      <c r="DC100" s="11"/>
      <c r="DE100" s="4"/>
      <c r="DI100" s="10"/>
      <c r="DJ100" s="11"/>
      <c r="DL100" s="4"/>
    </row>
  </sheetData>
  <sheetProtection algorithmName="SHA-512" hashValue="QuCOe/fBqzPWkcVX7R7j484LnJXLYaXtuJv0hSX0+ZGQHoxWVVUASzzsZQgtd3rQwJH7UEd2rVPr/IL96Fd3GA==" saltValue="uhzoOuktNTFQnanR/LXfVg==" spinCount="100000" sheet="1" objects="1" scenarios="1" selectLockedCells="1"/>
  <mergeCells count="58"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A32:X32"/>
    <mergeCell ref="Y32:Z32"/>
    <mergeCell ref="B33:G33"/>
    <mergeCell ref="H33:L33"/>
    <mergeCell ref="M33:Z33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A1:X1"/>
    <mergeCell ref="Y1:Z1"/>
    <mergeCell ref="B2:G2"/>
    <mergeCell ref="H2:L2"/>
    <mergeCell ref="M2:Z2"/>
  </mergeCells>
  <phoneticPr fontId="5"/>
  <conditionalFormatting sqref="AM15:AM26">
    <cfRule type="expression" dxfId="1205" priority="241">
      <formula>$AM15="NO"</formula>
    </cfRule>
  </conditionalFormatting>
  <conditionalFormatting sqref="H7">
    <cfRule type="expression" dxfId="1204" priority="240">
      <formula>H7=0</formula>
    </cfRule>
  </conditionalFormatting>
  <conditionalFormatting sqref="H8">
    <cfRule type="expression" dxfId="1203" priority="239">
      <formula>H8=0</formula>
    </cfRule>
  </conditionalFormatting>
  <conditionalFormatting sqref="G7">
    <cfRule type="expression" dxfId="1202" priority="238">
      <formula>AND(G7=0,H7=0)</formula>
    </cfRule>
  </conditionalFormatting>
  <conditionalFormatting sqref="G8">
    <cfRule type="expression" dxfId="1201" priority="237">
      <formula>AND(G8=0,H8=0)</formula>
    </cfRule>
  </conditionalFormatting>
  <conditionalFormatting sqref="F7">
    <cfRule type="expression" dxfId="1200" priority="236">
      <formula>AND(F7=0,G7=0,H7=0)</formula>
    </cfRule>
  </conditionalFormatting>
  <conditionalFormatting sqref="F8">
    <cfRule type="expression" dxfId="1199" priority="235">
      <formula>AND(F8=0,G8=0,H8=0)</formula>
    </cfRule>
  </conditionalFormatting>
  <conditionalFormatting sqref="C7">
    <cfRule type="expression" dxfId="1198" priority="234">
      <formula>C7=0</formula>
    </cfRule>
  </conditionalFormatting>
  <conditionalFormatting sqref="C8">
    <cfRule type="expression" dxfId="1197" priority="233">
      <formula>C8=0</formula>
    </cfRule>
  </conditionalFormatting>
  <conditionalFormatting sqref="C9">
    <cfRule type="expression" dxfId="1196" priority="232">
      <formula>C9=0</formula>
    </cfRule>
  </conditionalFormatting>
  <conditionalFormatting sqref="Q7">
    <cfRule type="expression" dxfId="1195" priority="231">
      <formula>Q7=0</formula>
    </cfRule>
  </conditionalFormatting>
  <conditionalFormatting sqref="Q8">
    <cfRule type="expression" dxfId="1194" priority="230">
      <formula>Q8=0</formula>
    </cfRule>
  </conditionalFormatting>
  <conditionalFormatting sqref="P7">
    <cfRule type="expression" dxfId="1193" priority="229">
      <formula>AND(P7=0,Q7=0)</formula>
    </cfRule>
  </conditionalFormatting>
  <conditionalFormatting sqref="P8">
    <cfRule type="expression" dxfId="1192" priority="228">
      <formula>AND(P8=0,Q8=0)</formula>
    </cfRule>
  </conditionalFormatting>
  <conditionalFormatting sqref="O7">
    <cfRule type="expression" dxfId="1191" priority="227">
      <formula>AND(O7=0,P7=0,Q7=0)</formula>
    </cfRule>
  </conditionalFormatting>
  <conditionalFormatting sqref="O8">
    <cfRule type="expression" dxfId="1190" priority="226">
      <formula>AND(O8=0,P8=0,Q8=0)</formula>
    </cfRule>
  </conditionalFormatting>
  <conditionalFormatting sqref="L7">
    <cfRule type="expression" dxfId="1189" priority="225">
      <formula>L7=0</formula>
    </cfRule>
  </conditionalFormatting>
  <conditionalFormatting sqref="L8">
    <cfRule type="expression" dxfId="1188" priority="224">
      <formula>L8=0</formula>
    </cfRule>
  </conditionalFormatting>
  <conditionalFormatting sqref="L9">
    <cfRule type="expression" dxfId="1187" priority="223">
      <formula>L9=0</formula>
    </cfRule>
  </conditionalFormatting>
  <conditionalFormatting sqref="Z7">
    <cfRule type="expression" dxfId="1186" priority="222">
      <formula>Z7=0</formula>
    </cfRule>
  </conditionalFormatting>
  <conditionalFormatting sqref="Z8">
    <cfRule type="expression" dxfId="1185" priority="221">
      <formula>Z8=0</formula>
    </cfRule>
  </conditionalFormatting>
  <conditionalFormatting sqref="Y7">
    <cfRule type="expression" dxfId="1184" priority="220">
      <formula>AND(Y7=0,Z7=0)</formula>
    </cfRule>
  </conditionalFormatting>
  <conditionalFormatting sqref="Y8">
    <cfRule type="expression" dxfId="1183" priority="219">
      <formula>AND(Y8=0,Z8=0)</formula>
    </cfRule>
  </conditionalFormatting>
  <conditionalFormatting sqref="X7">
    <cfRule type="expression" dxfId="1182" priority="218">
      <formula>AND(X7=0,Y7=0,Z7=0)</formula>
    </cfRule>
  </conditionalFormatting>
  <conditionalFormatting sqref="X8">
    <cfRule type="expression" dxfId="1181" priority="217">
      <formula>AND(X8=0,Y8=0,Z8=0)</formula>
    </cfRule>
  </conditionalFormatting>
  <conditionalFormatting sqref="U7">
    <cfRule type="expression" dxfId="1180" priority="216">
      <formula>U7=0</formula>
    </cfRule>
  </conditionalFormatting>
  <conditionalFormatting sqref="U8">
    <cfRule type="expression" dxfId="1179" priority="215">
      <formula>U8=0</formula>
    </cfRule>
  </conditionalFormatting>
  <conditionalFormatting sqref="U9">
    <cfRule type="expression" dxfId="1178" priority="214">
      <formula>U9=0</formula>
    </cfRule>
  </conditionalFormatting>
  <conditionalFormatting sqref="H14">
    <cfRule type="expression" dxfId="1177" priority="213">
      <formula>H14=0</formula>
    </cfRule>
  </conditionalFormatting>
  <conditionalFormatting sqref="H15">
    <cfRule type="expression" dxfId="1176" priority="212">
      <formula>H15=0</formula>
    </cfRule>
  </conditionalFormatting>
  <conditionalFormatting sqref="G14">
    <cfRule type="expression" dxfId="1175" priority="211">
      <formula>AND(G14=0,H14=0)</formula>
    </cfRule>
  </conditionalFormatting>
  <conditionalFormatting sqref="G15">
    <cfRule type="expression" dxfId="1174" priority="210">
      <formula>AND(G15=0,H15=0)</formula>
    </cfRule>
  </conditionalFormatting>
  <conditionalFormatting sqref="F14">
    <cfRule type="expression" dxfId="1173" priority="209">
      <formula>AND(F14=0,G14=0,H14=0)</formula>
    </cfRule>
  </conditionalFormatting>
  <conditionalFormatting sqref="F15">
    <cfRule type="expression" dxfId="1172" priority="208">
      <formula>AND(F15=0,G15=0,H15=0)</formula>
    </cfRule>
  </conditionalFormatting>
  <conditionalFormatting sqref="C14">
    <cfRule type="expression" dxfId="1171" priority="207">
      <formula>C14=0</formula>
    </cfRule>
  </conditionalFormatting>
  <conditionalFormatting sqref="C15">
    <cfRule type="expression" dxfId="1170" priority="206">
      <formula>C15=0</formula>
    </cfRule>
  </conditionalFormatting>
  <conditionalFormatting sqref="C16">
    <cfRule type="expression" dxfId="1169" priority="205">
      <formula>C16=0</formula>
    </cfRule>
  </conditionalFormatting>
  <conditionalFormatting sqref="Q14">
    <cfRule type="expression" dxfId="1168" priority="204">
      <formula>Q14=0</formula>
    </cfRule>
  </conditionalFormatting>
  <conditionalFormatting sqref="Q15">
    <cfRule type="expression" dxfId="1167" priority="203">
      <formula>Q15=0</formula>
    </cfRule>
  </conditionalFormatting>
  <conditionalFormatting sqref="P14">
    <cfRule type="expression" dxfId="1166" priority="202">
      <formula>AND(P14=0,Q14=0)</formula>
    </cfRule>
  </conditionalFormatting>
  <conditionalFormatting sqref="P15">
    <cfRule type="expression" dxfId="1165" priority="201">
      <formula>AND(P15=0,Q15=0)</formula>
    </cfRule>
  </conditionalFormatting>
  <conditionalFormatting sqref="O14">
    <cfRule type="expression" dxfId="1164" priority="200">
      <formula>AND(O14=0,P14=0,Q14=0)</formula>
    </cfRule>
  </conditionalFormatting>
  <conditionalFormatting sqref="O15">
    <cfRule type="expression" dxfId="1163" priority="199">
      <formula>AND(O15=0,P15=0,Q15=0)</formula>
    </cfRule>
  </conditionalFormatting>
  <conditionalFormatting sqref="L14">
    <cfRule type="expression" dxfId="1162" priority="198">
      <formula>L14=0</formula>
    </cfRule>
  </conditionalFormatting>
  <conditionalFormatting sqref="L15">
    <cfRule type="expression" dxfId="1161" priority="197">
      <formula>L15=0</formula>
    </cfRule>
  </conditionalFormatting>
  <conditionalFormatting sqref="L16">
    <cfRule type="expression" dxfId="1160" priority="196">
      <formula>L16=0</formula>
    </cfRule>
  </conditionalFormatting>
  <conditionalFormatting sqref="Z14">
    <cfRule type="expression" dxfId="1159" priority="195">
      <formula>Z14=0</formula>
    </cfRule>
  </conditionalFormatting>
  <conditionalFormatting sqref="Z15">
    <cfRule type="expression" dxfId="1158" priority="194">
      <formula>Z15=0</formula>
    </cfRule>
  </conditionalFormatting>
  <conditionalFormatting sqref="Y14">
    <cfRule type="expression" dxfId="1157" priority="193">
      <formula>AND(Y14=0,Z14=0)</formula>
    </cfRule>
  </conditionalFormatting>
  <conditionalFormatting sqref="Y15">
    <cfRule type="expression" dxfId="1156" priority="192">
      <formula>AND(Y15=0,Z15=0)</formula>
    </cfRule>
  </conditionalFormatting>
  <conditionalFormatting sqref="X14">
    <cfRule type="expression" dxfId="1155" priority="191">
      <formula>AND(X14=0,Y14=0,Z14=0)</formula>
    </cfRule>
  </conditionalFormatting>
  <conditionalFormatting sqref="X15">
    <cfRule type="expression" dxfId="1154" priority="190">
      <formula>AND(X15=0,Y15=0,Z15=0)</formula>
    </cfRule>
  </conditionalFormatting>
  <conditionalFormatting sqref="U14">
    <cfRule type="expression" dxfId="1153" priority="189">
      <formula>U14=0</formula>
    </cfRule>
  </conditionalFormatting>
  <conditionalFormatting sqref="U15">
    <cfRule type="expression" dxfId="1152" priority="188">
      <formula>U15=0</formula>
    </cfRule>
  </conditionalFormatting>
  <conditionalFormatting sqref="U16">
    <cfRule type="expression" dxfId="1151" priority="187">
      <formula>U16=0</formula>
    </cfRule>
  </conditionalFormatting>
  <conditionalFormatting sqref="H21">
    <cfRule type="expression" dxfId="1150" priority="186">
      <formula>H21=0</formula>
    </cfRule>
  </conditionalFormatting>
  <conditionalFormatting sqref="H22">
    <cfRule type="expression" dxfId="1149" priority="185">
      <formula>H22=0</formula>
    </cfRule>
  </conditionalFormatting>
  <conditionalFormatting sqref="G21">
    <cfRule type="expression" dxfId="1148" priority="184">
      <formula>AND(G21=0,H21=0)</formula>
    </cfRule>
  </conditionalFormatting>
  <conditionalFormatting sqref="G22">
    <cfRule type="expression" dxfId="1147" priority="183">
      <formula>AND(G22=0,H22=0)</formula>
    </cfRule>
  </conditionalFormatting>
  <conditionalFormatting sqref="F21">
    <cfRule type="expression" dxfId="1146" priority="182">
      <formula>AND(F21=0,G21=0,H21=0)</formula>
    </cfRule>
  </conditionalFormatting>
  <conditionalFormatting sqref="F22">
    <cfRule type="expression" dxfId="1145" priority="181">
      <formula>AND(F22=0,G22=0,H22=0)</formula>
    </cfRule>
  </conditionalFormatting>
  <conditionalFormatting sqref="C21">
    <cfRule type="expression" dxfId="1144" priority="180">
      <formula>C21=0</formula>
    </cfRule>
  </conditionalFormatting>
  <conditionalFormatting sqref="C22">
    <cfRule type="expression" dxfId="1143" priority="179">
      <formula>C22=0</formula>
    </cfRule>
  </conditionalFormatting>
  <conditionalFormatting sqref="C23">
    <cfRule type="expression" dxfId="1142" priority="178">
      <formula>C23=0</formula>
    </cfRule>
  </conditionalFormatting>
  <conditionalFormatting sqref="Q21">
    <cfRule type="expression" dxfId="1141" priority="177">
      <formula>Q21=0</formula>
    </cfRule>
  </conditionalFormatting>
  <conditionalFormatting sqref="Q22">
    <cfRule type="expression" dxfId="1140" priority="176">
      <formula>Q22=0</formula>
    </cfRule>
  </conditionalFormatting>
  <conditionalFormatting sqref="P21">
    <cfRule type="expression" dxfId="1139" priority="175">
      <formula>AND(P21=0,Q21=0)</formula>
    </cfRule>
  </conditionalFormatting>
  <conditionalFormatting sqref="P22">
    <cfRule type="expression" dxfId="1138" priority="174">
      <formula>AND(P22=0,Q22=0)</formula>
    </cfRule>
  </conditionalFormatting>
  <conditionalFormatting sqref="O21">
    <cfRule type="expression" dxfId="1137" priority="173">
      <formula>AND(O21=0,P21=0,Q21=0)</formula>
    </cfRule>
  </conditionalFormatting>
  <conditionalFormatting sqref="O22">
    <cfRule type="expression" dxfId="1136" priority="172">
      <formula>AND(O22=0,P22=0,Q22=0)</formula>
    </cfRule>
  </conditionalFormatting>
  <conditionalFormatting sqref="L21">
    <cfRule type="expression" dxfId="1135" priority="171">
      <formula>L21=0</formula>
    </cfRule>
  </conditionalFormatting>
  <conditionalFormatting sqref="L22">
    <cfRule type="expression" dxfId="1134" priority="170">
      <formula>L22=0</formula>
    </cfRule>
  </conditionalFormatting>
  <conditionalFormatting sqref="L23">
    <cfRule type="expression" dxfId="1133" priority="169">
      <formula>L23=0</formula>
    </cfRule>
  </conditionalFormatting>
  <conditionalFormatting sqref="Z21">
    <cfRule type="expression" dxfId="1132" priority="168">
      <formula>Z21=0</formula>
    </cfRule>
  </conditionalFormatting>
  <conditionalFormatting sqref="Z22">
    <cfRule type="expression" dxfId="1131" priority="167">
      <formula>Z22=0</formula>
    </cfRule>
  </conditionalFormatting>
  <conditionalFormatting sqref="Y21">
    <cfRule type="expression" dxfId="1130" priority="166">
      <formula>AND(Y21=0,Z21=0)</formula>
    </cfRule>
  </conditionalFormatting>
  <conditionalFormatting sqref="Y22">
    <cfRule type="expression" dxfId="1129" priority="165">
      <formula>AND(Y22=0,Z22=0)</formula>
    </cfRule>
  </conditionalFormatting>
  <conditionalFormatting sqref="X21">
    <cfRule type="expression" dxfId="1128" priority="164">
      <formula>AND(X21=0,Y21=0,Z21=0)</formula>
    </cfRule>
  </conditionalFormatting>
  <conditionalFormatting sqref="X22">
    <cfRule type="expression" dxfId="1127" priority="163">
      <formula>AND(X22=0,Y22=0,Z22=0)</formula>
    </cfRule>
  </conditionalFormatting>
  <conditionalFormatting sqref="U21">
    <cfRule type="expression" dxfId="1126" priority="162">
      <formula>U21=0</formula>
    </cfRule>
  </conditionalFormatting>
  <conditionalFormatting sqref="U22">
    <cfRule type="expression" dxfId="1125" priority="161">
      <formula>U22=0</formula>
    </cfRule>
  </conditionalFormatting>
  <conditionalFormatting sqref="U23">
    <cfRule type="expression" dxfId="1124" priority="160">
      <formula>U23=0</formula>
    </cfRule>
  </conditionalFormatting>
  <conditionalFormatting sqref="H28">
    <cfRule type="expression" dxfId="1123" priority="159">
      <formula>H28=0</formula>
    </cfRule>
  </conditionalFormatting>
  <conditionalFormatting sqref="H29">
    <cfRule type="expression" dxfId="1122" priority="158">
      <formula>H29=0</formula>
    </cfRule>
  </conditionalFormatting>
  <conditionalFormatting sqref="G28">
    <cfRule type="expression" dxfId="1121" priority="157">
      <formula>AND(G28=0,H28=0)</formula>
    </cfRule>
  </conditionalFormatting>
  <conditionalFormatting sqref="G29">
    <cfRule type="expression" dxfId="1120" priority="156">
      <formula>AND(G29=0,H29=0)</formula>
    </cfRule>
  </conditionalFormatting>
  <conditionalFormatting sqref="F28">
    <cfRule type="expression" dxfId="1119" priority="155">
      <formula>AND(F28=0,G28=0,H28=0)</formula>
    </cfRule>
  </conditionalFormatting>
  <conditionalFormatting sqref="F29">
    <cfRule type="expression" dxfId="1118" priority="154">
      <formula>AND(F29=0,G29=0,H29=0)</formula>
    </cfRule>
  </conditionalFormatting>
  <conditionalFormatting sqref="C28">
    <cfRule type="expression" dxfId="1117" priority="153">
      <formula>C28=0</formula>
    </cfRule>
  </conditionalFormatting>
  <conditionalFormatting sqref="C29">
    <cfRule type="expression" dxfId="1116" priority="152">
      <formula>C29=0</formula>
    </cfRule>
  </conditionalFormatting>
  <conditionalFormatting sqref="C30">
    <cfRule type="expression" dxfId="1115" priority="151">
      <formula>C30=0</formula>
    </cfRule>
  </conditionalFormatting>
  <conditionalFormatting sqref="Q28">
    <cfRule type="expression" dxfId="1114" priority="150">
      <formula>Q28=0</formula>
    </cfRule>
  </conditionalFormatting>
  <conditionalFormatting sqref="Q29">
    <cfRule type="expression" dxfId="1113" priority="149">
      <formula>Q29=0</formula>
    </cfRule>
  </conditionalFormatting>
  <conditionalFormatting sqref="P28">
    <cfRule type="expression" dxfId="1112" priority="148">
      <formula>AND(P28=0,Q28=0)</formula>
    </cfRule>
  </conditionalFormatting>
  <conditionalFormatting sqref="P29">
    <cfRule type="expression" dxfId="1111" priority="147">
      <formula>AND(P29=0,Q29=0)</formula>
    </cfRule>
  </conditionalFormatting>
  <conditionalFormatting sqref="O28">
    <cfRule type="expression" dxfId="1110" priority="146">
      <formula>AND(O28=0,P28=0,Q28=0)</formula>
    </cfRule>
  </conditionalFormatting>
  <conditionalFormatting sqref="O29">
    <cfRule type="expression" dxfId="1109" priority="145">
      <formula>AND(O29=0,P29=0,Q29=0)</formula>
    </cfRule>
  </conditionalFormatting>
  <conditionalFormatting sqref="L28">
    <cfRule type="expression" dxfId="1108" priority="144">
      <formula>L28=0</formula>
    </cfRule>
  </conditionalFormatting>
  <conditionalFormatting sqref="L29">
    <cfRule type="expression" dxfId="1107" priority="143">
      <formula>L29=0</formula>
    </cfRule>
  </conditionalFormatting>
  <conditionalFormatting sqref="L30">
    <cfRule type="expression" dxfId="1106" priority="142">
      <formula>L30=0</formula>
    </cfRule>
  </conditionalFormatting>
  <conditionalFormatting sqref="Z28">
    <cfRule type="expression" dxfId="1105" priority="141">
      <formula>Z28=0</formula>
    </cfRule>
  </conditionalFormatting>
  <conditionalFormatting sqref="Z29">
    <cfRule type="expression" dxfId="1104" priority="140">
      <formula>Z29=0</formula>
    </cfRule>
  </conditionalFormatting>
  <conditionalFormatting sqref="Y28">
    <cfRule type="expression" dxfId="1103" priority="139">
      <formula>AND(Y28=0,Z28=0)</formula>
    </cfRule>
  </conditionalFormatting>
  <conditionalFormatting sqref="Y29">
    <cfRule type="expression" dxfId="1102" priority="138">
      <formula>AND(Y29=0,Z29=0)</formula>
    </cfRule>
  </conditionalFormatting>
  <conditionalFormatting sqref="X28">
    <cfRule type="expression" dxfId="1101" priority="137">
      <formula>AND(X28=0,Y28=0,Z28=0)</formula>
    </cfRule>
  </conditionalFormatting>
  <conditionalFormatting sqref="X29">
    <cfRule type="expression" dxfId="1100" priority="136">
      <formula>AND(X29=0,Y29=0,Z29=0)</formula>
    </cfRule>
  </conditionalFormatting>
  <conditionalFormatting sqref="U28">
    <cfRule type="expression" dxfId="1099" priority="135">
      <formula>U28=0</formula>
    </cfRule>
  </conditionalFormatting>
  <conditionalFormatting sqref="U29">
    <cfRule type="expression" dxfId="1098" priority="134">
      <formula>U29=0</formula>
    </cfRule>
  </conditionalFormatting>
  <conditionalFormatting sqref="U30">
    <cfRule type="expression" dxfId="1097" priority="133">
      <formula>U30=0</formula>
    </cfRule>
  </conditionalFormatting>
  <conditionalFormatting sqref="B8">
    <cfRule type="expression" dxfId="1096" priority="132">
      <formula>B8=""</formula>
    </cfRule>
  </conditionalFormatting>
  <conditionalFormatting sqref="K8">
    <cfRule type="expression" dxfId="1095" priority="131">
      <formula>K8=""</formula>
    </cfRule>
  </conditionalFormatting>
  <conditionalFormatting sqref="T8">
    <cfRule type="expression" dxfId="1094" priority="130">
      <formula>T8=""</formula>
    </cfRule>
  </conditionalFormatting>
  <conditionalFormatting sqref="B15">
    <cfRule type="expression" dxfId="1093" priority="129">
      <formula>B15=""</formula>
    </cfRule>
  </conditionalFormatting>
  <conditionalFormatting sqref="K15">
    <cfRule type="expression" dxfId="1092" priority="128">
      <formula>K15=""</formula>
    </cfRule>
  </conditionalFormatting>
  <conditionalFormatting sqref="T15">
    <cfRule type="expression" dxfId="1091" priority="127">
      <formula>T15=""</formula>
    </cfRule>
  </conditionalFormatting>
  <conditionalFormatting sqref="B22">
    <cfRule type="expression" dxfId="1090" priority="126">
      <formula>B22=""</formula>
    </cfRule>
  </conditionalFormatting>
  <conditionalFormatting sqref="K22">
    <cfRule type="expression" dxfId="1089" priority="125">
      <formula>K22=""</formula>
    </cfRule>
  </conditionalFormatting>
  <conditionalFormatting sqref="T22">
    <cfRule type="expression" dxfId="1088" priority="124">
      <formula>T22=""</formula>
    </cfRule>
  </conditionalFormatting>
  <conditionalFormatting sqref="B29">
    <cfRule type="expression" dxfId="1087" priority="123">
      <formula>B29=""</formula>
    </cfRule>
  </conditionalFormatting>
  <conditionalFormatting sqref="K29">
    <cfRule type="expression" dxfId="1086" priority="122">
      <formula>K29=""</formula>
    </cfRule>
  </conditionalFormatting>
  <conditionalFormatting sqref="T29">
    <cfRule type="expression" dxfId="1085" priority="121">
      <formula>T29=""</formula>
    </cfRule>
  </conditionalFormatting>
  <conditionalFormatting sqref="H38">
    <cfRule type="expression" dxfId="1084" priority="120">
      <formula>H38=0</formula>
    </cfRule>
  </conditionalFormatting>
  <conditionalFormatting sqref="H39">
    <cfRule type="expression" dxfId="1083" priority="119">
      <formula>H39=0</formula>
    </cfRule>
  </conditionalFormatting>
  <conditionalFormatting sqref="G38">
    <cfRule type="expression" dxfId="1082" priority="118">
      <formula>AND(G38=0,H38=0)</formula>
    </cfRule>
  </conditionalFormatting>
  <conditionalFormatting sqref="G39">
    <cfRule type="expression" dxfId="1081" priority="117">
      <formula>AND(G39=0,H39=0)</formula>
    </cfRule>
  </conditionalFormatting>
  <conditionalFormatting sqref="F38">
    <cfRule type="expression" dxfId="1080" priority="116">
      <formula>AND(F38=0,G38=0,H38=0)</formula>
    </cfRule>
  </conditionalFormatting>
  <conditionalFormatting sqref="F39">
    <cfRule type="expression" dxfId="1079" priority="115">
      <formula>AND(F39=0,G39=0,H39=0)</formula>
    </cfRule>
  </conditionalFormatting>
  <conditionalFormatting sqref="C38">
    <cfRule type="expression" dxfId="1078" priority="114">
      <formula>C38=0</formula>
    </cfRule>
  </conditionalFormatting>
  <conditionalFormatting sqref="C39">
    <cfRule type="expression" dxfId="1077" priority="113">
      <formula>C39=0</formula>
    </cfRule>
  </conditionalFormatting>
  <conditionalFormatting sqref="C40">
    <cfRule type="expression" dxfId="1076" priority="112">
      <formula>C40=0</formula>
    </cfRule>
  </conditionalFormatting>
  <conditionalFormatting sqref="B39">
    <cfRule type="expression" dxfId="1075" priority="111">
      <formula>B39=""</formula>
    </cfRule>
  </conditionalFormatting>
  <conditionalFormatting sqref="Q38">
    <cfRule type="expression" dxfId="1074" priority="110">
      <formula>Q38=0</formula>
    </cfRule>
  </conditionalFormatting>
  <conditionalFormatting sqref="Q39">
    <cfRule type="expression" dxfId="1073" priority="109">
      <formula>Q39=0</formula>
    </cfRule>
  </conditionalFormatting>
  <conditionalFormatting sqref="P38">
    <cfRule type="expression" dxfId="1072" priority="108">
      <formula>AND(P38=0,Q38=0)</formula>
    </cfRule>
  </conditionalFormatting>
  <conditionalFormatting sqref="P39">
    <cfRule type="expression" dxfId="1071" priority="107">
      <formula>AND(P39=0,Q39=0)</formula>
    </cfRule>
  </conditionalFormatting>
  <conditionalFormatting sqref="O38">
    <cfRule type="expression" dxfId="1070" priority="106">
      <formula>AND(O38=0,P38=0,Q38=0)</formula>
    </cfRule>
  </conditionalFormatting>
  <conditionalFormatting sqref="O39">
    <cfRule type="expression" dxfId="1069" priority="105">
      <formula>AND(O39=0,P39=0,Q39=0)</formula>
    </cfRule>
  </conditionalFormatting>
  <conditionalFormatting sqref="L38">
    <cfRule type="expression" dxfId="1068" priority="104">
      <formula>L38=0</formula>
    </cfRule>
  </conditionalFormatting>
  <conditionalFormatting sqref="L39">
    <cfRule type="expression" dxfId="1067" priority="103">
      <formula>L39=0</formula>
    </cfRule>
  </conditionalFormatting>
  <conditionalFormatting sqref="L40">
    <cfRule type="expression" dxfId="1066" priority="102">
      <formula>L40=0</formula>
    </cfRule>
  </conditionalFormatting>
  <conditionalFormatting sqref="K39">
    <cfRule type="expression" dxfId="1065" priority="101">
      <formula>K39=""</formula>
    </cfRule>
  </conditionalFormatting>
  <conditionalFormatting sqref="Z38">
    <cfRule type="expression" dxfId="1064" priority="100">
      <formula>Z38=0</formula>
    </cfRule>
  </conditionalFormatting>
  <conditionalFormatting sqref="Z39">
    <cfRule type="expression" dxfId="1063" priority="99">
      <formula>Z39=0</formula>
    </cfRule>
  </conditionalFormatting>
  <conditionalFormatting sqref="Y38">
    <cfRule type="expression" dxfId="1062" priority="98">
      <formula>AND(Y38=0,Z38=0)</formula>
    </cfRule>
  </conditionalFormatting>
  <conditionalFormatting sqref="Y39">
    <cfRule type="expression" dxfId="1061" priority="97">
      <formula>AND(Y39=0,Z39=0)</formula>
    </cfRule>
  </conditionalFormatting>
  <conditionalFormatting sqref="X38">
    <cfRule type="expression" dxfId="1060" priority="96">
      <formula>AND(X38=0,Y38=0,Z38=0)</formula>
    </cfRule>
  </conditionalFormatting>
  <conditionalFormatting sqref="X39">
    <cfRule type="expression" dxfId="1059" priority="95">
      <formula>AND(X39=0,Y39=0,Z39=0)</formula>
    </cfRule>
  </conditionalFormatting>
  <conditionalFormatting sqref="U38">
    <cfRule type="expression" dxfId="1058" priority="94">
      <formula>U38=0</formula>
    </cfRule>
  </conditionalFormatting>
  <conditionalFormatting sqref="U39">
    <cfRule type="expression" dxfId="1057" priority="93">
      <formula>U39=0</formula>
    </cfRule>
  </conditionalFormatting>
  <conditionalFormatting sqref="U40">
    <cfRule type="expression" dxfId="1056" priority="92">
      <formula>U40=0</formula>
    </cfRule>
  </conditionalFormatting>
  <conditionalFormatting sqref="T39">
    <cfRule type="expression" dxfId="1055" priority="91">
      <formula>T39=""</formula>
    </cfRule>
  </conditionalFormatting>
  <conditionalFormatting sqref="H45">
    <cfRule type="expression" dxfId="1054" priority="90">
      <formula>H45=0</formula>
    </cfRule>
  </conditionalFormatting>
  <conditionalFormatting sqref="H46">
    <cfRule type="expression" dxfId="1053" priority="89">
      <formula>H46=0</formula>
    </cfRule>
  </conditionalFormatting>
  <conditionalFormatting sqref="G45">
    <cfRule type="expression" dxfId="1052" priority="88">
      <formula>AND(G45=0,H45=0)</formula>
    </cfRule>
  </conditionalFormatting>
  <conditionalFormatting sqref="G46">
    <cfRule type="expression" dxfId="1051" priority="87">
      <formula>AND(G46=0,H46=0)</formula>
    </cfRule>
  </conditionalFormatting>
  <conditionalFormatting sqref="F45">
    <cfRule type="expression" dxfId="1050" priority="86">
      <formula>AND(F45=0,G45=0,H45=0)</formula>
    </cfRule>
  </conditionalFormatting>
  <conditionalFormatting sqref="F46">
    <cfRule type="expression" dxfId="1049" priority="85">
      <formula>AND(F46=0,G46=0,H46=0)</formula>
    </cfRule>
  </conditionalFormatting>
  <conditionalFormatting sqref="C45">
    <cfRule type="expression" dxfId="1048" priority="84">
      <formula>C45=0</formula>
    </cfRule>
  </conditionalFormatting>
  <conditionalFormatting sqref="C46">
    <cfRule type="expression" dxfId="1047" priority="83">
      <formula>C46=0</formula>
    </cfRule>
  </conditionalFormatting>
  <conditionalFormatting sqref="C47">
    <cfRule type="expression" dxfId="1046" priority="82">
      <formula>C47=0</formula>
    </cfRule>
  </conditionalFormatting>
  <conditionalFormatting sqref="B46">
    <cfRule type="expression" dxfId="1045" priority="81">
      <formula>B46=""</formula>
    </cfRule>
  </conditionalFormatting>
  <conditionalFormatting sqref="Q45">
    <cfRule type="expression" dxfId="1044" priority="80">
      <formula>Q45=0</formula>
    </cfRule>
  </conditionalFormatting>
  <conditionalFormatting sqref="Q46">
    <cfRule type="expression" dxfId="1043" priority="79">
      <formula>Q46=0</formula>
    </cfRule>
  </conditionalFormatting>
  <conditionalFormatting sqref="P45">
    <cfRule type="expression" dxfId="1042" priority="78">
      <formula>AND(P45=0,Q45=0)</formula>
    </cfRule>
  </conditionalFormatting>
  <conditionalFormatting sqref="P46">
    <cfRule type="expression" dxfId="1041" priority="77">
      <formula>AND(P46=0,Q46=0)</formula>
    </cfRule>
  </conditionalFormatting>
  <conditionalFormatting sqref="O45">
    <cfRule type="expression" dxfId="1040" priority="76">
      <formula>AND(O45=0,P45=0,Q45=0)</formula>
    </cfRule>
  </conditionalFormatting>
  <conditionalFormatting sqref="O46">
    <cfRule type="expression" dxfId="1039" priority="75">
      <formula>AND(O46=0,P46=0,Q46=0)</formula>
    </cfRule>
  </conditionalFormatting>
  <conditionalFormatting sqref="L45">
    <cfRule type="expression" dxfId="1038" priority="74">
      <formula>L45=0</formula>
    </cfRule>
  </conditionalFormatting>
  <conditionalFormatting sqref="L46">
    <cfRule type="expression" dxfId="1037" priority="73">
      <formula>L46=0</formula>
    </cfRule>
  </conditionalFormatting>
  <conditionalFormatting sqref="L47">
    <cfRule type="expression" dxfId="1036" priority="72">
      <formula>L47=0</formula>
    </cfRule>
  </conditionalFormatting>
  <conditionalFormatting sqref="K46">
    <cfRule type="expression" dxfId="1035" priority="71">
      <formula>K46=""</formula>
    </cfRule>
  </conditionalFormatting>
  <conditionalFormatting sqref="Z45">
    <cfRule type="expression" dxfId="1034" priority="70">
      <formula>Z45=0</formula>
    </cfRule>
  </conditionalFormatting>
  <conditionalFormatting sqref="Z46">
    <cfRule type="expression" dxfId="1033" priority="69">
      <formula>Z46=0</formula>
    </cfRule>
  </conditionalFormatting>
  <conditionalFormatting sqref="Y45">
    <cfRule type="expression" dxfId="1032" priority="68">
      <formula>AND(Y45=0,Z45=0)</formula>
    </cfRule>
  </conditionalFormatting>
  <conditionalFormatting sqref="Y46">
    <cfRule type="expression" dxfId="1031" priority="67">
      <formula>AND(Y46=0,Z46=0)</formula>
    </cfRule>
  </conditionalFormatting>
  <conditionalFormatting sqref="X45">
    <cfRule type="expression" dxfId="1030" priority="66">
      <formula>AND(X45=0,Y45=0,Z45=0)</formula>
    </cfRule>
  </conditionalFormatting>
  <conditionalFormatting sqref="X46">
    <cfRule type="expression" dxfId="1029" priority="65">
      <formula>AND(X46=0,Y46=0,Z46=0)</formula>
    </cfRule>
  </conditionalFormatting>
  <conditionalFormatting sqref="U45">
    <cfRule type="expression" dxfId="1028" priority="64">
      <formula>U45=0</formula>
    </cfRule>
  </conditionalFormatting>
  <conditionalFormatting sqref="U46">
    <cfRule type="expression" dxfId="1027" priority="63">
      <formula>U46=0</formula>
    </cfRule>
  </conditionalFormatting>
  <conditionalFormatting sqref="U47">
    <cfRule type="expression" dxfId="1026" priority="62">
      <formula>U47=0</formula>
    </cfRule>
  </conditionalFormatting>
  <conditionalFormatting sqref="T46">
    <cfRule type="expression" dxfId="1025" priority="61">
      <formula>T46=""</formula>
    </cfRule>
  </conditionalFormatting>
  <conditionalFormatting sqref="H52">
    <cfRule type="expression" dxfId="1024" priority="60">
      <formula>H52=0</formula>
    </cfRule>
  </conditionalFormatting>
  <conditionalFormatting sqref="H53">
    <cfRule type="expression" dxfId="1023" priority="59">
      <formula>H53=0</formula>
    </cfRule>
  </conditionalFormatting>
  <conditionalFormatting sqref="G52">
    <cfRule type="expression" dxfId="1022" priority="58">
      <formula>AND(G52=0,H52=0)</formula>
    </cfRule>
  </conditionalFormatting>
  <conditionalFormatting sqref="G53">
    <cfRule type="expression" dxfId="1021" priority="57">
      <formula>AND(G53=0,H53=0)</formula>
    </cfRule>
  </conditionalFormatting>
  <conditionalFormatting sqref="F52">
    <cfRule type="expression" dxfId="1020" priority="56">
      <formula>AND(F52=0,G52=0,H52=0)</formula>
    </cfRule>
  </conditionalFormatting>
  <conditionalFormatting sqref="F53">
    <cfRule type="expression" dxfId="1019" priority="55">
      <formula>AND(F53=0,G53=0,H53=0)</formula>
    </cfRule>
  </conditionalFormatting>
  <conditionalFormatting sqref="C52">
    <cfRule type="expression" dxfId="1018" priority="54">
      <formula>C52=0</formula>
    </cfRule>
  </conditionalFormatting>
  <conditionalFormatting sqref="C53">
    <cfRule type="expression" dxfId="1017" priority="53">
      <formula>C53=0</formula>
    </cfRule>
  </conditionalFormatting>
  <conditionalFormatting sqref="C54">
    <cfRule type="expression" dxfId="1016" priority="52">
      <formula>C54=0</formula>
    </cfRule>
  </conditionalFormatting>
  <conditionalFormatting sqref="B53">
    <cfRule type="expression" dxfId="1015" priority="51">
      <formula>B53=""</formula>
    </cfRule>
  </conditionalFormatting>
  <conditionalFormatting sqref="Q52">
    <cfRule type="expression" dxfId="1014" priority="50">
      <formula>Q52=0</formula>
    </cfRule>
  </conditionalFormatting>
  <conditionalFormatting sqref="Q53">
    <cfRule type="expression" dxfId="1013" priority="49">
      <formula>Q53=0</formula>
    </cfRule>
  </conditionalFormatting>
  <conditionalFormatting sqref="P52">
    <cfRule type="expression" dxfId="1012" priority="48">
      <formula>AND(P52=0,Q52=0)</formula>
    </cfRule>
  </conditionalFormatting>
  <conditionalFormatting sqref="P53">
    <cfRule type="expression" dxfId="1011" priority="47">
      <formula>AND(P53=0,Q53=0)</formula>
    </cfRule>
  </conditionalFormatting>
  <conditionalFormatting sqref="O52">
    <cfRule type="expression" dxfId="1010" priority="46">
      <formula>AND(O52=0,P52=0,Q52=0)</formula>
    </cfRule>
  </conditionalFormatting>
  <conditionalFormatting sqref="O53">
    <cfRule type="expression" dxfId="1009" priority="45">
      <formula>AND(O53=0,P53=0,Q53=0)</formula>
    </cfRule>
  </conditionalFormatting>
  <conditionalFormatting sqref="L52">
    <cfRule type="expression" dxfId="1008" priority="44">
      <formula>L52=0</formula>
    </cfRule>
  </conditionalFormatting>
  <conditionalFormatting sqref="L53">
    <cfRule type="expression" dxfId="1007" priority="43">
      <formula>L53=0</formula>
    </cfRule>
  </conditionalFormatting>
  <conditionalFormatting sqref="L54">
    <cfRule type="expression" dxfId="1006" priority="42">
      <formula>L54=0</formula>
    </cfRule>
  </conditionalFormatting>
  <conditionalFormatting sqref="K53">
    <cfRule type="expression" dxfId="1005" priority="41">
      <formula>K53=""</formula>
    </cfRule>
  </conditionalFormatting>
  <conditionalFormatting sqref="Z52">
    <cfRule type="expression" dxfId="1004" priority="40">
      <formula>Z52=0</formula>
    </cfRule>
  </conditionalFormatting>
  <conditionalFormatting sqref="Z53">
    <cfRule type="expression" dxfId="1003" priority="39">
      <formula>Z53=0</formula>
    </cfRule>
  </conditionalFormatting>
  <conditionalFormatting sqref="Y52">
    <cfRule type="expression" dxfId="1002" priority="38">
      <formula>AND(Y52=0,Z52=0)</formula>
    </cfRule>
  </conditionalFormatting>
  <conditionalFormatting sqref="Y53">
    <cfRule type="expression" dxfId="1001" priority="37">
      <formula>AND(Y53=0,Z53=0)</formula>
    </cfRule>
  </conditionalFormatting>
  <conditionalFormatting sqref="X52">
    <cfRule type="expression" dxfId="1000" priority="36">
      <formula>AND(X52=0,Y52=0,Z52=0)</formula>
    </cfRule>
  </conditionalFormatting>
  <conditionalFormatting sqref="X53">
    <cfRule type="expression" dxfId="999" priority="35">
      <formula>AND(X53=0,Y53=0,Z53=0)</formula>
    </cfRule>
  </conditionalFormatting>
  <conditionalFormatting sqref="U52">
    <cfRule type="expression" dxfId="998" priority="34">
      <formula>U52=0</formula>
    </cfRule>
  </conditionalFormatting>
  <conditionalFormatting sqref="U53">
    <cfRule type="expression" dxfId="997" priority="33">
      <formula>U53=0</formula>
    </cfRule>
  </conditionalFormatting>
  <conditionalFormatting sqref="U54">
    <cfRule type="expression" dxfId="996" priority="32">
      <formula>U54=0</formula>
    </cfRule>
  </conditionalFormatting>
  <conditionalFormatting sqref="T53">
    <cfRule type="expression" dxfId="995" priority="31">
      <formula>T53=""</formula>
    </cfRule>
  </conditionalFormatting>
  <conditionalFormatting sqref="H59">
    <cfRule type="expression" dxfId="994" priority="30">
      <formula>H59=0</formula>
    </cfRule>
  </conditionalFormatting>
  <conditionalFormatting sqref="H60">
    <cfRule type="expression" dxfId="993" priority="29">
      <formula>H60=0</formula>
    </cfRule>
  </conditionalFormatting>
  <conditionalFormatting sqref="G59">
    <cfRule type="expression" dxfId="992" priority="28">
      <formula>AND(G59=0,H59=0)</formula>
    </cfRule>
  </conditionalFormatting>
  <conditionalFormatting sqref="G60">
    <cfRule type="expression" dxfId="991" priority="27">
      <formula>AND(G60=0,H60=0)</formula>
    </cfRule>
  </conditionalFormatting>
  <conditionalFormatting sqref="F59">
    <cfRule type="expression" dxfId="990" priority="26">
      <formula>AND(F59=0,G59=0,H59=0)</formula>
    </cfRule>
  </conditionalFormatting>
  <conditionalFormatting sqref="F60">
    <cfRule type="expression" dxfId="989" priority="25">
      <formula>AND(F60=0,G60=0,H60=0)</formula>
    </cfRule>
  </conditionalFormatting>
  <conditionalFormatting sqref="C59">
    <cfRule type="expression" dxfId="988" priority="24">
      <formula>C59=0</formula>
    </cfRule>
  </conditionalFormatting>
  <conditionalFormatting sqref="C60">
    <cfRule type="expression" dxfId="987" priority="23">
      <formula>C60=0</formula>
    </cfRule>
  </conditionalFormatting>
  <conditionalFormatting sqref="C61">
    <cfRule type="expression" dxfId="986" priority="22">
      <formula>C61=0</formula>
    </cfRule>
  </conditionalFormatting>
  <conditionalFormatting sqref="B60">
    <cfRule type="expression" dxfId="985" priority="21">
      <formula>B60=""</formula>
    </cfRule>
  </conditionalFormatting>
  <conditionalFormatting sqref="Q59">
    <cfRule type="expression" dxfId="984" priority="20">
      <formula>Q59=0</formula>
    </cfRule>
  </conditionalFormatting>
  <conditionalFormatting sqref="Q60">
    <cfRule type="expression" dxfId="983" priority="19">
      <formula>Q60=0</formula>
    </cfRule>
  </conditionalFormatting>
  <conditionalFormatting sqref="P59">
    <cfRule type="expression" dxfId="982" priority="18">
      <formula>AND(P59=0,Q59=0)</formula>
    </cfRule>
  </conditionalFormatting>
  <conditionalFormatting sqref="P60">
    <cfRule type="expression" dxfId="981" priority="17">
      <formula>AND(P60=0,Q60=0)</formula>
    </cfRule>
  </conditionalFormatting>
  <conditionalFormatting sqref="O59">
    <cfRule type="expression" dxfId="980" priority="16">
      <formula>AND(O59=0,P59=0,Q59=0)</formula>
    </cfRule>
  </conditionalFormatting>
  <conditionalFormatting sqref="O60">
    <cfRule type="expression" dxfId="979" priority="15">
      <formula>AND(O60=0,P60=0,Q60=0)</formula>
    </cfRule>
  </conditionalFormatting>
  <conditionalFormatting sqref="L59">
    <cfRule type="expression" dxfId="978" priority="14">
      <formula>L59=0</formula>
    </cfRule>
  </conditionalFormatting>
  <conditionalFormatting sqref="L60">
    <cfRule type="expression" dxfId="977" priority="13">
      <formula>L60=0</formula>
    </cfRule>
  </conditionalFormatting>
  <conditionalFormatting sqref="L61">
    <cfRule type="expression" dxfId="976" priority="12">
      <formula>L61=0</formula>
    </cfRule>
  </conditionalFormatting>
  <conditionalFormatting sqref="K60">
    <cfRule type="expression" dxfId="975" priority="11">
      <formula>K60=""</formula>
    </cfRule>
  </conditionalFormatting>
  <conditionalFormatting sqref="Z59">
    <cfRule type="expression" dxfId="974" priority="10">
      <formula>Z59=0</formula>
    </cfRule>
  </conditionalFormatting>
  <conditionalFormatting sqref="Z60">
    <cfRule type="expression" dxfId="973" priority="9">
      <formula>Z60=0</formula>
    </cfRule>
  </conditionalFormatting>
  <conditionalFormatting sqref="Y59">
    <cfRule type="expression" dxfId="972" priority="8">
      <formula>AND(Y59=0,Z59=0)</formula>
    </cfRule>
  </conditionalFormatting>
  <conditionalFormatting sqref="Y60">
    <cfRule type="expression" dxfId="971" priority="7">
      <formula>AND(Y60=0,Z60=0)</formula>
    </cfRule>
  </conditionalFormatting>
  <conditionalFormatting sqref="X59">
    <cfRule type="expression" dxfId="970" priority="6">
      <formula>AND(X59=0,Y59=0,Z59=0)</formula>
    </cfRule>
  </conditionalFormatting>
  <conditionalFormatting sqref="X60">
    <cfRule type="expression" dxfId="969" priority="5">
      <formula>AND(X60=0,Y60=0,Z60=0)</formula>
    </cfRule>
  </conditionalFormatting>
  <conditionalFormatting sqref="U59">
    <cfRule type="expression" dxfId="968" priority="4">
      <formula>U59=0</formula>
    </cfRule>
  </conditionalFormatting>
  <conditionalFormatting sqref="U60">
    <cfRule type="expression" dxfId="967" priority="3">
      <formula>U60=0</formula>
    </cfRule>
  </conditionalFormatting>
  <conditionalFormatting sqref="U61">
    <cfRule type="expression" dxfId="966" priority="2">
      <formula>U61=0</formula>
    </cfRule>
  </conditionalFormatting>
  <conditionalFormatting sqref="T60">
    <cfRule type="expression" dxfId="965" priority="1">
      <formula>T60=""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86" t="s">
        <v>169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7">
        <v>1</v>
      </c>
      <c r="Z1" s="87"/>
      <c r="AA1" s="1"/>
      <c r="AE1" s="3" t="s">
        <v>18</v>
      </c>
      <c r="AF1" s="4">
        <f ca="1">BI1*10000+BN1*1000+BS1*100+BX1*10+CC1</f>
        <v>7776</v>
      </c>
      <c r="AG1" s="4" t="s">
        <v>1</v>
      </c>
      <c r="AH1" s="4">
        <f ca="1">BJ1*10000+BO1*1000+BT1*100+BY1*10+CD1</f>
        <v>5124</v>
      </c>
      <c r="AI1" s="4" t="s">
        <v>2</v>
      </c>
      <c r="AJ1" s="4">
        <f ca="1">AF1+AH1</f>
        <v>12900</v>
      </c>
      <c r="AL1" s="4">
        <f ca="1">BI1</f>
        <v>0</v>
      </c>
      <c r="AM1" s="4">
        <f ca="1">BN1</f>
        <v>7</v>
      </c>
      <c r="AN1" s="4" t="s">
        <v>3</v>
      </c>
      <c r="AO1" s="4">
        <f ca="1">BS1</f>
        <v>7</v>
      </c>
      <c r="AP1" s="4">
        <f ca="1">BX1</f>
        <v>7</v>
      </c>
      <c r="AQ1" s="4">
        <f ca="1">CC1</f>
        <v>6</v>
      </c>
      <c r="AR1" s="4" t="s">
        <v>127</v>
      </c>
      <c r="AS1" s="4">
        <f ca="1">BJ1</f>
        <v>0</v>
      </c>
      <c r="AT1" s="4">
        <f ca="1">BO1</f>
        <v>5</v>
      </c>
      <c r="AU1" s="4" t="s">
        <v>170</v>
      </c>
      <c r="AV1" s="4">
        <f ca="1">BT1</f>
        <v>1</v>
      </c>
      <c r="AW1" s="4">
        <f ca="1">BY1</f>
        <v>2</v>
      </c>
      <c r="AX1" s="4">
        <f ca="1">CD1</f>
        <v>4</v>
      </c>
      <c r="AY1" s="4" t="s">
        <v>171</v>
      </c>
      <c r="AZ1" s="4">
        <f ca="1">MOD(ROUNDDOWN(AJ1/10000,0),10)</f>
        <v>1</v>
      </c>
      <c r="BA1" s="4">
        <f ca="1">MOD(ROUNDDOWN(AJ1/1000,0),10)</f>
        <v>2</v>
      </c>
      <c r="BB1" s="4" t="s">
        <v>3</v>
      </c>
      <c r="BC1" s="4">
        <f ca="1">MOD(ROUNDDOWN(AJ1/100,0),10)</f>
        <v>9</v>
      </c>
      <c r="BD1" s="4">
        <f ca="1">MOD(ROUNDDOWN(AJ1/10,0),10)</f>
        <v>0</v>
      </c>
      <c r="BE1" s="4">
        <f ca="1">MOD(ROUNDDOWN(AJ1/1,0),10)</f>
        <v>0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7</v>
      </c>
      <c r="BO1" s="6">
        <f ca="1">VLOOKUP($CO1,$CQ$1:$CS$100,3,FALSE)</f>
        <v>5</v>
      </c>
      <c r="BP1" s="7"/>
      <c r="BQ1" s="5" t="s">
        <v>7</v>
      </c>
      <c r="BR1" s="4">
        <v>1</v>
      </c>
      <c r="BS1" s="8">
        <f ca="1">VLOOKUP($CV1,$CX$1:$CZ$100,2,FALSE)</f>
        <v>7</v>
      </c>
      <c r="BT1" s="8">
        <f t="shared" ref="BT1:BT12" ca="1" si="0">VLOOKUP($CV1,$CX$1:$CZ$100,3,FALSE)</f>
        <v>1</v>
      </c>
      <c r="BU1" s="9"/>
      <c r="BV1" s="5" t="s">
        <v>8</v>
      </c>
      <c r="BW1" s="4">
        <v>1</v>
      </c>
      <c r="BX1" s="8">
        <f ca="1">VLOOKUP($DC1,$DE$1:$DG$100,2,FALSE)</f>
        <v>7</v>
      </c>
      <c r="BY1" s="8">
        <f ca="1">VLOOKUP($DC1,$DE$1:$DG$100,3,FALSE)</f>
        <v>2</v>
      </c>
      <c r="BZ1" s="9"/>
      <c r="CA1" s="5" t="s">
        <v>9</v>
      </c>
      <c r="CB1" s="4">
        <v>1</v>
      </c>
      <c r="CC1" s="8">
        <f ca="1">VLOOKUP($DJ1,$DL$1:$DN$100,2,FALSE)</f>
        <v>6</v>
      </c>
      <c r="CD1" s="8">
        <f ca="1">VLOOKUP($DJ1,$DL$1:$DN$100,3,FALSE)</f>
        <v>4</v>
      </c>
      <c r="CE1" s="9"/>
      <c r="CF1" s="7"/>
      <c r="CG1" s="10">
        <f ca="1">RAND()</f>
        <v>0.85840922126410302</v>
      </c>
      <c r="CH1" s="11">
        <f ca="1">RANK(CG1,$CG$1:$CG$100,)</f>
        <v>2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0.36890049521575152</v>
      </c>
      <c r="CO1" s="11">
        <f ca="1">RANK(CN1,$CN$1:$CN$100,)</f>
        <v>59</v>
      </c>
      <c r="CP1" s="4"/>
      <c r="CQ1" s="4">
        <v>1</v>
      </c>
      <c r="CR1" s="4">
        <v>1</v>
      </c>
      <c r="CS1" s="4">
        <v>1</v>
      </c>
      <c r="CU1" s="10">
        <f ca="1">RAND()</f>
        <v>0.29592267891494273</v>
      </c>
      <c r="CV1" s="11">
        <f ca="1">RANK(CU1,$CU$1:$CU$100,)</f>
        <v>72</v>
      </c>
      <c r="CW1" s="4"/>
      <c r="CX1" s="4">
        <v>1</v>
      </c>
      <c r="CY1" s="4">
        <v>0</v>
      </c>
      <c r="CZ1" s="4">
        <v>0</v>
      </c>
      <c r="DA1" s="4"/>
      <c r="DB1" s="10">
        <f ca="1">RAND()</f>
        <v>0.33273381723922368</v>
      </c>
      <c r="DC1" s="11">
        <f ca="1">RANK(DB1,$DB$1:$DB$100,)</f>
        <v>73</v>
      </c>
      <c r="DD1" s="4"/>
      <c r="DE1" s="4">
        <v>1</v>
      </c>
      <c r="DF1" s="4">
        <v>0</v>
      </c>
      <c r="DG1" s="4">
        <v>0</v>
      </c>
      <c r="DI1" s="10">
        <f ca="1">RAND()</f>
        <v>0.40851257002776575</v>
      </c>
      <c r="DJ1" s="11">
        <f ca="1">RANK(DI1,$DI$1:$DI$100,)</f>
        <v>49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88" t="s">
        <v>10</v>
      </c>
      <c r="C2" s="89"/>
      <c r="D2" s="89"/>
      <c r="E2" s="89"/>
      <c r="F2" s="89"/>
      <c r="G2" s="90"/>
      <c r="H2" s="91" t="s">
        <v>11</v>
      </c>
      <c r="I2" s="92"/>
      <c r="J2" s="92"/>
      <c r="K2" s="92"/>
      <c r="L2" s="93"/>
      <c r="M2" s="94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6"/>
      <c r="AE2" s="2" t="s">
        <v>172</v>
      </c>
      <c r="AF2" s="4">
        <f t="shared" ref="AF2:AF12" ca="1" si="1">BI2*10000+BN2*1000+BS2*100+BX2*10+CC2</f>
        <v>1209</v>
      </c>
      <c r="AG2" s="4" t="s">
        <v>173</v>
      </c>
      <c r="AH2" s="4">
        <f t="shared" ref="AH2:AH12" ca="1" si="2">BJ2*10000+BO2*1000+BT2*100+BY2*10+CD2</f>
        <v>7801</v>
      </c>
      <c r="AI2" s="4" t="s">
        <v>138</v>
      </c>
      <c r="AJ2" s="4">
        <f t="shared" ref="AJ2:AJ12" ca="1" si="3">AF2+AH2</f>
        <v>9010</v>
      </c>
      <c r="AL2" s="4">
        <f t="shared" ref="AL2:AL12" ca="1" si="4">BI2</f>
        <v>0</v>
      </c>
      <c r="AM2" s="4">
        <f t="shared" ref="AM2:AM12" ca="1" si="5">BN2</f>
        <v>1</v>
      </c>
      <c r="AN2" s="4" t="s">
        <v>146</v>
      </c>
      <c r="AO2" s="4">
        <f t="shared" ref="AO2:AO12" ca="1" si="6">BS2</f>
        <v>2</v>
      </c>
      <c r="AP2" s="4">
        <f t="shared" ref="AP2:AP12" ca="1" si="7">BX2</f>
        <v>0</v>
      </c>
      <c r="AQ2" s="4">
        <f t="shared" ref="AQ2:AQ12" ca="1" si="8">CC2</f>
        <v>9</v>
      </c>
      <c r="AR2" s="4" t="s">
        <v>1</v>
      </c>
      <c r="AS2" s="4">
        <f t="shared" ref="AS2:AS12" ca="1" si="9">BJ2</f>
        <v>0</v>
      </c>
      <c r="AT2" s="4">
        <f t="shared" ref="AT2:AT12" ca="1" si="10">BO2</f>
        <v>7</v>
      </c>
      <c r="AU2" s="4" t="s">
        <v>3</v>
      </c>
      <c r="AV2" s="4">
        <f t="shared" ref="AV2:AV12" ca="1" si="11">BT2</f>
        <v>8</v>
      </c>
      <c r="AW2" s="4">
        <f t="shared" ref="AW2:AW12" ca="1" si="12">BY2</f>
        <v>0</v>
      </c>
      <c r="AX2" s="4">
        <f t="shared" ref="AX2:AX12" ca="1" si="13">CD2</f>
        <v>1</v>
      </c>
      <c r="AY2" s="4" t="s">
        <v>171</v>
      </c>
      <c r="AZ2" s="4">
        <f t="shared" ref="AZ2:AZ12" ca="1" si="14">MOD(ROUNDDOWN(AJ2/10000,0),10)</f>
        <v>0</v>
      </c>
      <c r="BA2" s="4">
        <f t="shared" ref="BA2:BA12" ca="1" si="15">MOD(ROUNDDOWN(AJ2/1000,0),10)</f>
        <v>9</v>
      </c>
      <c r="BB2" s="4" t="s">
        <v>3</v>
      </c>
      <c r="BC2" s="4">
        <f t="shared" ref="BC2:BC12" ca="1" si="16">MOD(ROUNDDOWN(AJ2/100,0),10)</f>
        <v>0</v>
      </c>
      <c r="BD2" s="4">
        <f t="shared" ref="BD2:BD12" ca="1" si="17">MOD(ROUNDDOWN(AJ2/10,0),10)</f>
        <v>1</v>
      </c>
      <c r="BE2" s="4">
        <f t="shared" ref="BE2:BE12" ca="1" si="18">MOD(ROUNDDOWN(AJ2/1,0),10)</f>
        <v>0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1</v>
      </c>
      <c r="BO2" s="6">
        <f t="shared" ref="BO2:BO12" ca="1" si="22">VLOOKUP($CO2,$CQ$1:$CS$100,3,FALSE)</f>
        <v>7</v>
      </c>
      <c r="BP2" s="7"/>
      <c r="BR2" s="4">
        <v>2</v>
      </c>
      <c r="BS2" s="8">
        <f t="shared" ref="BS2:BS12" ca="1" si="23">VLOOKUP($CV2,$CX$1:$CZ$100,2,FALSE)</f>
        <v>2</v>
      </c>
      <c r="BT2" s="8">
        <f t="shared" ca="1" si="0"/>
        <v>8</v>
      </c>
      <c r="BU2" s="9"/>
      <c r="BW2" s="4">
        <v>2</v>
      </c>
      <c r="BX2" s="8">
        <f t="shared" ref="BX2:BX12" ca="1" si="24">VLOOKUP($DC2,$DE$1:$DG$100,2,FALSE)</f>
        <v>0</v>
      </c>
      <c r="BY2" s="8">
        <f t="shared" ref="BY2:BY12" ca="1" si="25">VLOOKUP($DC2,$DE$1:$DG$100,3,FALSE)</f>
        <v>0</v>
      </c>
      <c r="BZ2" s="9"/>
      <c r="CB2" s="4">
        <v>2</v>
      </c>
      <c r="CC2" s="8">
        <f t="shared" ref="CC2:CC12" ca="1" si="26">VLOOKUP($DJ2,$DL$1:$DN$100,2,FALSE)</f>
        <v>9</v>
      </c>
      <c r="CD2" s="8">
        <f t="shared" ref="CD2:CD12" ca="1" si="27">VLOOKUP($DJ2,$DL$1:$DN$100,3,FALSE)</f>
        <v>1</v>
      </c>
      <c r="CE2" s="9"/>
      <c r="CF2" s="7"/>
      <c r="CG2" s="10">
        <f t="shared" ref="CG2:CG18" ca="1" si="28">RAND()</f>
        <v>0.58067901319379722</v>
      </c>
      <c r="CH2" s="11">
        <f t="shared" ref="CH2:CH18" ca="1" si="29">RANK(CG2,$CG$1:$CG$100,)</f>
        <v>9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65" ca="1" si="30">RAND()</f>
        <v>0.95102816292820747</v>
      </c>
      <c r="CO2" s="11">
        <f t="shared" ref="CO2:CO65" ca="1" si="31">RANK(CN2,$CN$1:$CN$100,)</f>
        <v>7</v>
      </c>
      <c r="CP2" s="4"/>
      <c r="CQ2" s="4">
        <v>2</v>
      </c>
      <c r="CR2" s="4">
        <v>1</v>
      </c>
      <c r="CS2" s="4">
        <v>2</v>
      </c>
      <c r="CU2" s="10">
        <f t="shared" ref="CU2:CU65" ca="1" si="32">RAND()</f>
        <v>0.72268712433029203</v>
      </c>
      <c r="CV2" s="11">
        <f t="shared" ref="CV2:CV65" ca="1" si="33">RANK(CU2,$CU$1:$CU$100,)</f>
        <v>29</v>
      </c>
      <c r="CW2" s="4"/>
      <c r="CX2" s="4">
        <v>2</v>
      </c>
      <c r="CY2" s="4">
        <v>0</v>
      </c>
      <c r="CZ2" s="4">
        <v>1</v>
      </c>
      <c r="DB2" s="10">
        <f t="shared" ref="DB2:DB65" ca="1" si="34">RAND()</f>
        <v>0.97482002840147641</v>
      </c>
      <c r="DC2" s="11">
        <f t="shared" ref="DC2:DC65" ca="1" si="35">RANK(DB2,$DB$1:$DB$100,)</f>
        <v>1</v>
      </c>
      <c r="DD2" s="4"/>
      <c r="DE2" s="4">
        <v>2</v>
      </c>
      <c r="DF2" s="4">
        <v>0</v>
      </c>
      <c r="DG2" s="4">
        <v>1</v>
      </c>
      <c r="DI2" s="10">
        <f t="shared" ref="DI2:DI65" ca="1" si="36">RAND()</f>
        <v>9.4671803313375547E-2</v>
      </c>
      <c r="DJ2" s="11">
        <f t="shared" ref="DJ2:DJ65" ca="1" si="37">RANK(DI2,$DI$1:$DI$100,)</f>
        <v>73</v>
      </c>
      <c r="DK2" s="4"/>
      <c r="DL2" s="4">
        <v>2</v>
      </c>
      <c r="DM2" s="4">
        <v>1</v>
      </c>
      <c r="DN2" s="4">
        <v>2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8647</v>
      </c>
      <c r="AG3" s="4" t="s">
        <v>1</v>
      </c>
      <c r="AH3" s="4">
        <f t="shared" ca="1" si="2"/>
        <v>9563</v>
      </c>
      <c r="AI3" s="4" t="s">
        <v>2</v>
      </c>
      <c r="AJ3" s="4">
        <f t="shared" ca="1" si="3"/>
        <v>18210</v>
      </c>
      <c r="AL3" s="4">
        <f t="shared" ca="1" si="4"/>
        <v>0</v>
      </c>
      <c r="AM3" s="4">
        <f t="shared" ca="1" si="5"/>
        <v>8</v>
      </c>
      <c r="AN3" s="4" t="s">
        <v>170</v>
      </c>
      <c r="AO3" s="4">
        <f t="shared" ca="1" si="6"/>
        <v>6</v>
      </c>
      <c r="AP3" s="4">
        <f t="shared" ca="1" si="7"/>
        <v>4</v>
      </c>
      <c r="AQ3" s="4">
        <f t="shared" ca="1" si="8"/>
        <v>7</v>
      </c>
      <c r="AR3" s="4" t="s">
        <v>1</v>
      </c>
      <c r="AS3" s="4">
        <f t="shared" ca="1" si="9"/>
        <v>0</v>
      </c>
      <c r="AT3" s="4">
        <f t="shared" ca="1" si="10"/>
        <v>9</v>
      </c>
      <c r="AU3" s="4" t="s">
        <v>3</v>
      </c>
      <c r="AV3" s="4">
        <f t="shared" ca="1" si="11"/>
        <v>5</v>
      </c>
      <c r="AW3" s="4">
        <f t="shared" ca="1" si="12"/>
        <v>6</v>
      </c>
      <c r="AX3" s="4">
        <f t="shared" ca="1" si="13"/>
        <v>3</v>
      </c>
      <c r="AY3" s="4" t="s">
        <v>171</v>
      </c>
      <c r="AZ3" s="4">
        <f t="shared" ca="1" si="14"/>
        <v>1</v>
      </c>
      <c r="BA3" s="4">
        <f t="shared" ca="1" si="15"/>
        <v>8</v>
      </c>
      <c r="BB3" s="4" t="s">
        <v>170</v>
      </c>
      <c r="BC3" s="4">
        <f t="shared" ca="1" si="16"/>
        <v>2</v>
      </c>
      <c r="BD3" s="4">
        <f t="shared" ca="1" si="17"/>
        <v>1</v>
      </c>
      <c r="BE3" s="4">
        <f t="shared" ca="1" si="18"/>
        <v>0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8</v>
      </c>
      <c r="BO3" s="6">
        <f t="shared" ca="1" si="22"/>
        <v>9</v>
      </c>
      <c r="BP3" s="7"/>
      <c r="BR3" s="4">
        <v>3</v>
      </c>
      <c r="BS3" s="8">
        <f t="shared" ca="1" si="23"/>
        <v>6</v>
      </c>
      <c r="BT3" s="8">
        <f t="shared" ca="1" si="0"/>
        <v>5</v>
      </c>
      <c r="BU3" s="9"/>
      <c r="BW3" s="4">
        <v>3</v>
      </c>
      <c r="BX3" s="8">
        <f t="shared" ca="1" si="24"/>
        <v>4</v>
      </c>
      <c r="BY3" s="8">
        <f t="shared" ca="1" si="25"/>
        <v>6</v>
      </c>
      <c r="BZ3" s="9"/>
      <c r="CB3" s="4">
        <v>3</v>
      </c>
      <c r="CC3" s="8">
        <f t="shared" ca="1" si="26"/>
        <v>7</v>
      </c>
      <c r="CD3" s="8">
        <f t="shared" ca="1" si="27"/>
        <v>3</v>
      </c>
      <c r="CE3" s="9"/>
      <c r="CF3" s="7"/>
      <c r="CG3" s="10">
        <f t="shared" ca="1" si="28"/>
        <v>0.18563068751727174</v>
      </c>
      <c r="CH3" s="11">
        <f t="shared" ca="1" si="29"/>
        <v>14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0.13905227398202435</v>
      </c>
      <c r="CO3" s="11">
        <f t="shared" ca="1" si="31"/>
        <v>72</v>
      </c>
      <c r="CP3" s="4"/>
      <c r="CQ3" s="4">
        <v>3</v>
      </c>
      <c r="CR3" s="4">
        <v>1</v>
      </c>
      <c r="CS3" s="4">
        <v>3</v>
      </c>
      <c r="CU3" s="10">
        <f t="shared" ca="1" si="32"/>
        <v>0.34823812187394954</v>
      </c>
      <c r="CV3" s="11">
        <f t="shared" ca="1" si="33"/>
        <v>66</v>
      </c>
      <c r="CW3" s="4"/>
      <c r="CX3" s="4">
        <v>3</v>
      </c>
      <c r="CY3" s="4">
        <v>0</v>
      </c>
      <c r="CZ3" s="4">
        <v>2</v>
      </c>
      <c r="DB3" s="10">
        <f t="shared" ca="1" si="34"/>
        <v>0.64251687371706179</v>
      </c>
      <c r="DC3" s="11">
        <f t="shared" ca="1" si="35"/>
        <v>47</v>
      </c>
      <c r="DD3" s="4"/>
      <c r="DE3" s="4">
        <v>3</v>
      </c>
      <c r="DF3" s="4">
        <v>0</v>
      </c>
      <c r="DG3" s="4">
        <v>2</v>
      </c>
      <c r="DI3" s="10">
        <f t="shared" ca="1" si="36"/>
        <v>0.2882851913532426</v>
      </c>
      <c r="DJ3" s="11">
        <f t="shared" ca="1" si="37"/>
        <v>57</v>
      </c>
      <c r="DK3" s="4"/>
      <c r="DL3" s="4">
        <v>3</v>
      </c>
      <c r="DM3" s="4">
        <v>1</v>
      </c>
      <c r="DN3" s="4">
        <v>3</v>
      </c>
    </row>
    <row r="4" spans="1:118" ht="19.5" thickBot="1" x14ac:dyDescent="0.3">
      <c r="A4" s="14"/>
      <c r="B4" s="15" t="s">
        <v>174</v>
      </c>
      <c r="C4" s="16"/>
      <c r="D4" s="17"/>
      <c r="E4" s="16"/>
      <c r="F4" s="16"/>
      <c r="G4" s="16"/>
      <c r="H4" s="16"/>
      <c r="I4" s="18"/>
      <c r="J4" s="14"/>
      <c r="K4" s="15" t="s">
        <v>12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9247</v>
      </c>
      <c r="AG4" s="4" t="s">
        <v>1</v>
      </c>
      <c r="AH4" s="4">
        <f t="shared" ca="1" si="2"/>
        <v>9596</v>
      </c>
      <c r="AI4" s="4" t="s">
        <v>175</v>
      </c>
      <c r="AJ4" s="4">
        <f t="shared" ca="1" si="3"/>
        <v>18843</v>
      </c>
      <c r="AL4" s="4">
        <f t="shared" ca="1" si="4"/>
        <v>0</v>
      </c>
      <c r="AM4" s="4">
        <f t="shared" ca="1" si="5"/>
        <v>9</v>
      </c>
      <c r="AN4" s="4" t="s">
        <v>146</v>
      </c>
      <c r="AO4" s="4">
        <f t="shared" ca="1" si="6"/>
        <v>2</v>
      </c>
      <c r="AP4" s="4">
        <f t="shared" ca="1" si="7"/>
        <v>4</v>
      </c>
      <c r="AQ4" s="4">
        <f t="shared" ca="1" si="8"/>
        <v>7</v>
      </c>
      <c r="AR4" s="4" t="s">
        <v>1</v>
      </c>
      <c r="AS4" s="4">
        <f t="shared" ca="1" si="9"/>
        <v>0</v>
      </c>
      <c r="AT4" s="4">
        <f t="shared" ca="1" si="10"/>
        <v>9</v>
      </c>
      <c r="AU4" s="4" t="s">
        <v>146</v>
      </c>
      <c r="AV4" s="4">
        <f t="shared" ca="1" si="11"/>
        <v>5</v>
      </c>
      <c r="AW4" s="4">
        <f t="shared" ca="1" si="12"/>
        <v>9</v>
      </c>
      <c r="AX4" s="4">
        <f t="shared" ca="1" si="13"/>
        <v>6</v>
      </c>
      <c r="AY4" s="4" t="s">
        <v>2</v>
      </c>
      <c r="AZ4" s="4">
        <f t="shared" ca="1" si="14"/>
        <v>1</v>
      </c>
      <c r="BA4" s="4">
        <f t="shared" ca="1" si="15"/>
        <v>8</v>
      </c>
      <c r="BB4" s="4" t="s">
        <v>3</v>
      </c>
      <c r="BC4" s="4">
        <f t="shared" ca="1" si="16"/>
        <v>8</v>
      </c>
      <c r="BD4" s="4">
        <f t="shared" ca="1" si="17"/>
        <v>4</v>
      </c>
      <c r="BE4" s="4">
        <f t="shared" ca="1" si="18"/>
        <v>3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9</v>
      </c>
      <c r="BO4" s="6">
        <f t="shared" ca="1" si="22"/>
        <v>9</v>
      </c>
      <c r="BP4" s="7"/>
      <c r="BR4" s="4">
        <v>4</v>
      </c>
      <c r="BS4" s="8">
        <f t="shared" ca="1" si="23"/>
        <v>2</v>
      </c>
      <c r="BT4" s="8">
        <f t="shared" ca="1" si="0"/>
        <v>5</v>
      </c>
      <c r="BU4" s="9"/>
      <c r="BW4" s="4">
        <v>4</v>
      </c>
      <c r="BX4" s="8">
        <f t="shared" ca="1" si="24"/>
        <v>4</v>
      </c>
      <c r="BY4" s="8">
        <f t="shared" ca="1" si="25"/>
        <v>9</v>
      </c>
      <c r="BZ4" s="9"/>
      <c r="CB4" s="4">
        <v>4</v>
      </c>
      <c r="CC4" s="8">
        <f t="shared" ca="1" si="26"/>
        <v>7</v>
      </c>
      <c r="CD4" s="8">
        <f t="shared" ca="1" si="27"/>
        <v>6</v>
      </c>
      <c r="CE4" s="9"/>
      <c r="CF4" s="7"/>
      <c r="CG4" s="10">
        <f t="shared" ca="1" si="28"/>
        <v>0.62531534711209968</v>
      </c>
      <c r="CH4" s="11">
        <f t="shared" ca="1" si="29"/>
        <v>8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1.4260832058045847E-2</v>
      </c>
      <c r="CO4" s="11">
        <f t="shared" ca="1" si="31"/>
        <v>81</v>
      </c>
      <c r="CP4" s="4"/>
      <c r="CQ4" s="4">
        <v>4</v>
      </c>
      <c r="CR4" s="4">
        <v>1</v>
      </c>
      <c r="CS4" s="4">
        <v>4</v>
      </c>
      <c r="CU4" s="10">
        <f t="shared" ca="1" si="32"/>
        <v>0.74949202342114474</v>
      </c>
      <c r="CV4" s="11">
        <f t="shared" ca="1" si="33"/>
        <v>26</v>
      </c>
      <c r="CW4" s="4"/>
      <c r="CX4" s="4">
        <v>4</v>
      </c>
      <c r="CY4" s="4">
        <v>0</v>
      </c>
      <c r="CZ4" s="4">
        <v>3</v>
      </c>
      <c r="DB4" s="10">
        <f t="shared" ca="1" si="34"/>
        <v>0.58000279720237879</v>
      </c>
      <c r="DC4" s="11">
        <f t="shared" ca="1" si="35"/>
        <v>50</v>
      </c>
      <c r="DD4" s="4"/>
      <c r="DE4" s="4">
        <v>4</v>
      </c>
      <c r="DF4" s="4">
        <v>0</v>
      </c>
      <c r="DG4" s="4">
        <v>3</v>
      </c>
      <c r="DI4" s="10">
        <f t="shared" ca="1" si="36"/>
        <v>0.25024054291574971</v>
      </c>
      <c r="DJ4" s="11">
        <f t="shared" ca="1" si="37"/>
        <v>60</v>
      </c>
      <c r="DK4" s="4"/>
      <c r="DL4" s="4">
        <v>4</v>
      </c>
      <c r="DM4" s="4">
        <v>1</v>
      </c>
      <c r="DN4" s="4">
        <v>4</v>
      </c>
    </row>
    <row r="5" spans="1:118" ht="48" customHeight="1" thickBot="1" x14ac:dyDescent="0.3">
      <c r="A5" s="19"/>
      <c r="B5" s="84" t="str">
        <f ca="1">$AF1/1000&amp;$AG1&amp;$AH1/1000&amp;$AI1</f>
        <v>7.776＋5.124＝</v>
      </c>
      <c r="C5" s="85"/>
      <c r="D5" s="85"/>
      <c r="E5" s="85"/>
      <c r="F5" s="85"/>
      <c r="G5" s="82">
        <f ca="1">$AJ1/1000</f>
        <v>12.9</v>
      </c>
      <c r="H5" s="83"/>
      <c r="I5" s="20"/>
      <c r="J5" s="19"/>
      <c r="K5" s="84" t="str">
        <f ca="1">$AF2/1000&amp;$AG2&amp;$AH2/1000&amp;$AI2</f>
        <v>1.209＋7.801＝</v>
      </c>
      <c r="L5" s="85"/>
      <c r="M5" s="85"/>
      <c r="N5" s="85"/>
      <c r="O5" s="85"/>
      <c r="P5" s="82">
        <f ca="1">$AJ2/1000</f>
        <v>9.01</v>
      </c>
      <c r="Q5" s="83"/>
      <c r="R5" s="21"/>
      <c r="S5" s="19"/>
      <c r="T5" s="84" t="str">
        <f ca="1">$AF3/1000&amp;$AG3&amp;$AH3/1000&amp;$AI3</f>
        <v>8.647＋9.563＝</v>
      </c>
      <c r="U5" s="85"/>
      <c r="V5" s="85"/>
      <c r="W5" s="85"/>
      <c r="X5" s="85"/>
      <c r="Y5" s="82">
        <f ca="1">$AJ3/1000</f>
        <v>18.21</v>
      </c>
      <c r="Z5" s="83"/>
      <c r="AA5" s="22"/>
      <c r="AE5" s="2" t="s">
        <v>22</v>
      </c>
      <c r="AF5" s="4">
        <f t="shared" ca="1" si="1"/>
        <v>7012</v>
      </c>
      <c r="AG5" s="4" t="s">
        <v>1</v>
      </c>
      <c r="AH5" s="4">
        <f t="shared" ca="1" si="2"/>
        <v>9637</v>
      </c>
      <c r="AI5" s="4" t="s">
        <v>2</v>
      </c>
      <c r="AJ5" s="4">
        <f t="shared" ca="1" si="3"/>
        <v>16649</v>
      </c>
      <c r="AL5" s="4">
        <f t="shared" ca="1" si="4"/>
        <v>0</v>
      </c>
      <c r="AM5" s="4">
        <f t="shared" ca="1" si="5"/>
        <v>7</v>
      </c>
      <c r="AN5" s="4" t="s">
        <v>3</v>
      </c>
      <c r="AO5" s="4">
        <f t="shared" ca="1" si="6"/>
        <v>0</v>
      </c>
      <c r="AP5" s="4">
        <f t="shared" ca="1" si="7"/>
        <v>1</v>
      </c>
      <c r="AQ5" s="4">
        <f t="shared" ca="1" si="8"/>
        <v>2</v>
      </c>
      <c r="AR5" s="4" t="s">
        <v>173</v>
      </c>
      <c r="AS5" s="4">
        <f t="shared" ca="1" si="9"/>
        <v>0</v>
      </c>
      <c r="AT5" s="4">
        <f t="shared" ca="1" si="10"/>
        <v>9</v>
      </c>
      <c r="AU5" s="4" t="s">
        <v>3</v>
      </c>
      <c r="AV5" s="4">
        <f t="shared" ca="1" si="11"/>
        <v>6</v>
      </c>
      <c r="AW5" s="4">
        <f t="shared" ca="1" si="12"/>
        <v>3</v>
      </c>
      <c r="AX5" s="4">
        <f t="shared" ca="1" si="13"/>
        <v>7</v>
      </c>
      <c r="AY5" s="4" t="s">
        <v>2</v>
      </c>
      <c r="AZ5" s="4">
        <f t="shared" ca="1" si="14"/>
        <v>1</v>
      </c>
      <c r="BA5" s="4">
        <f t="shared" ca="1" si="15"/>
        <v>6</v>
      </c>
      <c r="BB5" s="4" t="s">
        <v>3</v>
      </c>
      <c r="BC5" s="4">
        <f t="shared" ca="1" si="16"/>
        <v>6</v>
      </c>
      <c r="BD5" s="4">
        <f t="shared" ca="1" si="17"/>
        <v>4</v>
      </c>
      <c r="BE5" s="4">
        <f t="shared" ca="1" si="18"/>
        <v>9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7</v>
      </c>
      <c r="BO5" s="6">
        <f t="shared" ca="1" si="22"/>
        <v>9</v>
      </c>
      <c r="BP5" s="7"/>
      <c r="BR5" s="4">
        <v>5</v>
      </c>
      <c r="BS5" s="8">
        <f t="shared" ca="1" si="23"/>
        <v>0</v>
      </c>
      <c r="BT5" s="8">
        <f t="shared" ca="1" si="0"/>
        <v>6</v>
      </c>
      <c r="BU5" s="9"/>
      <c r="BW5" s="4">
        <v>5</v>
      </c>
      <c r="BX5" s="8">
        <f t="shared" ca="1" si="24"/>
        <v>1</v>
      </c>
      <c r="BY5" s="8">
        <f t="shared" ca="1" si="25"/>
        <v>3</v>
      </c>
      <c r="BZ5" s="9"/>
      <c r="CB5" s="4">
        <v>5</v>
      </c>
      <c r="CC5" s="8">
        <f t="shared" ca="1" si="26"/>
        <v>2</v>
      </c>
      <c r="CD5" s="8">
        <f t="shared" ca="1" si="27"/>
        <v>7</v>
      </c>
      <c r="CE5" s="9"/>
      <c r="CF5" s="7"/>
      <c r="CG5" s="10">
        <f t="shared" ca="1" si="28"/>
        <v>0.84116825430333597</v>
      </c>
      <c r="CH5" s="11">
        <f t="shared" ca="1" si="29"/>
        <v>4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0.33085521580811739</v>
      </c>
      <c r="CO5" s="11">
        <f t="shared" ca="1" si="31"/>
        <v>63</v>
      </c>
      <c r="CP5" s="4"/>
      <c r="CQ5" s="4">
        <v>5</v>
      </c>
      <c r="CR5" s="4">
        <v>1</v>
      </c>
      <c r="CS5" s="4">
        <v>5</v>
      </c>
      <c r="CU5" s="10">
        <f t="shared" ca="1" si="32"/>
        <v>0.94384902215320654</v>
      </c>
      <c r="CV5" s="11">
        <f t="shared" ca="1" si="33"/>
        <v>7</v>
      </c>
      <c r="CW5" s="4"/>
      <c r="CX5" s="4">
        <v>5</v>
      </c>
      <c r="CY5" s="4">
        <v>0</v>
      </c>
      <c r="CZ5" s="4">
        <v>4</v>
      </c>
      <c r="DB5" s="10">
        <f t="shared" ca="1" si="34"/>
        <v>0.84140581909169387</v>
      </c>
      <c r="DC5" s="11">
        <f t="shared" ca="1" si="35"/>
        <v>14</v>
      </c>
      <c r="DD5" s="4"/>
      <c r="DE5" s="4">
        <v>5</v>
      </c>
      <c r="DF5" s="4">
        <v>0</v>
      </c>
      <c r="DG5" s="4">
        <v>4</v>
      </c>
      <c r="DI5" s="10">
        <f t="shared" ca="1" si="36"/>
        <v>0.71398900486870631</v>
      </c>
      <c r="DJ5" s="11">
        <f t="shared" ca="1" si="37"/>
        <v>16</v>
      </c>
      <c r="DK5" s="4"/>
      <c r="DL5" s="4">
        <v>5</v>
      </c>
      <c r="DM5" s="4">
        <v>1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8899</v>
      </c>
      <c r="AG6" s="4" t="s">
        <v>1</v>
      </c>
      <c r="AH6" s="4">
        <f t="shared" ca="1" si="2"/>
        <v>5455</v>
      </c>
      <c r="AI6" s="4" t="s">
        <v>2</v>
      </c>
      <c r="AJ6" s="4">
        <f t="shared" ca="1" si="3"/>
        <v>14354</v>
      </c>
      <c r="AL6" s="4">
        <f t="shared" ca="1" si="4"/>
        <v>0</v>
      </c>
      <c r="AM6" s="4">
        <f t="shared" ca="1" si="5"/>
        <v>8</v>
      </c>
      <c r="AN6" s="4" t="s">
        <v>146</v>
      </c>
      <c r="AO6" s="4">
        <f t="shared" ca="1" si="6"/>
        <v>8</v>
      </c>
      <c r="AP6" s="4">
        <f t="shared" ca="1" si="7"/>
        <v>9</v>
      </c>
      <c r="AQ6" s="4">
        <f t="shared" ca="1" si="8"/>
        <v>9</v>
      </c>
      <c r="AR6" s="4" t="s">
        <v>1</v>
      </c>
      <c r="AS6" s="4">
        <f t="shared" ca="1" si="9"/>
        <v>0</v>
      </c>
      <c r="AT6" s="4">
        <f t="shared" ca="1" si="10"/>
        <v>5</v>
      </c>
      <c r="AU6" s="4" t="s">
        <v>146</v>
      </c>
      <c r="AV6" s="4">
        <f t="shared" ca="1" si="11"/>
        <v>4</v>
      </c>
      <c r="AW6" s="4">
        <f t="shared" ca="1" si="12"/>
        <v>5</v>
      </c>
      <c r="AX6" s="4">
        <f t="shared" ca="1" si="13"/>
        <v>5</v>
      </c>
      <c r="AY6" s="4" t="s">
        <v>2</v>
      </c>
      <c r="AZ6" s="4">
        <f t="shared" ca="1" si="14"/>
        <v>1</v>
      </c>
      <c r="BA6" s="4">
        <f t="shared" ca="1" si="15"/>
        <v>4</v>
      </c>
      <c r="BB6" s="4" t="s">
        <v>3</v>
      </c>
      <c r="BC6" s="4">
        <f t="shared" ca="1" si="16"/>
        <v>3</v>
      </c>
      <c r="BD6" s="4">
        <f t="shared" ca="1" si="17"/>
        <v>5</v>
      </c>
      <c r="BE6" s="4">
        <f t="shared" ca="1" si="18"/>
        <v>4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8</v>
      </c>
      <c r="BO6" s="6">
        <f t="shared" ca="1" si="22"/>
        <v>5</v>
      </c>
      <c r="BP6" s="7"/>
      <c r="BR6" s="4">
        <v>6</v>
      </c>
      <c r="BS6" s="8">
        <f t="shared" ca="1" si="23"/>
        <v>8</v>
      </c>
      <c r="BT6" s="8">
        <f t="shared" ca="1" si="0"/>
        <v>4</v>
      </c>
      <c r="BU6" s="9"/>
      <c r="BW6" s="4">
        <v>6</v>
      </c>
      <c r="BX6" s="8">
        <f t="shared" ca="1" si="24"/>
        <v>9</v>
      </c>
      <c r="BY6" s="8">
        <f t="shared" ca="1" si="25"/>
        <v>5</v>
      </c>
      <c r="BZ6" s="9"/>
      <c r="CB6" s="4">
        <v>6</v>
      </c>
      <c r="CC6" s="8">
        <f t="shared" ca="1" si="26"/>
        <v>9</v>
      </c>
      <c r="CD6" s="8">
        <f t="shared" ca="1" si="27"/>
        <v>5</v>
      </c>
      <c r="CE6" s="9"/>
      <c r="CF6" s="7"/>
      <c r="CG6" s="10">
        <f t="shared" ca="1" si="28"/>
        <v>0.86155165899837682</v>
      </c>
      <c r="CH6" s="11">
        <f t="shared" ca="1" si="29"/>
        <v>1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0.23555105307954338</v>
      </c>
      <c r="CO6" s="11">
        <f t="shared" ca="1" si="31"/>
        <v>68</v>
      </c>
      <c r="CP6" s="4"/>
      <c r="CQ6" s="4">
        <v>6</v>
      </c>
      <c r="CR6" s="4">
        <v>1</v>
      </c>
      <c r="CS6" s="4">
        <v>6</v>
      </c>
      <c r="CU6" s="10">
        <f t="shared" ca="1" si="32"/>
        <v>0.15090610470053145</v>
      </c>
      <c r="CV6" s="11">
        <f t="shared" ca="1" si="33"/>
        <v>85</v>
      </c>
      <c r="CW6" s="4"/>
      <c r="CX6" s="4">
        <v>6</v>
      </c>
      <c r="CY6" s="4">
        <v>0</v>
      </c>
      <c r="CZ6" s="4">
        <v>5</v>
      </c>
      <c r="DB6" s="10">
        <f t="shared" ca="1" si="34"/>
        <v>4.9692809186557163E-2</v>
      </c>
      <c r="DC6" s="11">
        <f t="shared" ca="1" si="35"/>
        <v>96</v>
      </c>
      <c r="DD6" s="4"/>
      <c r="DE6" s="4">
        <v>6</v>
      </c>
      <c r="DF6" s="4">
        <v>0</v>
      </c>
      <c r="DG6" s="4">
        <v>5</v>
      </c>
      <c r="DI6" s="10">
        <f t="shared" ca="1" si="36"/>
        <v>5.447571977938781E-2</v>
      </c>
      <c r="DJ6" s="11">
        <f t="shared" ca="1" si="37"/>
        <v>77</v>
      </c>
      <c r="DK6" s="4"/>
      <c r="DL6" s="4">
        <v>6</v>
      </c>
      <c r="DM6" s="4">
        <v>1</v>
      </c>
      <c r="DN6" s="4">
        <v>6</v>
      </c>
    </row>
    <row r="7" spans="1:118" ht="57" customHeight="1" x14ac:dyDescent="0.25">
      <c r="A7" s="19"/>
      <c r="B7" s="28"/>
      <c r="C7" s="29">
        <f ca="1">$BI1</f>
        <v>0</v>
      </c>
      <c r="D7" s="30">
        <f ca="1">$BN1</f>
        <v>7</v>
      </c>
      <c r="E7" s="30" t="str">
        <f ca="1">IF(AND(F7=0,G7=0,H7=0),"",".")</f>
        <v>.</v>
      </c>
      <c r="F7" s="31">
        <f ca="1">$BS1</f>
        <v>7</v>
      </c>
      <c r="G7" s="31">
        <f ca="1">$BX1</f>
        <v>7</v>
      </c>
      <c r="H7" s="31">
        <f ca="1">$CC1</f>
        <v>6</v>
      </c>
      <c r="I7" s="27"/>
      <c r="J7" s="19"/>
      <c r="K7" s="28"/>
      <c r="L7" s="29">
        <f ca="1">$BI2</f>
        <v>0</v>
      </c>
      <c r="M7" s="30">
        <f ca="1">$BN2</f>
        <v>1</v>
      </c>
      <c r="N7" s="30" t="str">
        <f ca="1">IF(AND(O7=0,P7=0,Q7=0),"",".")</f>
        <v>.</v>
      </c>
      <c r="O7" s="31">
        <f ca="1">$BS2</f>
        <v>2</v>
      </c>
      <c r="P7" s="31">
        <f ca="1">$BX2</f>
        <v>0</v>
      </c>
      <c r="Q7" s="31">
        <f ca="1">$CC2</f>
        <v>9</v>
      </c>
      <c r="R7" s="27"/>
      <c r="S7" s="19"/>
      <c r="T7" s="28"/>
      <c r="U7" s="29">
        <f ca="1">$BI3</f>
        <v>0</v>
      </c>
      <c r="V7" s="30">
        <f ca="1">$BN3</f>
        <v>8</v>
      </c>
      <c r="W7" s="30" t="str">
        <f ca="1">IF(AND(X7=0,Y7=0,Z7=0),"",".")</f>
        <v>.</v>
      </c>
      <c r="X7" s="31">
        <f ca="1">$BS3</f>
        <v>6</v>
      </c>
      <c r="Y7" s="31">
        <f ca="1">$BX3</f>
        <v>4</v>
      </c>
      <c r="Z7" s="31">
        <f ca="1">$CC3</f>
        <v>7</v>
      </c>
      <c r="AA7" s="27"/>
      <c r="AE7" s="2" t="s">
        <v>176</v>
      </c>
      <c r="AF7" s="4">
        <f t="shared" ca="1" si="1"/>
        <v>1789</v>
      </c>
      <c r="AG7" s="4" t="s">
        <v>1</v>
      </c>
      <c r="AH7" s="4">
        <f t="shared" ca="1" si="2"/>
        <v>3406</v>
      </c>
      <c r="AI7" s="4" t="s">
        <v>2</v>
      </c>
      <c r="AJ7" s="4">
        <f t="shared" ca="1" si="3"/>
        <v>5195</v>
      </c>
      <c r="AL7" s="4">
        <f t="shared" ca="1" si="4"/>
        <v>0</v>
      </c>
      <c r="AM7" s="4">
        <f t="shared" ca="1" si="5"/>
        <v>1</v>
      </c>
      <c r="AN7" s="4" t="s">
        <v>3</v>
      </c>
      <c r="AO7" s="4">
        <f t="shared" ca="1" si="6"/>
        <v>7</v>
      </c>
      <c r="AP7" s="4">
        <f t="shared" ca="1" si="7"/>
        <v>8</v>
      </c>
      <c r="AQ7" s="4">
        <f t="shared" ca="1" si="8"/>
        <v>9</v>
      </c>
      <c r="AR7" s="4" t="s">
        <v>1</v>
      </c>
      <c r="AS7" s="4">
        <f t="shared" ca="1" si="9"/>
        <v>0</v>
      </c>
      <c r="AT7" s="4">
        <f t="shared" ca="1" si="10"/>
        <v>3</v>
      </c>
      <c r="AU7" s="4" t="s">
        <v>3</v>
      </c>
      <c r="AV7" s="4">
        <f t="shared" ca="1" si="11"/>
        <v>4</v>
      </c>
      <c r="AW7" s="4">
        <f t="shared" ca="1" si="12"/>
        <v>0</v>
      </c>
      <c r="AX7" s="4">
        <f t="shared" ca="1" si="13"/>
        <v>6</v>
      </c>
      <c r="AY7" s="4" t="s">
        <v>171</v>
      </c>
      <c r="AZ7" s="4">
        <f t="shared" ca="1" si="14"/>
        <v>0</v>
      </c>
      <c r="BA7" s="4">
        <f t="shared" ca="1" si="15"/>
        <v>5</v>
      </c>
      <c r="BB7" s="4" t="s">
        <v>170</v>
      </c>
      <c r="BC7" s="4">
        <f t="shared" ca="1" si="16"/>
        <v>1</v>
      </c>
      <c r="BD7" s="4">
        <f t="shared" ca="1" si="17"/>
        <v>9</v>
      </c>
      <c r="BE7" s="4">
        <f t="shared" ca="1" si="18"/>
        <v>5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1</v>
      </c>
      <c r="BO7" s="6">
        <f t="shared" ca="1" si="22"/>
        <v>3</v>
      </c>
      <c r="BP7" s="7"/>
      <c r="BR7" s="4">
        <v>7</v>
      </c>
      <c r="BS7" s="8">
        <f t="shared" ca="1" si="23"/>
        <v>7</v>
      </c>
      <c r="BT7" s="8">
        <f t="shared" ca="1" si="0"/>
        <v>4</v>
      </c>
      <c r="BU7" s="9"/>
      <c r="BW7" s="4">
        <v>7</v>
      </c>
      <c r="BX7" s="8">
        <f t="shared" ca="1" si="24"/>
        <v>8</v>
      </c>
      <c r="BY7" s="8">
        <f t="shared" ca="1" si="25"/>
        <v>0</v>
      </c>
      <c r="BZ7" s="9"/>
      <c r="CB7" s="4">
        <v>7</v>
      </c>
      <c r="CC7" s="8">
        <f t="shared" ca="1" si="26"/>
        <v>9</v>
      </c>
      <c r="CD7" s="8">
        <f t="shared" ca="1" si="27"/>
        <v>6</v>
      </c>
      <c r="CE7" s="9"/>
      <c r="CF7" s="7"/>
      <c r="CG7" s="10">
        <f t="shared" ca="1" si="28"/>
        <v>0.30324452931502088</v>
      </c>
      <c r="CH7" s="11">
        <f t="shared" ca="1" si="29"/>
        <v>12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0.97829476713220298</v>
      </c>
      <c r="CO7" s="11">
        <f t="shared" ca="1" si="31"/>
        <v>3</v>
      </c>
      <c r="CP7" s="4"/>
      <c r="CQ7" s="4">
        <v>7</v>
      </c>
      <c r="CR7" s="4">
        <v>1</v>
      </c>
      <c r="CS7" s="4">
        <v>7</v>
      </c>
      <c r="CU7" s="10">
        <f t="shared" ca="1" si="32"/>
        <v>0.27322986490806067</v>
      </c>
      <c r="CV7" s="11">
        <f t="shared" ca="1" si="33"/>
        <v>75</v>
      </c>
      <c r="CW7" s="4"/>
      <c r="CX7" s="4">
        <v>7</v>
      </c>
      <c r="CY7" s="4">
        <v>0</v>
      </c>
      <c r="CZ7" s="4">
        <v>6</v>
      </c>
      <c r="DB7" s="10">
        <f t="shared" ca="1" si="34"/>
        <v>0.25415523948979457</v>
      </c>
      <c r="DC7" s="11">
        <f t="shared" ca="1" si="35"/>
        <v>81</v>
      </c>
      <c r="DD7" s="4"/>
      <c r="DE7" s="4">
        <v>7</v>
      </c>
      <c r="DF7" s="4">
        <v>0</v>
      </c>
      <c r="DG7" s="4">
        <v>6</v>
      </c>
      <c r="DI7" s="10">
        <f t="shared" ca="1" si="36"/>
        <v>4.9025816919445075E-2</v>
      </c>
      <c r="DJ7" s="11">
        <f t="shared" ca="1" si="37"/>
        <v>78</v>
      </c>
      <c r="DK7" s="4"/>
      <c r="DL7" s="4">
        <v>7</v>
      </c>
      <c r="DM7" s="4">
        <v>1</v>
      </c>
      <c r="DN7" s="4">
        <v>7</v>
      </c>
    </row>
    <row r="8" spans="1:118" ht="57" customHeight="1" thickBot="1" x14ac:dyDescent="0.3">
      <c r="A8" s="19"/>
      <c r="B8" s="32" t="str">
        <f ca="1">IF(AND($BJ1=0,$BI1=0),"","＋")</f>
        <v/>
      </c>
      <c r="C8" s="33" t="str">
        <f ca="1">IF(AND($BJ1=0,$BI1=0),"＋",$BJ1)</f>
        <v>＋</v>
      </c>
      <c r="D8" s="34">
        <f ca="1">$BO1</f>
        <v>5</v>
      </c>
      <c r="E8" s="34" t="str">
        <f ca="1">IF(AND(F8=0,G8=0,H8=0),"",".")</f>
        <v>.</v>
      </c>
      <c r="F8" s="35">
        <f ca="1">$BT1</f>
        <v>1</v>
      </c>
      <c r="G8" s="35">
        <f ca="1">$BY1</f>
        <v>2</v>
      </c>
      <c r="H8" s="35">
        <f ca="1">$CD1</f>
        <v>4</v>
      </c>
      <c r="I8" s="27"/>
      <c r="J8" s="19"/>
      <c r="K8" s="32" t="str">
        <f ca="1">IF(AND($BJ2=0,$BI2=0),"","＋")</f>
        <v/>
      </c>
      <c r="L8" s="33" t="str">
        <f ca="1">IF(AND($BJ2=0,$BI2=0),"＋",$BJ2)</f>
        <v>＋</v>
      </c>
      <c r="M8" s="34">
        <f ca="1">$BO2</f>
        <v>7</v>
      </c>
      <c r="N8" s="34" t="str">
        <f ca="1">IF(AND(O8=0,P8=0,Q8=0),"",".")</f>
        <v>.</v>
      </c>
      <c r="O8" s="35">
        <f ca="1">$BT2</f>
        <v>8</v>
      </c>
      <c r="P8" s="35">
        <f ca="1">$BY2</f>
        <v>0</v>
      </c>
      <c r="Q8" s="35">
        <f ca="1">$CD2</f>
        <v>1</v>
      </c>
      <c r="R8" s="27"/>
      <c r="S8" s="19"/>
      <c r="T8" s="32" t="str">
        <f ca="1">IF(AND($BJ3=0,$BI3=0),"","＋")</f>
        <v/>
      </c>
      <c r="U8" s="33" t="str">
        <f ca="1">IF(AND($BJ3=0,$BI3=0),"＋",$BJ3)</f>
        <v>＋</v>
      </c>
      <c r="V8" s="34">
        <f ca="1">$BO3</f>
        <v>9</v>
      </c>
      <c r="W8" s="34" t="str">
        <f ca="1">IF(AND(X8=0,Y8=0,Z8=0),"",".")</f>
        <v>.</v>
      </c>
      <c r="X8" s="35">
        <f ca="1">$BT3</f>
        <v>5</v>
      </c>
      <c r="Y8" s="35">
        <f ca="1">$BY3</f>
        <v>6</v>
      </c>
      <c r="Z8" s="35">
        <f ca="1">$CD3</f>
        <v>3</v>
      </c>
      <c r="AA8" s="27"/>
      <c r="AE8" s="2" t="s">
        <v>25</v>
      </c>
      <c r="AF8" s="4">
        <f t="shared" ca="1" si="1"/>
        <v>7525</v>
      </c>
      <c r="AG8" s="4" t="s">
        <v>127</v>
      </c>
      <c r="AH8" s="4">
        <f t="shared" ca="1" si="2"/>
        <v>8466</v>
      </c>
      <c r="AI8" s="4" t="s">
        <v>2</v>
      </c>
      <c r="AJ8" s="4">
        <f t="shared" ca="1" si="3"/>
        <v>15991</v>
      </c>
      <c r="AL8" s="4">
        <f t="shared" ca="1" si="4"/>
        <v>0</v>
      </c>
      <c r="AM8" s="4">
        <f t="shared" ca="1" si="5"/>
        <v>7</v>
      </c>
      <c r="AN8" s="4" t="s">
        <v>170</v>
      </c>
      <c r="AO8" s="4">
        <f t="shared" ca="1" si="6"/>
        <v>5</v>
      </c>
      <c r="AP8" s="4">
        <f t="shared" ca="1" si="7"/>
        <v>2</v>
      </c>
      <c r="AQ8" s="4">
        <f t="shared" ca="1" si="8"/>
        <v>5</v>
      </c>
      <c r="AR8" s="4" t="s">
        <v>1</v>
      </c>
      <c r="AS8" s="4">
        <f t="shared" ca="1" si="9"/>
        <v>0</v>
      </c>
      <c r="AT8" s="4">
        <f t="shared" ca="1" si="10"/>
        <v>8</v>
      </c>
      <c r="AU8" s="4" t="s">
        <v>177</v>
      </c>
      <c r="AV8" s="4">
        <f t="shared" ca="1" si="11"/>
        <v>4</v>
      </c>
      <c r="AW8" s="4">
        <f t="shared" ca="1" si="12"/>
        <v>6</v>
      </c>
      <c r="AX8" s="4">
        <f t="shared" ca="1" si="13"/>
        <v>6</v>
      </c>
      <c r="AY8" s="4" t="s">
        <v>171</v>
      </c>
      <c r="AZ8" s="4">
        <f t="shared" ca="1" si="14"/>
        <v>1</v>
      </c>
      <c r="BA8" s="4">
        <f t="shared" ca="1" si="15"/>
        <v>5</v>
      </c>
      <c r="BB8" s="4" t="s">
        <v>170</v>
      </c>
      <c r="BC8" s="4">
        <f t="shared" ca="1" si="16"/>
        <v>9</v>
      </c>
      <c r="BD8" s="4">
        <f t="shared" ca="1" si="17"/>
        <v>9</v>
      </c>
      <c r="BE8" s="4">
        <f t="shared" ca="1" si="18"/>
        <v>1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7</v>
      </c>
      <c r="BO8" s="6">
        <f t="shared" ca="1" si="22"/>
        <v>8</v>
      </c>
      <c r="BP8" s="7"/>
      <c r="BR8" s="4">
        <v>8</v>
      </c>
      <c r="BS8" s="8">
        <f t="shared" ca="1" si="23"/>
        <v>5</v>
      </c>
      <c r="BT8" s="8">
        <f t="shared" ca="1" si="0"/>
        <v>4</v>
      </c>
      <c r="BU8" s="9"/>
      <c r="BW8" s="4">
        <v>8</v>
      </c>
      <c r="BX8" s="8">
        <f t="shared" ca="1" si="24"/>
        <v>2</v>
      </c>
      <c r="BY8" s="8">
        <f t="shared" ca="1" si="25"/>
        <v>6</v>
      </c>
      <c r="BZ8" s="9"/>
      <c r="CB8" s="4">
        <v>8</v>
      </c>
      <c r="CC8" s="8">
        <f t="shared" ca="1" si="26"/>
        <v>5</v>
      </c>
      <c r="CD8" s="8">
        <f t="shared" ca="1" si="27"/>
        <v>6</v>
      </c>
      <c r="CE8" s="9"/>
      <c r="CF8" s="7"/>
      <c r="CG8" s="10">
        <f t="shared" ca="1" si="28"/>
        <v>0.15964751171191871</v>
      </c>
      <c r="CH8" s="11">
        <f t="shared" ca="1" si="29"/>
        <v>15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0.35372116151330946</v>
      </c>
      <c r="CO8" s="11">
        <f t="shared" ca="1" si="31"/>
        <v>62</v>
      </c>
      <c r="CP8" s="4"/>
      <c r="CQ8" s="4">
        <v>8</v>
      </c>
      <c r="CR8" s="4">
        <v>1</v>
      </c>
      <c r="CS8" s="4">
        <v>8</v>
      </c>
      <c r="CU8" s="10">
        <f t="shared" ca="1" si="32"/>
        <v>0.4786031137543818</v>
      </c>
      <c r="CV8" s="11">
        <f t="shared" ca="1" si="33"/>
        <v>55</v>
      </c>
      <c r="CW8" s="4"/>
      <c r="CX8" s="4">
        <v>8</v>
      </c>
      <c r="CY8" s="4">
        <v>0</v>
      </c>
      <c r="CZ8" s="4">
        <v>7</v>
      </c>
      <c r="DB8" s="10">
        <f t="shared" ca="1" si="34"/>
        <v>0.76011839276630888</v>
      </c>
      <c r="DC8" s="11">
        <f t="shared" ca="1" si="35"/>
        <v>27</v>
      </c>
      <c r="DD8" s="4"/>
      <c r="DE8" s="4">
        <v>8</v>
      </c>
      <c r="DF8" s="4">
        <v>0</v>
      </c>
      <c r="DG8" s="4">
        <v>7</v>
      </c>
      <c r="DI8" s="10">
        <f t="shared" ca="1" si="36"/>
        <v>0.44840299329753963</v>
      </c>
      <c r="DJ8" s="11">
        <f t="shared" ca="1" si="37"/>
        <v>42</v>
      </c>
      <c r="DK8" s="4"/>
      <c r="DL8" s="4">
        <v>8</v>
      </c>
      <c r="DM8" s="4">
        <v>1</v>
      </c>
      <c r="DN8" s="4">
        <v>8</v>
      </c>
    </row>
    <row r="9" spans="1:118" ht="57" customHeight="1" x14ac:dyDescent="0.25">
      <c r="A9" s="19"/>
      <c r="B9" s="36"/>
      <c r="C9" s="37">
        <f ca="1">$AZ1</f>
        <v>1</v>
      </c>
      <c r="D9" s="38">
        <f ca="1">$BA1</f>
        <v>2</v>
      </c>
      <c r="E9" s="38" t="str">
        <f>$BB1</f>
        <v>.</v>
      </c>
      <c r="F9" s="39">
        <f ca="1">$BC1</f>
        <v>9</v>
      </c>
      <c r="G9" s="40">
        <f ca="1">$BD1</f>
        <v>0</v>
      </c>
      <c r="H9" s="40">
        <f ca="1">$BE1</f>
        <v>0</v>
      </c>
      <c r="I9" s="41"/>
      <c r="J9" s="42"/>
      <c r="K9" s="36"/>
      <c r="L9" s="37">
        <f ca="1">$AZ2</f>
        <v>0</v>
      </c>
      <c r="M9" s="38">
        <f ca="1">$BA2</f>
        <v>9</v>
      </c>
      <c r="N9" s="38" t="str">
        <f>$BB2</f>
        <v>.</v>
      </c>
      <c r="O9" s="39">
        <f ca="1">$BC2</f>
        <v>0</v>
      </c>
      <c r="P9" s="40">
        <f ca="1">$BD2</f>
        <v>1</v>
      </c>
      <c r="Q9" s="40">
        <f ca="1">$BE2</f>
        <v>0</v>
      </c>
      <c r="R9" s="41"/>
      <c r="S9" s="42"/>
      <c r="T9" s="36"/>
      <c r="U9" s="37">
        <f ca="1">$AZ3</f>
        <v>1</v>
      </c>
      <c r="V9" s="38">
        <f ca="1">$BA3</f>
        <v>8</v>
      </c>
      <c r="W9" s="38" t="str">
        <f>$BB3</f>
        <v>.</v>
      </c>
      <c r="X9" s="39">
        <f ca="1">$BC3</f>
        <v>2</v>
      </c>
      <c r="Y9" s="40">
        <f ca="1">$BD3</f>
        <v>1</v>
      </c>
      <c r="Z9" s="40">
        <f ca="1">$BE3</f>
        <v>0</v>
      </c>
      <c r="AA9" s="43"/>
      <c r="AE9" s="2" t="s">
        <v>26</v>
      </c>
      <c r="AF9" s="4">
        <f t="shared" ca="1" si="1"/>
        <v>3774</v>
      </c>
      <c r="AG9" s="4" t="s">
        <v>1</v>
      </c>
      <c r="AH9" s="4">
        <f t="shared" ca="1" si="2"/>
        <v>5063</v>
      </c>
      <c r="AI9" s="4" t="s">
        <v>2</v>
      </c>
      <c r="AJ9" s="4">
        <f t="shared" ca="1" si="3"/>
        <v>8837</v>
      </c>
      <c r="AL9" s="4">
        <f t="shared" ca="1" si="4"/>
        <v>0</v>
      </c>
      <c r="AM9" s="4">
        <f t="shared" ca="1" si="5"/>
        <v>3</v>
      </c>
      <c r="AN9" s="4" t="s">
        <v>3</v>
      </c>
      <c r="AO9" s="4">
        <f t="shared" ca="1" si="6"/>
        <v>7</v>
      </c>
      <c r="AP9" s="4">
        <f t="shared" ca="1" si="7"/>
        <v>7</v>
      </c>
      <c r="AQ9" s="4">
        <f t="shared" ca="1" si="8"/>
        <v>4</v>
      </c>
      <c r="AR9" s="4" t="s">
        <v>127</v>
      </c>
      <c r="AS9" s="4">
        <f t="shared" ca="1" si="9"/>
        <v>0</v>
      </c>
      <c r="AT9" s="4">
        <f t="shared" ca="1" si="10"/>
        <v>5</v>
      </c>
      <c r="AU9" s="4" t="s">
        <v>3</v>
      </c>
      <c r="AV9" s="4">
        <f t="shared" ca="1" si="11"/>
        <v>0</v>
      </c>
      <c r="AW9" s="4">
        <f t="shared" ca="1" si="12"/>
        <v>6</v>
      </c>
      <c r="AX9" s="4">
        <f t="shared" ca="1" si="13"/>
        <v>3</v>
      </c>
      <c r="AY9" s="4" t="s">
        <v>2</v>
      </c>
      <c r="AZ9" s="4">
        <f t="shared" ca="1" si="14"/>
        <v>0</v>
      </c>
      <c r="BA9" s="4">
        <f t="shared" ca="1" si="15"/>
        <v>8</v>
      </c>
      <c r="BB9" s="4" t="s">
        <v>3</v>
      </c>
      <c r="BC9" s="4">
        <f t="shared" ca="1" si="16"/>
        <v>8</v>
      </c>
      <c r="BD9" s="4">
        <f t="shared" ca="1" si="17"/>
        <v>3</v>
      </c>
      <c r="BE9" s="4">
        <f t="shared" ca="1" si="18"/>
        <v>7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3</v>
      </c>
      <c r="BO9" s="6">
        <f t="shared" ca="1" si="22"/>
        <v>5</v>
      </c>
      <c r="BP9" s="7"/>
      <c r="BR9" s="4">
        <v>9</v>
      </c>
      <c r="BS9" s="8">
        <f t="shared" ca="1" si="23"/>
        <v>7</v>
      </c>
      <c r="BT9" s="8">
        <f t="shared" ca="1" si="0"/>
        <v>0</v>
      </c>
      <c r="BU9" s="9"/>
      <c r="BW9" s="4">
        <v>9</v>
      </c>
      <c r="BX9" s="8">
        <f t="shared" ca="1" si="24"/>
        <v>7</v>
      </c>
      <c r="BY9" s="8">
        <f t="shared" ca="1" si="25"/>
        <v>6</v>
      </c>
      <c r="BZ9" s="9"/>
      <c r="CB9" s="4">
        <v>9</v>
      </c>
      <c r="CC9" s="8">
        <f t="shared" ca="1" si="26"/>
        <v>4</v>
      </c>
      <c r="CD9" s="8">
        <f t="shared" ca="1" si="27"/>
        <v>3</v>
      </c>
      <c r="CE9" s="9"/>
      <c r="CF9" s="7"/>
      <c r="CG9" s="10">
        <f t="shared" ca="1" si="28"/>
        <v>0.85319489660465675</v>
      </c>
      <c r="CH9" s="11">
        <f t="shared" ca="1" si="29"/>
        <v>3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0.80552174031809076</v>
      </c>
      <c r="CO9" s="11">
        <f t="shared" ca="1" si="31"/>
        <v>23</v>
      </c>
      <c r="CP9" s="4"/>
      <c r="CQ9" s="4">
        <v>9</v>
      </c>
      <c r="CR9" s="4">
        <v>1</v>
      </c>
      <c r="CS9" s="4">
        <v>9</v>
      </c>
      <c r="CU9" s="10">
        <f t="shared" ca="1" si="32"/>
        <v>0.31712772093460462</v>
      </c>
      <c r="CV9" s="11">
        <f t="shared" ca="1" si="33"/>
        <v>71</v>
      </c>
      <c r="CW9" s="4"/>
      <c r="CX9" s="4">
        <v>9</v>
      </c>
      <c r="CY9" s="4">
        <v>0</v>
      </c>
      <c r="CZ9" s="4">
        <v>8</v>
      </c>
      <c r="DB9" s="10">
        <f t="shared" ca="1" si="34"/>
        <v>0.31327619550044317</v>
      </c>
      <c r="DC9" s="11">
        <f t="shared" ca="1" si="35"/>
        <v>77</v>
      </c>
      <c r="DD9" s="4"/>
      <c r="DE9" s="4">
        <v>9</v>
      </c>
      <c r="DF9" s="4">
        <v>0</v>
      </c>
      <c r="DG9" s="4">
        <v>8</v>
      </c>
      <c r="DI9" s="10">
        <f t="shared" ca="1" si="36"/>
        <v>0.5724841266708921</v>
      </c>
      <c r="DJ9" s="11">
        <f t="shared" ca="1" si="37"/>
        <v>30</v>
      </c>
      <c r="DK9" s="4"/>
      <c r="DL9" s="4">
        <v>9</v>
      </c>
      <c r="DM9" s="4">
        <v>1</v>
      </c>
      <c r="DN9" s="4">
        <v>9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1"/>
        <v>7096</v>
      </c>
      <c r="AG10" s="4" t="s">
        <v>1</v>
      </c>
      <c r="AH10" s="4">
        <f t="shared" ca="1" si="2"/>
        <v>4278</v>
      </c>
      <c r="AI10" s="4" t="s">
        <v>2</v>
      </c>
      <c r="AJ10" s="4">
        <f t="shared" ca="1" si="3"/>
        <v>11374</v>
      </c>
      <c r="AL10" s="4">
        <f t="shared" ca="1" si="4"/>
        <v>0</v>
      </c>
      <c r="AM10" s="4">
        <f t="shared" ca="1" si="5"/>
        <v>7</v>
      </c>
      <c r="AN10" s="4" t="s">
        <v>3</v>
      </c>
      <c r="AO10" s="4">
        <f t="shared" ca="1" si="6"/>
        <v>0</v>
      </c>
      <c r="AP10" s="4">
        <f t="shared" ca="1" si="7"/>
        <v>9</v>
      </c>
      <c r="AQ10" s="4">
        <f t="shared" ca="1" si="8"/>
        <v>6</v>
      </c>
      <c r="AR10" s="4" t="s">
        <v>1</v>
      </c>
      <c r="AS10" s="4">
        <f t="shared" ca="1" si="9"/>
        <v>0</v>
      </c>
      <c r="AT10" s="4">
        <f t="shared" ca="1" si="10"/>
        <v>4</v>
      </c>
      <c r="AU10" s="4" t="s">
        <v>3</v>
      </c>
      <c r="AV10" s="4">
        <f t="shared" ca="1" si="11"/>
        <v>2</v>
      </c>
      <c r="AW10" s="4">
        <f t="shared" ca="1" si="12"/>
        <v>7</v>
      </c>
      <c r="AX10" s="4">
        <f t="shared" ca="1" si="13"/>
        <v>8</v>
      </c>
      <c r="AY10" s="4" t="s">
        <v>2</v>
      </c>
      <c r="AZ10" s="4">
        <f t="shared" ca="1" si="14"/>
        <v>1</v>
      </c>
      <c r="BA10" s="4">
        <f t="shared" ca="1" si="15"/>
        <v>1</v>
      </c>
      <c r="BB10" s="4" t="s">
        <v>3</v>
      </c>
      <c r="BC10" s="4">
        <f t="shared" ca="1" si="16"/>
        <v>3</v>
      </c>
      <c r="BD10" s="4">
        <f t="shared" ca="1" si="17"/>
        <v>7</v>
      </c>
      <c r="BE10" s="4">
        <f t="shared" ca="1" si="18"/>
        <v>4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7</v>
      </c>
      <c r="BO10" s="6">
        <f t="shared" ca="1" si="22"/>
        <v>4</v>
      </c>
      <c r="BP10" s="7"/>
      <c r="BR10" s="4">
        <v>10</v>
      </c>
      <c r="BS10" s="8">
        <f t="shared" ca="1" si="23"/>
        <v>0</v>
      </c>
      <c r="BT10" s="8">
        <f t="shared" ca="1" si="0"/>
        <v>2</v>
      </c>
      <c r="BU10" s="9"/>
      <c r="BW10" s="4">
        <v>10</v>
      </c>
      <c r="BX10" s="8">
        <f t="shared" ca="1" si="24"/>
        <v>9</v>
      </c>
      <c r="BY10" s="8">
        <f t="shared" ca="1" si="25"/>
        <v>7</v>
      </c>
      <c r="BZ10" s="9"/>
      <c r="CB10" s="4">
        <v>10</v>
      </c>
      <c r="CC10" s="8">
        <f t="shared" ca="1" si="26"/>
        <v>6</v>
      </c>
      <c r="CD10" s="8">
        <f t="shared" ca="1" si="27"/>
        <v>8</v>
      </c>
      <c r="CE10" s="9"/>
      <c r="CF10" s="7"/>
      <c r="CG10" s="10">
        <f t="shared" ca="1" si="28"/>
        <v>0.51003279598330753</v>
      </c>
      <c r="CH10" s="11">
        <f t="shared" ca="1" si="29"/>
        <v>10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0.4179434165805187</v>
      </c>
      <c r="CO10" s="11">
        <f t="shared" ca="1" si="31"/>
        <v>58</v>
      </c>
      <c r="CP10" s="4"/>
      <c r="CQ10" s="4">
        <v>10</v>
      </c>
      <c r="CR10" s="4">
        <v>2</v>
      </c>
      <c r="CS10" s="4">
        <v>1</v>
      </c>
      <c r="CU10" s="10">
        <f t="shared" ca="1" si="32"/>
        <v>0.98050697356882466</v>
      </c>
      <c r="CV10" s="11">
        <f t="shared" ca="1" si="33"/>
        <v>3</v>
      </c>
      <c r="CW10" s="4"/>
      <c r="CX10" s="4">
        <v>10</v>
      </c>
      <c r="CY10" s="4">
        <v>0</v>
      </c>
      <c r="CZ10" s="4">
        <v>9</v>
      </c>
      <c r="DB10" s="10">
        <f t="shared" ca="1" si="34"/>
        <v>2.468816276328234E-2</v>
      </c>
      <c r="DC10" s="11">
        <f t="shared" ca="1" si="35"/>
        <v>98</v>
      </c>
      <c r="DD10" s="4"/>
      <c r="DE10" s="4">
        <v>10</v>
      </c>
      <c r="DF10" s="4">
        <v>0</v>
      </c>
      <c r="DG10" s="4">
        <v>9</v>
      </c>
      <c r="DI10" s="10">
        <f t="shared" ca="1" si="36"/>
        <v>0.33676772040832414</v>
      </c>
      <c r="DJ10" s="11">
        <f t="shared" ca="1" si="37"/>
        <v>53</v>
      </c>
      <c r="DK10" s="4"/>
      <c r="DL10" s="4">
        <v>10</v>
      </c>
      <c r="DM10" s="4">
        <v>2</v>
      </c>
      <c r="DN10" s="4">
        <v>1</v>
      </c>
    </row>
    <row r="11" spans="1:11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178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179</v>
      </c>
      <c r="AF11" s="4">
        <f t="shared" ca="1" si="1"/>
        <v>3627</v>
      </c>
      <c r="AG11" s="4" t="s">
        <v>1</v>
      </c>
      <c r="AH11" s="4">
        <f t="shared" ca="1" si="2"/>
        <v>1852</v>
      </c>
      <c r="AI11" s="4" t="s">
        <v>2</v>
      </c>
      <c r="AJ11" s="4">
        <f t="shared" ca="1" si="3"/>
        <v>5479</v>
      </c>
      <c r="AL11" s="4">
        <f t="shared" ca="1" si="4"/>
        <v>0</v>
      </c>
      <c r="AM11" s="4">
        <f t="shared" ca="1" si="5"/>
        <v>3</v>
      </c>
      <c r="AN11" s="4" t="s">
        <v>146</v>
      </c>
      <c r="AO11" s="4">
        <f t="shared" ca="1" si="6"/>
        <v>6</v>
      </c>
      <c r="AP11" s="4">
        <f t="shared" ca="1" si="7"/>
        <v>2</v>
      </c>
      <c r="AQ11" s="4">
        <f t="shared" ca="1" si="8"/>
        <v>7</v>
      </c>
      <c r="AR11" s="4" t="s">
        <v>1</v>
      </c>
      <c r="AS11" s="4">
        <f t="shared" ca="1" si="9"/>
        <v>0</v>
      </c>
      <c r="AT11" s="4">
        <f t="shared" ca="1" si="10"/>
        <v>1</v>
      </c>
      <c r="AU11" s="4" t="s">
        <v>3</v>
      </c>
      <c r="AV11" s="4">
        <f t="shared" ca="1" si="11"/>
        <v>8</v>
      </c>
      <c r="AW11" s="4">
        <f t="shared" ca="1" si="12"/>
        <v>5</v>
      </c>
      <c r="AX11" s="4">
        <f t="shared" ca="1" si="13"/>
        <v>2</v>
      </c>
      <c r="AY11" s="4" t="s">
        <v>2</v>
      </c>
      <c r="AZ11" s="4">
        <f t="shared" ca="1" si="14"/>
        <v>0</v>
      </c>
      <c r="BA11" s="4">
        <f t="shared" ca="1" si="15"/>
        <v>5</v>
      </c>
      <c r="BB11" s="4" t="s">
        <v>3</v>
      </c>
      <c r="BC11" s="4">
        <f t="shared" ca="1" si="16"/>
        <v>4</v>
      </c>
      <c r="BD11" s="4">
        <f t="shared" ca="1" si="17"/>
        <v>7</v>
      </c>
      <c r="BE11" s="4">
        <f t="shared" ca="1" si="18"/>
        <v>9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3</v>
      </c>
      <c r="BO11" s="6">
        <f t="shared" ca="1" si="22"/>
        <v>1</v>
      </c>
      <c r="BP11" s="7"/>
      <c r="BR11" s="4">
        <v>11</v>
      </c>
      <c r="BS11" s="8">
        <f t="shared" ca="1" si="23"/>
        <v>6</v>
      </c>
      <c r="BT11" s="8">
        <f t="shared" ca="1" si="0"/>
        <v>8</v>
      </c>
      <c r="BU11" s="9"/>
      <c r="BW11" s="4">
        <v>11</v>
      </c>
      <c r="BX11" s="8">
        <f t="shared" ca="1" si="24"/>
        <v>2</v>
      </c>
      <c r="BY11" s="8">
        <f t="shared" ca="1" si="25"/>
        <v>5</v>
      </c>
      <c r="BZ11" s="9"/>
      <c r="CB11" s="4">
        <v>11</v>
      </c>
      <c r="CC11" s="8">
        <f t="shared" ca="1" si="26"/>
        <v>7</v>
      </c>
      <c r="CD11" s="8">
        <f t="shared" ca="1" si="27"/>
        <v>2</v>
      </c>
      <c r="CE11" s="9"/>
      <c r="CF11" s="7"/>
      <c r="CG11" s="10">
        <f t="shared" ca="1" si="28"/>
        <v>0.39375060008919893</v>
      </c>
      <c r="CH11" s="11">
        <f t="shared" ca="1" si="29"/>
        <v>11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0.83865684921123917</v>
      </c>
      <c r="CO11" s="11">
        <f t="shared" ca="1" si="31"/>
        <v>19</v>
      </c>
      <c r="CP11" s="4"/>
      <c r="CQ11" s="4">
        <v>11</v>
      </c>
      <c r="CR11" s="4">
        <v>2</v>
      </c>
      <c r="CS11" s="4">
        <v>2</v>
      </c>
      <c r="CU11" s="10">
        <f t="shared" ca="1" si="32"/>
        <v>0.33292600676782247</v>
      </c>
      <c r="CV11" s="11">
        <f t="shared" ca="1" si="33"/>
        <v>69</v>
      </c>
      <c r="CW11" s="4"/>
      <c r="CX11" s="4">
        <v>11</v>
      </c>
      <c r="CY11" s="4">
        <v>1</v>
      </c>
      <c r="CZ11" s="4">
        <v>0</v>
      </c>
      <c r="DB11" s="10">
        <f t="shared" ca="1" si="34"/>
        <v>0.76214017185255101</v>
      </c>
      <c r="DC11" s="11">
        <f t="shared" ca="1" si="35"/>
        <v>26</v>
      </c>
      <c r="DD11" s="4"/>
      <c r="DE11" s="4">
        <v>11</v>
      </c>
      <c r="DF11" s="4">
        <v>1</v>
      </c>
      <c r="DG11" s="4">
        <v>0</v>
      </c>
      <c r="DI11" s="10">
        <f t="shared" ca="1" si="36"/>
        <v>0.30138576137357365</v>
      </c>
      <c r="DJ11" s="11">
        <f t="shared" ca="1" si="37"/>
        <v>56</v>
      </c>
      <c r="DK11" s="4"/>
      <c r="DL11" s="4">
        <v>11</v>
      </c>
      <c r="DM11" s="4">
        <v>2</v>
      </c>
      <c r="DN11" s="4">
        <v>2</v>
      </c>
    </row>
    <row r="12" spans="1:118" ht="48" customHeight="1" thickBot="1" x14ac:dyDescent="0.3">
      <c r="A12" s="23"/>
      <c r="B12" s="84" t="str">
        <f ca="1">$AF4/1000&amp;$AG4&amp;$AH4/1000&amp;$AI4</f>
        <v>9.247＋9.596＝</v>
      </c>
      <c r="C12" s="85"/>
      <c r="D12" s="85"/>
      <c r="E12" s="85"/>
      <c r="F12" s="85"/>
      <c r="G12" s="82">
        <f ca="1">$AJ4/1000</f>
        <v>18.843</v>
      </c>
      <c r="H12" s="83"/>
      <c r="I12" s="20"/>
      <c r="J12" s="19"/>
      <c r="K12" s="84" t="str">
        <f ca="1">$AF5/1000&amp;$AG5&amp;$AH5/1000&amp;$AI5</f>
        <v>7.012＋9.637＝</v>
      </c>
      <c r="L12" s="85"/>
      <c r="M12" s="85"/>
      <c r="N12" s="85"/>
      <c r="O12" s="85"/>
      <c r="P12" s="82">
        <f ca="1">$AJ5/1000</f>
        <v>16.649000000000001</v>
      </c>
      <c r="Q12" s="83"/>
      <c r="R12" s="21"/>
      <c r="S12" s="19"/>
      <c r="T12" s="84" t="str">
        <f ca="1">$AF6/1000&amp;$AG6&amp;$AH6/1000&amp;$AI6</f>
        <v>8.899＋5.455＝</v>
      </c>
      <c r="U12" s="85"/>
      <c r="V12" s="85"/>
      <c r="W12" s="85"/>
      <c r="X12" s="85"/>
      <c r="Y12" s="82">
        <f ca="1">$AJ6/1000</f>
        <v>14.353999999999999</v>
      </c>
      <c r="Z12" s="83"/>
      <c r="AA12" s="27"/>
      <c r="AE12" s="2" t="s">
        <v>180</v>
      </c>
      <c r="AF12" s="4">
        <f t="shared" ca="1" si="1"/>
        <v>9376</v>
      </c>
      <c r="AG12" s="4" t="s">
        <v>173</v>
      </c>
      <c r="AH12" s="4">
        <f t="shared" ca="1" si="2"/>
        <v>4685</v>
      </c>
      <c r="AI12" s="4" t="s">
        <v>2</v>
      </c>
      <c r="AJ12" s="4">
        <f t="shared" ca="1" si="3"/>
        <v>14061</v>
      </c>
      <c r="AL12" s="4">
        <f t="shared" ca="1" si="4"/>
        <v>0</v>
      </c>
      <c r="AM12" s="4">
        <f t="shared" ca="1" si="5"/>
        <v>9</v>
      </c>
      <c r="AN12" s="4" t="s">
        <v>3</v>
      </c>
      <c r="AO12" s="4">
        <f t="shared" ca="1" si="6"/>
        <v>3</v>
      </c>
      <c r="AP12" s="4">
        <f t="shared" ca="1" si="7"/>
        <v>7</v>
      </c>
      <c r="AQ12" s="4">
        <f t="shared" ca="1" si="8"/>
        <v>6</v>
      </c>
      <c r="AR12" s="4" t="s">
        <v>173</v>
      </c>
      <c r="AS12" s="4">
        <f t="shared" ca="1" si="9"/>
        <v>0</v>
      </c>
      <c r="AT12" s="4">
        <f t="shared" ca="1" si="10"/>
        <v>4</v>
      </c>
      <c r="AU12" s="4" t="s">
        <v>170</v>
      </c>
      <c r="AV12" s="4">
        <f t="shared" ca="1" si="11"/>
        <v>6</v>
      </c>
      <c r="AW12" s="4">
        <f t="shared" ca="1" si="12"/>
        <v>8</v>
      </c>
      <c r="AX12" s="4">
        <f t="shared" ca="1" si="13"/>
        <v>5</v>
      </c>
      <c r="AY12" s="4" t="s">
        <v>171</v>
      </c>
      <c r="AZ12" s="4">
        <f t="shared" ca="1" si="14"/>
        <v>1</v>
      </c>
      <c r="BA12" s="4">
        <f t="shared" ca="1" si="15"/>
        <v>4</v>
      </c>
      <c r="BB12" s="4" t="s">
        <v>3</v>
      </c>
      <c r="BC12" s="4">
        <f t="shared" ca="1" si="16"/>
        <v>0</v>
      </c>
      <c r="BD12" s="4">
        <f t="shared" ca="1" si="17"/>
        <v>6</v>
      </c>
      <c r="BE12" s="4">
        <f t="shared" ca="1" si="18"/>
        <v>1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9</v>
      </c>
      <c r="BO12" s="6">
        <f t="shared" ca="1" si="22"/>
        <v>4</v>
      </c>
      <c r="BP12" s="7"/>
      <c r="BR12" s="4">
        <v>12</v>
      </c>
      <c r="BS12" s="8">
        <f t="shared" ca="1" si="23"/>
        <v>3</v>
      </c>
      <c r="BT12" s="8">
        <f t="shared" ca="1" si="0"/>
        <v>6</v>
      </c>
      <c r="BU12" s="9"/>
      <c r="BW12" s="4">
        <v>12</v>
      </c>
      <c r="BX12" s="8">
        <f t="shared" ca="1" si="24"/>
        <v>7</v>
      </c>
      <c r="BY12" s="8">
        <f t="shared" ca="1" si="25"/>
        <v>8</v>
      </c>
      <c r="BZ12" s="9"/>
      <c r="CB12" s="4">
        <v>12</v>
      </c>
      <c r="CC12" s="8">
        <f t="shared" ca="1" si="26"/>
        <v>6</v>
      </c>
      <c r="CD12" s="8">
        <f t="shared" ca="1" si="27"/>
        <v>5</v>
      </c>
      <c r="CE12" s="9"/>
      <c r="CF12" s="7"/>
      <c r="CG12" s="10">
        <f t="shared" ca="1" si="28"/>
        <v>0.25694795078644161</v>
      </c>
      <c r="CH12" s="11">
        <f t="shared" ca="1" si="29"/>
        <v>13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3.6280969302854738E-2</v>
      </c>
      <c r="CO12" s="11">
        <f t="shared" ca="1" si="31"/>
        <v>76</v>
      </c>
      <c r="CP12" s="4"/>
      <c r="CQ12" s="4">
        <v>12</v>
      </c>
      <c r="CR12" s="4">
        <v>2</v>
      </c>
      <c r="CS12" s="4">
        <v>3</v>
      </c>
      <c r="CU12" s="10">
        <f t="shared" ca="1" si="32"/>
        <v>0.63437056371562039</v>
      </c>
      <c r="CV12" s="11">
        <f t="shared" ca="1" si="33"/>
        <v>37</v>
      </c>
      <c r="CW12" s="4"/>
      <c r="CX12" s="4">
        <v>12</v>
      </c>
      <c r="CY12" s="4">
        <v>1</v>
      </c>
      <c r="CZ12" s="4">
        <v>1</v>
      </c>
      <c r="DB12" s="10">
        <f t="shared" ca="1" si="34"/>
        <v>0.27485039403260791</v>
      </c>
      <c r="DC12" s="11">
        <f t="shared" ca="1" si="35"/>
        <v>79</v>
      </c>
      <c r="DD12" s="4"/>
      <c r="DE12" s="4">
        <v>12</v>
      </c>
      <c r="DF12" s="4">
        <v>1</v>
      </c>
      <c r="DG12" s="4">
        <v>1</v>
      </c>
      <c r="DI12" s="10">
        <f t="shared" ca="1" si="36"/>
        <v>0.39626746662955925</v>
      </c>
      <c r="DJ12" s="11">
        <f t="shared" ca="1" si="37"/>
        <v>50</v>
      </c>
      <c r="DK12" s="4"/>
      <c r="DL12" s="4">
        <v>12</v>
      </c>
      <c r="DM12" s="4">
        <v>2</v>
      </c>
      <c r="DN12" s="4">
        <v>3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0.71269319265246023</v>
      </c>
      <c r="CH13" s="11">
        <f t="shared" ca="1" si="29"/>
        <v>6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0.47536106894244967</v>
      </c>
      <c r="CO13" s="11">
        <f t="shared" ca="1" si="31"/>
        <v>51</v>
      </c>
      <c r="CP13" s="4"/>
      <c r="CQ13" s="4">
        <v>13</v>
      </c>
      <c r="CR13" s="4">
        <v>2</v>
      </c>
      <c r="CS13" s="4">
        <v>4</v>
      </c>
      <c r="CU13" s="10">
        <f t="shared" ca="1" si="32"/>
        <v>4.9684718758710944E-2</v>
      </c>
      <c r="CV13" s="11">
        <f t="shared" ca="1" si="33"/>
        <v>95</v>
      </c>
      <c r="CW13" s="4"/>
      <c r="CX13" s="4">
        <v>13</v>
      </c>
      <c r="CY13" s="4">
        <v>1</v>
      </c>
      <c r="CZ13" s="4">
        <v>2</v>
      </c>
      <c r="DB13" s="10">
        <f t="shared" ca="1" si="34"/>
        <v>6.8939852227323239E-4</v>
      </c>
      <c r="DC13" s="11">
        <f t="shared" ca="1" si="35"/>
        <v>100</v>
      </c>
      <c r="DD13" s="4"/>
      <c r="DE13" s="4">
        <v>13</v>
      </c>
      <c r="DF13" s="4">
        <v>1</v>
      </c>
      <c r="DG13" s="4">
        <v>2</v>
      </c>
      <c r="DI13" s="10">
        <f t="shared" ca="1" si="36"/>
        <v>0.90926913974568457</v>
      </c>
      <c r="DJ13" s="11">
        <f t="shared" ca="1" si="37"/>
        <v>5</v>
      </c>
      <c r="DK13" s="4"/>
      <c r="DL13" s="4">
        <v>13</v>
      </c>
      <c r="DM13" s="4">
        <v>2</v>
      </c>
      <c r="DN13" s="4">
        <v>4</v>
      </c>
    </row>
    <row r="14" spans="1:118" ht="57" customHeight="1" x14ac:dyDescent="0.25">
      <c r="A14" s="19"/>
      <c r="B14" s="28"/>
      <c r="C14" s="29">
        <f ca="1">$BI4</f>
        <v>0</v>
      </c>
      <c r="D14" s="30">
        <f ca="1">$BN4</f>
        <v>9</v>
      </c>
      <c r="E14" s="30" t="str">
        <f ca="1">IF(AND(F14=0,G14=0,H14=0),"",".")</f>
        <v>.</v>
      </c>
      <c r="F14" s="31">
        <f ca="1">$BS4</f>
        <v>2</v>
      </c>
      <c r="G14" s="31">
        <f ca="1">$BX4</f>
        <v>4</v>
      </c>
      <c r="H14" s="31">
        <f ca="1">$CC4</f>
        <v>7</v>
      </c>
      <c r="I14" s="27"/>
      <c r="J14" s="19"/>
      <c r="K14" s="28"/>
      <c r="L14" s="29">
        <f ca="1">$BI5</f>
        <v>0</v>
      </c>
      <c r="M14" s="30">
        <f ca="1">$BN5</f>
        <v>7</v>
      </c>
      <c r="N14" s="30" t="str">
        <f ca="1">IF(AND(O14=0,P14=0,Q14=0),"",".")</f>
        <v>.</v>
      </c>
      <c r="O14" s="31">
        <f ca="1">$BS5</f>
        <v>0</v>
      </c>
      <c r="P14" s="31">
        <f ca="1">$BX5</f>
        <v>1</v>
      </c>
      <c r="Q14" s="31">
        <f ca="1">$CC5</f>
        <v>2</v>
      </c>
      <c r="R14" s="27"/>
      <c r="S14" s="19"/>
      <c r="T14" s="28"/>
      <c r="U14" s="29">
        <f ca="1">$BI6</f>
        <v>0</v>
      </c>
      <c r="V14" s="30">
        <f ca="1">$BN6</f>
        <v>8</v>
      </c>
      <c r="W14" s="30" t="str">
        <f ca="1">IF(AND(X14=0,Y14=0,Z14=0),"",".")</f>
        <v>.</v>
      </c>
      <c r="X14" s="31">
        <f ca="1">$BS6</f>
        <v>8</v>
      </c>
      <c r="Y14" s="31">
        <f ca="1">$BX6</f>
        <v>9</v>
      </c>
      <c r="Z14" s="31">
        <f ca="1">$CC6</f>
        <v>9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1.9911646246189907E-2</v>
      </c>
      <c r="CH14" s="11">
        <f t="shared" ca="1" si="29"/>
        <v>18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0.55726402979323653</v>
      </c>
      <c r="CO14" s="11">
        <f t="shared" ca="1" si="31"/>
        <v>42</v>
      </c>
      <c r="CP14" s="4"/>
      <c r="CQ14" s="4">
        <v>14</v>
      </c>
      <c r="CR14" s="4">
        <v>2</v>
      </c>
      <c r="CS14" s="4">
        <v>5</v>
      </c>
      <c r="CU14" s="10">
        <f t="shared" ca="1" si="32"/>
        <v>4.7767122194960043E-2</v>
      </c>
      <c r="CV14" s="11">
        <f t="shared" ca="1" si="33"/>
        <v>96</v>
      </c>
      <c r="CW14" s="4"/>
      <c r="CX14" s="4">
        <v>14</v>
      </c>
      <c r="CY14" s="4">
        <v>1</v>
      </c>
      <c r="CZ14" s="4">
        <v>3</v>
      </c>
      <c r="DB14" s="10">
        <f t="shared" ca="1" si="34"/>
        <v>0.42813844500765574</v>
      </c>
      <c r="DC14" s="11">
        <f t="shared" ca="1" si="35"/>
        <v>62</v>
      </c>
      <c r="DD14" s="4"/>
      <c r="DE14" s="4">
        <v>14</v>
      </c>
      <c r="DF14" s="4">
        <v>1</v>
      </c>
      <c r="DG14" s="4">
        <v>3</v>
      </c>
      <c r="DI14" s="10">
        <f t="shared" ca="1" si="36"/>
        <v>0.71109901438067769</v>
      </c>
      <c r="DJ14" s="11">
        <f t="shared" ca="1" si="37"/>
        <v>17</v>
      </c>
      <c r="DK14" s="4"/>
      <c r="DL14" s="4">
        <v>14</v>
      </c>
      <c r="DM14" s="4">
        <v>2</v>
      </c>
      <c r="DN14" s="4">
        <v>5</v>
      </c>
    </row>
    <row r="15" spans="1:118" ht="57" customHeight="1" thickBot="1" x14ac:dyDescent="0.3">
      <c r="A15" s="19"/>
      <c r="B15" s="32" t="str">
        <f ca="1">IF(AND($BJ4=0,$BI4=0),"","＋")</f>
        <v/>
      </c>
      <c r="C15" s="33" t="str">
        <f ca="1">IF(AND($BJ4=0,$BI4=0),"＋",$BJ4)</f>
        <v>＋</v>
      </c>
      <c r="D15" s="34">
        <f ca="1">$BO4</f>
        <v>9</v>
      </c>
      <c r="E15" s="34" t="str">
        <f ca="1">IF(AND(F15=0,G15=0,H15=0),"",".")</f>
        <v>.</v>
      </c>
      <c r="F15" s="35">
        <f ca="1">$BT4</f>
        <v>5</v>
      </c>
      <c r="G15" s="35">
        <f ca="1">$BY4</f>
        <v>9</v>
      </c>
      <c r="H15" s="35">
        <f ca="1">$CD4</f>
        <v>6</v>
      </c>
      <c r="I15" s="27"/>
      <c r="J15" s="19"/>
      <c r="K15" s="32" t="str">
        <f ca="1">IF(AND($BJ5=0,$BI5=0),"","＋")</f>
        <v/>
      </c>
      <c r="L15" s="33" t="str">
        <f ca="1">IF(AND($BJ5=0,$BI5=0),"＋",$BJ5)</f>
        <v>＋</v>
      </c>
      <c r="M15" s="34">
        <f ca="1">$BO5</f>
        <v>9</v>
      </c>
      <c r="N15" s="34" t="str">
        <f ca="1">IF(AND(O15=0,P15=0,Q15=0),"",".")</f>
        <v>.</v>
      </c>
      <c r="O15" s="35">
        <f ca="1">$BT5</f>
        <v>6</v>
      </c>
      <c r="P15" s="35">
        <f ca="1">$BY5</f>
        <v>3</v>
      </c>
      <c r="Q15" s="35">
        <f ca="1">$CD5</f>
        <v>7</v>
      </c>
      <c r="R15" s="27"/>
      <c r="S15" s="19"/>
      <c r="T15" s="32" t="str">
        <f ca="1">IF(AND($BJ6=0,$BI6=0),"","＋")</f>
        <v/>
      </c>
      <c r="U15" s="33" t="str">
        <f ca="1">IF(AND($BJ6=0,$BI6=0),"＋",$BJ6)</f>
        <v>＋</v>
      </c>
      <c r="V15" s="34">
        <f ca="1">$BO6</f>
        <v>5</v>
      </c>
      <c r="W15" s="34" t="str">
        <f ca="1">IF(AND(X15=0,Y15=0,Z15=0),"",".")</f>
        <v>.</v>
      </c>
      <c r="X15" s="35">
        <f ca="1">$BT6</f>
        <v>4</v>
      </c>
      <c r="Y15" s="35">
        <f ca="1">$BY6</f>
        <v>5</v>
      </c>
      <c r="Z15" s="35">
        <f ca="1">$CD6</f>
        <v>5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0.76700077414147727</v>
      </c>
      <c r="CH15" s="11">
        <f t="shared" ca="1" si="29"/>
        <v>5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0.92146379132029643</v>
      </c>
      <c r="CO15" s="11">
        <f t="shared" ca="1" si="31"/>
        <v>10</v>
      </c>
      <c r="CP15" s="4"/>
      <c r="CQ15" s="4">
        <v>15</v>
      </c>
      <c r="CR15" s="4">
        <v>2</v>
      </c>
      <c r="CS15" s="4">
        <v>6</v>
      </c>
      <c r="CU15" s="10">
        <f t="shared" ca="1" si="32"/>
        <v>0.82575699772494904</v>
      </c>
      <c r="CV15" s="11">
        <f t="shared" ca="1" si="33"/>
        <v>20</v>
      </c>
      <c r="CW15" s="4"/>
      <c r="CX15" s="4">
        <v>15</v>
      </c>
      <c r="CY15" s="4">
        <v>1</v>
      </c>
      <c r="CZ15" s="4">
        <v>4</v>
      </c>
      <c r="DB15" s="10">
        <f t="shared" ca="1" si="34"/>
        <v>5.3751944937296403E-2</v>
      </c>
      <c r="DC15" s="11">
        <f t="shared" ca="1" si="35"/>
        <v>93</v>
      </c>
      <c r="DD15" s="4"/>
      <c r="DE15" s="4">
        <v>15</v>
      </c>
      <c r="DF15" s="4">
        <v>1</v>
      </c>
      <c r="DG15" s="4">
        <v>4</v>
      </c>
      <c r="DI15" s="10">
        <f t="shared" ca="1" si="36"/>
        <v>0.48803393776996395</v>
      </c>
      <c r="DJ15" s="11">
        <f t="shared" ca="1" si="37"/>
        <v>37</v>
      </c>
      <c r="DK15" s="4"/>
      <c r="DL15" s="4">
        <v>15</v>
      </c>
      <c r="DM15" s="4">
        <v>2</v>
      </c>
      <c r="DN15" s="4">
        <v>6</v>
      </c>
    </row>
    <row r="16" spans="1:118" ht="57" customHeight="1" x14ac:dyDescent="0.25">
      <c r="A16" s="19"/>
      <c r="B16" s="36"/>
      <c r="C16" s="37">
        <f ca="1">$AZ4</f>
        <v>1</v>
      </c>
      <c r="D16" s="38">
        <f ca="1">$BA4</f>
        <v>8</v>
      </c>
      <c r="E16" s="38" t="str">
        <f>$BB4</f>
        <v>.</v>
      </c>
      <c r="F16" s="39">
        <f ca="1">$BC4</f>
        <v>8</v>
      </c>
      <c r="G16" s="40">
        <f ca="1">$BD4</f>
        <v>4</v>
      </c>
      <c r="H16" s="40">
        <f ca="1">$BE4</f>
        <v>3</v>
      </c>
      <c r="I16" s="41"/>
      <c r="J16" s="42"/>
      <c r="K16" s="36"/>
      <c r="L16" s="37">
        <f ca="1">$AZ5</f>
        <v>1</v>
      </c>
      <c r="M16" s="38">
        <f ca="1">$BA5</f>
        <v>6</v>
      </c>
      <c r="N16" s="38" t="str">
        <f>$BB5</f>
        <v>.</v>
      </c>
      <c r="O16" s="39">
        <f ca="1">$BC5</f>
        <v>6</v>
      </c>
      <c r="P16" s="40">
        <f ca="1">$BD5</f>
        <v>4</v>
      </c>
      <c r="Q16" s="40">
        <f ca="1">$BE5</f>
        <v>9</v>
      </c>
      <c r="R16" s="41"/>
      <c r="S16" s="42"/>
      <c r="T16" s="36"/>
      <c r="U16" s="37">
        <f ca="1">$AZ6</f>
        <v>1</v>
      </c>
      <c r="V16" s="38">
        <f ca="1">$BA6</f>
        <v>4</v>
      </c>
      <c r="W16" s="38" t="str">
        <f>$BB6</f>
        <v>.</v>
      </c>
      <c r="X16" s="39">
        <f ca="1">$BC6</f>
        <v>3</v>
      </c>
      <c r="Y16" s="40">
        <f ca="1">$BD6</f>
        <v>5</v>
      </c>
      <c r="Z16" s="40">
        <f ca="1">$BE6</f>
        <v>4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9.1973582955556465E-2</v>
      </c>
      <c r="CH16" s="11">
        <f t="shared" ca="1" si="29"/>
        <v>17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0.36880464296985405</v>
      </c>
      <c r="CO16" s="11">
        <f t="shared" ca="1" si="31"/>
        <v>60</v>
      </c>
      <c r="CP16" s="4"/>
      <c r="CQ16" s="4">
        <v>16</v>
      </c>
      <c r="CR16" s="4">
        <v>2</v>
      </c>
      <c r="CS16" s="4">
        <v>7</v>
      </c>
      <c r="CU16" s="10">
        <f t="shared" ca="1" si="32"/>
        <v>9.7544468746387114E-2</v>
      </c>
      <c r="CV16" s="11">
        <f t="shared" ca="1" si="33"/>
        <v>89</v>
      </c>
      <c r="CW16" s="4"/>
      <c r="CX16" s="4">
        <v>16</v>
      </c>
      <c r="CY16" s="4">
        <v>1</v>
      </c>
      <c r="CZ16" s="4">
        <v>5</v>
      </c>
      <c r="DB16" s="10">
        <f t="shared" ca="1" si="34"/>
        <v>0.88613217911614095</v>
      </c>
      <c r="DC16" s="11">
        <f t="shared" ca="1" si="35"/>
        <v>11</v>
      </c>
      <c r="DD16" s="4"/>
      <c r="DE16" s="4">
        <v>16</v>
      </c>
      <c r="DF16" s="4">
        <v>1</v>
      </c>
      <c r="DG16" s="4">
        <v>5</v>
      </c>
      <c r="DI16" s="10">
        <f t="shared" ca="1" si="36"/>
        <v>0.79530395074283589</v>
      </c>
      <c r="DJ16" s="11">
        <f t="shared" ca="1" si="37"/>
        <v>11</v>
      </c>
      <c r="DK16" s="4"/>
      <c r="DL16" s="4">
        <v>16</v>
      </c>
      <c r="DM16" s="4">
        <v>2</v>
      </c>
      <c r="DN16" s="4">
        <v>7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0.11610107058797936</v>
      </c>
      <c r="CH17" s="11">
        <f t="shared" ca="1" si="29"/>
        <v>16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0.16227786068086036</v>
      </c>
      <c r="CO17" s="11">
        <f t="shared" ca="1" si="31"/>
        <v>70</v>
      </c>
      <c r="CP17" s="4"/>
      <c r="CQ17" s="4">
        <v>17</v>
      </c>
      <c r="CR17" s="4">
        <v>2</v>
      </c>
      <c r="CS17" s="4">
        <v>8</v>
      </c>
      <c r="CU17" s="10">
        <f t="shared" ca="1" si="32"/>
        <v>0.61713646750935747</v>
      </c>
      <c r="CV17" s="11">
        <f t="shared" ca="1" si="33"/>
        <v>39</v>
      </c>
      <c r="CW17" s="4"/>
      <c r="CX17" s="4">
        <v>17</v>
      </c>
      <c r="CY17" s="4">
        <v>1</v>
      </c>
      <c r="CZ17" s="4">
        <v>6</v>
      </c>
      <c r="DB17" s="10">
        <f t="shared" ca="1" si="34"/>
        <v>0.13080646327820467</v>
      </c>
      <c r="DC17" s="11">
        <f t="shared" ca="1" si="35"/>
        <v>87</v>
      </c>
      <c r="DD17" s="4"/>
      <c r="DE17" s="4">
        <v>17</v>
      </c>
      <c r="DF17" s="4">
        <v>1</v>
      </c>
      <c r="DG17" s="4">
        <v>6</v>
      </c>
      <c r="DI17" s="10">
        <f t="shared" ca="1" si="36"/>
        <v>0.89207735266557242</v>
      </c>
      <c r="DJ17" s="11">
        <f t="shared" ca="1" si="37"/>
        <v>7</v>
      </c>
      <c r="DK17" s="4"/>
      <c r="DL17" s="4">
        <v>17</v>
      </c>
      <c r="DM17" s="4">
        <v>2</v>
      </c>
      <c r="DN17" s="4">
        <v>8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0.66735255434205243</v>
      </c>
      <c r="CH18" s="11">
        <f t="shared" ca="1" si="29"/>
        <v>7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0.61335502119815344</v>
      </c>
      <c r="CO18" s="11">
        <f t="shared" ca="1" si="31"/>
        <v>39</v>
      </c>
      <c r="CP18" s="4"/>
      <c r="CQ18" s="4">
        <v>18</v>
      </c>
      <c r="CR18" s="4">
        <v>2</v>
      </c>
      <c r="CS18" s="4">
        <v>9</v>
      </c>
      <c r="CU18" s="10">
        <f t="shared" ca="1" si="32"/>
        <v>0.52032669188684144</v>
      </c>
      <c r="CV18" s="11">
        <f t="shared" ca="1" si="33"/>
        <v>52</v>
      </c>
      <c r="CW18" s="4"/>
      <c r="CX18" s="4">
        <v>18</v>
      </c>
      <c r="CY18" s="4">
        <v>1</v>
      </c>
      <c r="CZ18" s="4">
        <v>7</v>
      </c>
      <c r="DB18" s="10">
        <f t="shared" ca="1" si="34"/>
        <v>0.36027082215917161</v>
      </c>
      <c r="DC18" s="11">
        <f t="shared" ca="1" si="35"/>
        <v>70</v>
      </c>
      <c r="DD18" s="4"/>
      <c r="DE18" s="4">
        <v>18</v>
      </c>
      <c r="DF18" s="4">
        <v>1</v>
      </c>
      <c r="DG18" s="4">
        <v>7</v>
      </c>
      <c r="DI18" s="10">
        <f t="shared" ca="1" si="36"/>
        <v>0.15319111343473513</v>
      </c>
      <c r="DJ18" s="11">
        <f t="shared" ca="1" si="37"/>
        <v>68</v>
      </c>
      <c r="DK18" s="4"/>
      <c r="DL18" s="4">
        <v>18</v>
      </c>
      <c r="DM18" s="4">
        <v>2</v>
      </c>
      <c r="DN18" s="4">
        <v>9</v>
      </c>
    </row>
    <row r="19" spans="1:118" ht="48" customHeight="1" thickBot="1" x14ac:dyDescent="0.3">
      <c r="A19" s="23"/>
      <c r="B19" s="84" t="str">
        <f ca="1">$AF7/1000&amp;$AG7&amp;$AH7/1000&amp;$AI7</f>
        <v>1.789＋3.406＝</v>
      </c>
      <c r="C19" s="85"/>
      <c r="D19" s="85"/>
      <c r="E19" s="85"/>
      <c r="F19" s="85"/>
      <c r="G19" s="82">
        <f ca="1">$AJ7/1000</f>
        <v>5.1950000000000003</v>
      </c>
      <c r="H19" s="83"/>
      <c r="I19" s="20"/>
      <c r="J19" s="19"/>
      <c r="K19" s="84" t="str">
        <f ca="1">$AF8/1000&amp;$AG8&amp;$AH8/1000&amp;$AI8</f>
        <v>7.525＋8.466＝</v>
      </c>
      <c r="L19" s="85"/>
      <c r="M19" s="85"/>
      <c r="N19" s="85"/>
      <c r="O19" s="85"/>
      <c r="P19" s="82">
        <f ca="1">$AJ8/1000</f>
        <v>15.991</v>
      </c>
      <c r="Q19" s="83"/>
      <c r="R19" s="21"/>
      <c r="S19" s="19"/>
      <c r="T19" s="84" t="str">
        <f ca="1">$AF9/1000&amp;$AG9&amp;$AH9/1000&amp;$AI9</f>
        <v>3.774＋5.063＝</v>
      </c>
      <c r="U19" s="85"/>
      <c r="V19" s="85"/>
      <c r="W19" s="85"/>
      <c r="X19" s="85"/>
      <c r="Y19" s="82">
        <f ca="1">$AJ9/1000</f>
        <v>8.8369999999999997</v>
      </c>
      <c r="Z19" s="83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0"/>
        <v>0.74948572386343426</v>
      </c>
      <c r="CO19" s="11">
        <f t="shared" ca="1" si="31"/>
        <v>29</v>
      </c>
      <c r="CP19" s="4"/>
      <c r="CQ19" s="4">
        <v>19</v>
      </c>
      <c r="CR19" s="4">
        <v>3</v>
      </c>
      <c r="CS19" s="4">
        <v>1</v>
      </c>
      <c r="CU19" s="10">
        <f t="shared" ca="1" si="32"/>
        <v>0.99643520926576401</v>
      </c>
      <c r="CV19" s="11">
        <f t="shared" ca="1" si="33"/>
        <v>1</v>
      </c>
      <c r="CW19" s="4"/>
      <c r="CX19" s="4">
        <v>19</v>
      </c>
      <c r="CY19" s="4">
        <v>1</v>
      </c>
      <c r="CZ19" s="4">
        <v>8</v>
      </c>
      <c r="DB19" s="10">
        <f t="shared" ca="1" si="34"/>
        <v>0.34232626064501825</v>
      </c>
      <c r="DC19" s="11">
        <f t="shared" ca="1" si="35"/>
        <v>72</v>
      </c>
      <c r="DD19" s="4"/>
      <c r="DE19" s="4">
        <v>19</v>
      </c>
      <c r="DF19" s="4">
        <v>1</v>
      </c>
      <c r="DG19" s="4">
        <v>8</v>
      </c>
      <c r="DI19" s="10">
        <f t="shared" ca="1" si="36"/>
        <v>0.30285908315347676</v>
      </c>
      <c r="DJ19" s="11">
        <f t="shared" ca="1" si="37"/>
        <v>55</v>
      </c>
      <c r="DK19" s="4"/>
      <c r="DL19" s="4">
        <v>19</v>
      </c>
      <c r="DM19" s="4">
        <v>3</v>
      </c>
      <c r="DN19" s="4">
        <v>1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0"/>
        <v>0.75386041933935899</v>
      </c>
      <c r="CO20" s="11">
        <f t="shared" ca="1" si="31"/>
        <v>28</v>
      </c>
      <c r="CP20" s="4"/>
      <c r="CQ20" s="4">
        <v>20</v>
      </c>
      <c r="CR20" s="4">
        <v>3</v>
      </c>
      <c r="CS20" s="4">
        <v>2</v>
      </c>
      <c r="CU20" s="10">
        <f t="shared" ca="1" si="32"/>
        <v>0.14880095604705013</v>
      </c>
      <c r="CV20" s="11">
        <f t="shared" ca="1" si="33"/>
        <v>86</v>
      </c>
      <c r="CW20" s="4"/>
      <c r="CX20" s="4">
        <v>20</v>
      </c>
      <c r="CY20" s="4">
        <v>1</v>
      </c>
      <c r="CZ20" s="4">
        <v>9</v>
      </c>
      <c r="DB20" s="10">
        <f t="shared" ca="1" si="34"/>
        <v>0.88683296176211501</v>
      </c>
      <c r="DC20" s="11">
        <f t="shared" ca="1" si="35"/>
        <v>9</v>
      </c>
      <c r="DD20" s="4"/>
      <c r="DE20" s="4">
        <v>20</v>
      </c>
      <c r="DF20" s="4">
        <v>1</v>
      </c>
      <c r="DG20" s="4">
        <v>9</v>
      </c>
      <c r="DI20" s="10">
        <f t="shared" ca="1" si="36"/>
        <v>0.55359467631464909</v>
      </c>
      <c r="DJ20" s="11">
        <f t="shared" ca="1" si="37"/>
        <v>31</v>
      </c>
      <c r="DK20" s="4"/>
      <c r="DL20" s="4">
        <v>20</v>
      </c>
      <c r="DM20" s="4">
        <v>3</v>
      </c>
      <c r="DN20" s="4">
        <v>2</v>
      </c>
    </row>
    <row r="21" spans="1:118" ht="57" customHeight="1" x14ac:dyDescent="0.25">
      <c r="A21" s="19"/>
      <c r="B21" s="28"/>
      <c r="C21" s="29">
        <f ca="1">$BI7</f>
        <v>0</v>
      </c>
      <c r="D21" s="30">
        <f ca="1">$BN7</f>
        <v>1</v>
      </c>
      <c r="E21" s="30" t="str">
        <f ca="1">IF(AND(F21=0,G21=0,H21=0),"",".")</f>
        <v>.</v>
      </c>
      <c r="F21" s="31">
        <f ca="1">$BS7</f>
        <v>7</v>
      </c>
      <c r="G21" s="31">
        <f ca="1">$BX7</f>
        <v>8</v>
      </c>
      <c r="H21" s="31">
        <f ca="1">$CC7</f>
        <v>9</v>
      </c>
      <c r="I21" s="27"/>
      <c r="J21" s="19"/>
      <c r="K21" s="28"/>
      <c r="L21" s="29">
        <f ca="1">$BI8</f>
        <v>0</v>
      </c>
      <c r="M21" s="30">
        <f ca="1">$BN8</f>
        <v>7</v>
      </c>
      <c r="N21" s="30" t="str">
        <f ca="1">IF(AND(O21=0,P21=0,Q21=0),"",".")</f>
        <v>.</v>
      </c>
      <c r="O21" s="31">
        <f ca="1">$BS8</f>
        <v>5</v>
      </c>
      <c r="P21" s="31">
        <f ca="1">$BX8</f>
        <v>2</v>
      </c>
      <c r="Q21" s="31">
        <f ca="1">$CC8</f>
        <v>5</v>
      </c>
      <c r="R21" s="27"/>
      <c r="S21" s="19"/>
      <c r="T21" s="28"/>
      <c r="U21" s="29">
        <f ca="1">$BI9</f>
        <v>0</v>
      </c>
      <c r="V21" s="30">
        <f ca="1">$BN9</f>
        <v>3</v>
      </c>
      <c r="W21" s="30" t="str">
        <f ca="1">IF(AND(X21=0,Y21=0,Z21=0),"",".")</f>
        <v>.</v>
      </c>
      <c r="X21" s="31">
        <f ca="1">$BS9</f>
        <v>7</v>
      </c>
      <c r="Y21" s="31">
        <f ca="1">$BX9</f>
        <v>7</v>
      </c>
      <c r="Z21" s="31">
        <f ca="1">$CC9</f>
        <v>4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0"/>
        <v>0.74377430392048927</v>
      </c>
      <c r="CO21" s="11">
        <f t="shared" ca="1" si="31"/>
        <v>30</v>
      </c>
      <c r="CP21" s="4"/>
      <c r="CQ21" s="4">
        <v>21</v>
      </c>
      <c r="CR21" s="4">
        <v>3</v>
      </c>
      <c r="CS21" s="4">
        <v>3</v>
      </c>
      <c r="CU21" s="10">
        <f t="shared" ca="1" si="32"/>
        <v>0.25484223019780394</v>
      </c>
      <c r="CV21" s="11">
        <f t="shared" ca="1" si="33"/>
        <v>77</v>
      </c>
      <c r="CW21" s="4"/>
      <c r="CX21" s="4">
        <v>21</v>
      </c>
      <c r="CY21" s="4">
        <v>2</v>
      </c>
      <c r="CZ21" s="4">
        <v>0</v>
      </c>
      <c r="DB21" s="10">
        <f t="shared" ca="1" si="34"/>
        <v>0.70127433106502679</v>
      </c>
      <c r="DC21" s="11">
        <f t="shared" ca="1" si="35"/>
        <v>36</v>
      </c>
      <c r="DD21" s="4"/>
      <c r="DE21" s="4">
        <v>21</v>
      </c>
      <c r="DF21" s="4">
        <v>2</v>
      </c>
      <c r="DG21" s="4">
        <v>0</v>
      </c>
      <c r="DI21" s="10">
        <f t="shared" ca="1" si="36"/>
        <v>0.18323521739641724</v>
      </c>
      <c r="DJ21" s="11">
        <f t="shared" ca="1" si="37"/>
        <v>64</v>
      </c>
      <c r="DK21" s="4"/>
      <c r="DL21" s="4">
        <v>21</v>
      </c>
      <c r="DM21" s="4">
        <v>3</v>
      </c>
      <c r="DN21" s="4">
        <v>3</v>
      </c>
    </row>
    <row r="22" spans="1:118" ht="57" customHeight="1" thickBot="1" x14ac:dyDescent="0.3">
      <c r="A22" s="19"/>
      <c r="B22" s="32" t="str">
        <f ca="1">IF(AND($BJ7=0,$BI7=0),"","＋")</f>
        <v/>
      </c>
      <c r="C22" s="33" t="str">
        <f ca="1">IF(AND($BJ7=0,$BI7=0),"＋",$BJ7)</f>
        <v>＋</v>
      </c>
      <c r="D22" s="34">
        <f ca="1">$BO7</f>
        <v>3</v>
      </c>
      <c r="E22" s="34" t="str">
        <f ca="1">IF(AND(F22=0,G22=0,H22=0),"",".")</f>
        <v>.</v>
      </c>
      <c r="F22" s="35">
        <f ca="1">$BT7</f>
        <v>4</v>
      </c>
      <c r="G22" s="35">
        <f ca="1">$BY7</f>
        <v>0</v>
      </c>
      <c r="H22" s="35">
        <f ca="1">$CD7</f>
        <v>6</v>
      </c>
      <c r="I22" s="27"/>
      <c r="J22" s="19"/>
      <c r="K22" s="32" t="str">
        <f ca="1">IF(AND($BJ8=0,$BI8=0),"","＋")</f>
        <v/>
      </c>
      <c r="L22" s="33" t="str">
        <f ca="1">IF(AND($BJ8=0,$BI8=0),"＋",$BJ8)</f>
        <v>＋</v>
      </c>
      <c r="M22" s="34">
        <f ca="1">$BO8</f>
        <v>8</v>
      </c>
      <c r="N22" s="34" t="str">
        <f ca="1">IF(AND(O22=0,P22=0,Q22=0),"",".")</f>
        <v>.</v>
      </c>
      <c r="O22" s="35">
        <f ca="1">$BT8</f>
        <v>4</v>
      </c>
      <c r="P22" s="35">
        <f ca="1">$BY8</f>
        <v>6</v>
      </c>
      <c r="Q22" s="35">
        <f ca="1">$CD8</f>
        <v>6</v>
      </c>
      <c r="R22" s="27"/>
      <c r="S22" s="19"/>
      <c r="T22" s="32" t="str">
        <f ca="1">IF(AND($BJ9=0,$BI9=0),"","＋")</f>
        <v/>
      </c>
      <c r="U22" s="33" t="str">
        <f ca="1">IF(AND($BJ9=0,$BI9=0),"＋",$BJ9)</f>
        <v>＋</v>
      </c>
      <c r="V22" s="34">
        <f ca="1">$BO9</f>
        <v>5</v>
      </c>
      <c r="W22" s="34" t="str">
        <f ca="1">IF(AND(X22=0,Y22=0,Z22=0),"",".")</f>
        <v>.</v>
      </c>
      <c r="X22" s="35">
        <f ca="1">$BT9</f>
        <v>0</v>
      </c>
      <c r="Y22" s="35">
        <f ca="1">$BY9</f>
        <v>6</v>
      </c>
      <c r="Z22" s="35">
        <f ca="1">$CD9</f>
        <v>3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0"/>
        <v>0.97487503760395511</v>
      </c>
      <c r="CO22" s="11">
        <f t="shared" ca="1" si="31"/>
        <v>5</v>
      </c>
      <c r="CP22" s="4"/>
      <c r="CQ22" s="4">
        <v>22</v>
      </c>
      <c r="CR22" s="4">
        <v>3</v>
      </c>
      <c r="CS22" s="4">
        <v>4</v>
      </c>
      <c r="CU22" s="10">
        <f t="shared" ca="1" si="32"/>
        <v>0.33155274225850273</v>
      </c>
      <c r="CV22" s="11">
        <f t="shared" ca="1" si="33"/>
        <v>70</v>
      </c>
      <c r="CW22" s="4"/>
      <c r="CX22" s="4">
        <v>22</v>
      </c>
      <c r="CY22" s="4">
        <v>2</v>
      </c>
      <c r="CZ22" s="4">
        <v>1</v>
      </c>
      <c r="DB22" s="10">
        <f t="shared" ca="1" si="34"/>
        <v>0.69244745864976509</v>
      </c>
      <c r="DC22" s="11">
        <f t="shared" ca="1" si="35"/>
        <v>39</v>
      </c>
      <c r="DD22" s="4"/>
      <c r="DE22" s="4">
        <v>22</v>
      </c>
      <c r="DF22" s="4">
        <v>2</v>
      </c>
      <c r="DG22" s="4">
        <v>1</v>
      </c>
      <c r="DI22" s="10">
        <f t="shared" ca="1" si="36"/>
        <v>0.19205337126438005</v>
      </c>
      <c r="DJ22" s="11">
        <f t="shared" ca="1" si="37"/>
        <v>62</v>
      </c>
      <c r="DK22" s="4"/>
      <c r="DL22" s="4">
        <v>22</v>
      </c>
      <c r="DM22" s="4">
        <v>3</v>
      </c>
      <c r="DN22" s="4">
        <v>4</v>
      </c>
    </row>
    <row r="23" spans="1:118" ht="57" customHeight="1" x14ac:dyDescent="0.25">
      <c r="A23" s="19"/>
      <c r="B23" s="36"/>
      <c r="C23" s="37">
        <f ca="1">$AZ7</f>
        <v>0</v>
      </c>
      <c r="D23" s="38">
        <f ca="1">$BA7</f>
        <v>5</v>
      </c>
      <c r="E23" s="38" t="str">
        <f>$BB7</f>
        <v>.</v>
      </c>
      <c r="F23" s="39">
        <f ca="1">$BC7</f>
        <v>1</v>
      </c>
      <c r="G23" s="40">
        <f ca="1">$BD7</f>
        <v>9</v>
      </c>
      <c r="H23" s="40">
        <f ca="1">$BE7</f>
        <v>5</v>
      </c>
      <c r="I23" s="41"/>
      <c r="J23" s="42"/>
      <c r="K23" s="36"/>
      <c r="L23" s="37">
        <f ca="1">$AZ8</f>
        <v>1</v>
      </c>
      <c r="M23" s="38">
        <f ca="1">$BA8</f>
        <v>5</v>
      </c>
      <c r="N23" s="38" t="str">
        <f>$BB8</f>
        <v>.</v>
      </c>
      <c r="O23" s="39">
        <f ca="1">$BC8</f>
        <v>9</v>
      </c>
      <c r="P23" s="40">
        <f ca="1">$BD8</f>
        <v>9</v>
      </c>
      <c r="Q23" s="40">
        <f ca="1">$BE8</f>
        <v>1</v>
      </c>
      <c r="R23" s="41"/>
      <c r="S23" s="42"/>
      <c r="T23" s="36"/>
      <c r="U23" s="37">
        <f ca="1">$AZ9</f>
        <v>0</v>
      </c>
      <c r="V23" s="38">
        <f ca="1">$BA9</f>
        <v>8</v>
      </c>
      <c r="W23" s="38" t="str">
        <f>$BB9</f>
        <v>.</v>
      </c>
      <c r="X23" s="39">
        <f ca="1">$BC9</f>
        <v>8</v>
      </c>
      <c r="Y23" s="40">
        <f ca="1">$BD9</f>
        <v>3</v>
      </c>
      <c r="Z23" s="40">
        <f ca="1">$BE9</f>
        <v>7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0"/>
        <v>0.2378373708102216</v>
      </c>
      <c r="CO23" s="11">
        <f t="shared" ca="1" si="31"/>
        <v>67</v>
      </c>
      <c r="CP23" s="4"/>
      <c r="CQ23" s="4">
        <v>23</v>
      </c>
      <c r="CR23" s="4">
        <v>3</v>
      </c>
      <c r="CS23" s="4">
        <v>5</v>
      </c>
      <c r="CU23" s="10">
        <f t="shared" ca="1" si="32"/>
        <v>1.1316883268273181E-2</v>
      </c>
      <c r="CV23" s="11">
        <f t="shared" ca="1" si="33"/>
        <v>100</v>
      </c>
      <c r="CW23" s="4"/>
      <c r="CX23" s="4">
        <v>23</v>
      </c>
      <c r="CY23" s="4">
        <v>2</v>
      </c>
      <c r="CZ23" s="4">
        <v>2</v>
      </c>
      <c r="DB23" s="10">
        <f t="shared" ca="1" si="34"/>
        <v>0.57633300827026768</v>
      </c>
      <c r="DC23" s="11">
        <f t="shared" ca="1" si="35"/>
        <v>51</v>
      </c>
      <c r="DD23" s="4"/>
      <c r="DE23" s="4">
        <v>23</v>
      </c>
      <c r="DF23" s="4">
        <v>2</v>
      </c>
      <c r="DG23" s="4">
        <v>2</v>
      </c>
      <c r="DI23" s="10">
        <f t="shared" ca="1" si="36"/>
        <v>0.60354220430031214</v>
      </c>
      <c r="DJ23" s="11">
        <f t="shared" ca="1" si="37"/>
        <v>26</v>
      </c>
      <c r="DK23" s="4"/>
      <c r="DL23" s="4">
        <v>23</v>
      </c>
      <c r="DM23" s="4">
        <v>3</v>
      </c>
      <c r="DN23" s="4">
        <v>5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0"/>
        <v>0.99223387538908758</v>
      </c>
      <c r="CO24" s="11">
        <f t="shared" ca="1" si="31"/>
        <v>2</v>
      </c>
      <c r="CP24" s="4"/>
      <c r="CQ24" s="4">
        <v>24</v>
      </c>
      <c r="CR24" s="4">
        <v>3</v>
      </c>
      <c r="CS24" s="4">
        <v>6</v>
      </c>
      <c r="CU24" s="10">
        <f t="shared" ca="1" si="32"/>
        <v>6.6795229363522113E-2</v>
      </c>
      <c r="CV24" s="11">
        <f t="shared" ca="1" si="33"/>
        <v>90</v>
      </c>
      <c r="CW24" s="4"/>
      <c r="CX24" s="4">
        <v>24</v>
      </c>
      <c r="CY24" s="4">
        <v>2</v>
      </c>
      <c r="CZ24" s="4">
        <v>3</v>
      </c>
      <c r="DB24" s="10">
        <f t="shared" ca="1" si="34"/>
        <v>0.28376084131892942</v>
      </c>
      <c r="DC24" s="11">
        <f t="shared" ca="1" si="35"/>
        <v>78</v>
      </c>
      <c r="DD24" s="4"/>
      <c r="DE24" s="4">
        <v>24</v>
      </c>
      <c r="DF24" s="4">
        <v>2</v>
      </c>
      <c r="DG24" s="4">
        <v>3</v>
      </c>
      <c r="DI24" s="10">
        <f t="shared" ca="1" si="36"/>
        <v>0.67653367461284697</v>
      </c>
      <c r="DJ24" s="11">
        <f t="shared" ca="1" si="37"/>
        <v>19</v>
      </c>
      <c r="DK24" s="4"/>
      <c r="DL24" s="4">
        <v>24</v>
      </c>
      <c r="DM24" s="4">
        <v>3</v>
      </c>
      <c r="DN24" s="4">
        <v>6</v>
      </c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181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0"/>
        <v>0.78477226923184451</v>
      </c>
      <c r="CO25" s="11">
        <f t="shared" ca="1" si="31"/>
        <v>24</v>
      </c>
      <c r="CP25" s="4"/>
      <c r="CQ25" s="4">
        <v>25</v>
      </c>
      <c r="CR25" s="4">
        <v>3</v>
      </c>
      <c r="CS25" s="4">
        <v>7</v>
      </c>
      <c r="CU25" s="10">
        <f t="shared" ca="1" si="32"/>
        <v>0.54449278035765758</v>
      </c>
      <c r="CV25" s="11">
        <f t="shared" ca="1" si="33"/>
        <v>51</v>
      </c>
      <c r="CW25" s="4"/>
      <c r="CX25" s="4">
        <v>25</v>
      </c>
      <c r="CY25" s="4">
        <v>2</v>
      </c>
      <c r="CZ25" s="4">
        <v>4</v>
      </c>
      <c r="DB25" s="10">
        <f t="shared" ca="1" si="34"/>
        <v>0.84567264299763445</v>
      </c>
      <c r="DC25" s="11">
        <f t="shared" ca="1" si="35"/>
        <v>13</v>
      </c>
      <c r="DD25" s="4"/>
      <c r="DE25" s="4">
        <v>25</v>
      </c>
      <c r="DF25" s="4">
        <v>2</v>
      </c>
      <c r="DG25" s="4">
        <v>4</v>
      </c>
      <c r="DI25" s="10">
        <f t="shared" ca="1" si="36"/>
        <v>0.87607475412472047</v>
      </c>
      <c r="DJ25" s="11">
        <f t="shared" ca="1" si="37"/>
        <v>8</v>
      </c>
      <c r="DK25" s="4"/>
      <c r="DL25" s="4">
        <v>25</v>
      </c>
      <c r="DM25" s="4">
        <v>3</v>
      </c>
      <c r="DN25" s="4">
        <v>7</v>
      </c>
    </row>
    <row r="26" spans="1:118" ht="48" customHeight="1" thickBot="1" x14ac:dyDescent="0.3">
      <c r="A26" s="23"/>
      <c r="B26" s="84" t="str">
        <f ca="1">$AF10/1000&amp;$AG10&amp;$AH10/1000&amp;$AI10</f>
        <v>7.096＋4.278＝</v>
      </c>
      <c r="C26" s="85"/>
      <c r="D26" s="85"/>
      <c r="E26" s="85"/>
      <c r="F26" s="85"/>
      <c r="G26" s="82">
        <f ca="1">$AJ10/1000</f>
        <v>11.374000000000001</v>
      </c>
      <c r="H26" s="83"/>
      <c r="I26" s="20"/>
      <c r="J26" s="19"/>
      <c r="K26" s="84" t="str">
        <f ca="1">$AF11/1000&amp;$AG11&amp;$AH11/1000&amp;$AI11</f>
        <v>3.627＋1.852＝</v>
      </c>
      <c r="L26" s="85"/>
      <c r="M26" s="85"/>
      <c r="N26" s="85"/>
      <c r="O26" s="85"/>
      <c r="P26" s="82">
        <f ca="1">$AJ11/1000</f>
        <v>5.4790000000000001</v>
      </c>
      <c r="Q26" s="83"/>
      <c r="R26" s="21"/>
      <c r="S26" s="19"/>
      <c r="T26" s="84" t="str">
        <f ca="1">$AF12/1000&amp;$AG12&amp;$AH12/1000&amp;$AI12</f>
        <v>9.376＋4.685＝</v>
      </c>
      <c r="U26" s="85"/>
      <c r="V26" s="85"/>
      <c r="W26" s="85"/>
      <c r="X26" s="85"/>
      <c r="Y26" s="82">
        <f ca="1">$AJ12/1000</f>
        <v>14.061</v>
      </c>
      <c r="Z26" s="83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0"/>
        <v>0.91092946338226766</v>
      </c>
      <c r="CO26" s="11">
        <f t="shared" ca="1" si="31"/>
        <v>11</v>
      </c>
      <c r="CP26" s="4"/>
      <c r="CQ26" s="4">
        <v>26</v>
      </c>
      <c r="CR26" s="4">
        <v>3</v>
      </c>
      <c r="CS26" s="4">
        <v>8</v>
      </c>
      <c r="CU26" s="10">
        <f t="shared" ca="1" si="32"/>
        <v>0.45271774454320945</v>
      </c>
      <c r="CV26" s="11">
        <f t="shared" ca="1" si="33"/>
        <v>57</v>
      </c>
      <c r="CW26" s="4"/>
      <c r="CX26" s="4">
        <v>26</v>
      </c>
      <c r="CY26" s="4">
        <v>2</v>
      </c>
      <c r="CZ26" s="4">
        <v>5</v>
      </c>
      <c r="DB26" s="10">
        <f t="shared" ca="1" si="34"/>
        <v>0.56495914299930794</v>
      </c>
      <c r="DC26" s="11">
        <f t="shared" ca="1" si="35"/>
        <v>52</v>
      </c>
      <c r="DD26" s="4"/>
      <c r="DE26" s="4">
        <v>26</v>
      </c>
      <c r="DF26" s="4">
        <v>2</v>
      </c>
      <c r="DG26" s="4">
        <v>5</v>
      </c>
      <c r="DI26" s="10">
        <f t="shared" ca="1" si="36"/>
        <v>0.73716728964126843</v>
      </c>
      <c r="DJ26" s="11">
        <f t="shared" ca="1" si="37"/>
        <v>12</v>
      </c>
      <c r="DK26" s="4"/>
      <c r="DL26" s="4">
        <v>26</v>
      </c>
      <c r="DM26" s="4">
        <v>3</v>
      </c>
      <c r="DN26" s="4">
        <v>8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0"/>
        <v>0.52914699212550442</v>
      </c>
      <c r="CO27" s="11">
        <f t="shared" ca="1" si="31"/>
        <v>46</v>
      </c>
      <c r="CP27" s="4"/>
      <c r="CQ27" s="4">
        <v>27</v>
      </c>
      <c r="CR27" s="4">
        <v>3</v>
      </c>
      <c r="CS27" s="4">
        <v>9</v>
      </c>
      <c r="CU27" s="10">
        <f t="shared" ca="1" si="32"/>
        <v>0.95440606033495334</v>
      </c>
      <c r="CV27" s="11">
        <f t="shared" ca="1" si="33"/>
        <v>6</v>
      </c>
      <c r="CW27" s="4"/>
      <c r="CX27" s="4">
        <v>27</v>
      </c>
      <c r="CY27" s="4">
        <v>2</v>
      </c>
      <c r="CZ27" s="4">
        <v>6</v>
      </c>
      <c r="DB27" s="10">
        <f t="shared" ca="1" si="34"/>
        <v>0.49789572772873669</v>
      </c>
      <c r="DC27" s="11">
        <f t="shared" ca="1" si="35"/>
        <v>55</v>
      </c>
      <c r="DD27" s="4"/>
      <c r="DE27" s="4">
        <v>27</v>
      </c>
      <c r="DF27" s="4">
        <v>2</v>
      </c>
      <c r="DG27" s="4">
        <v>6</v>
      </c>
      <c r="DI27" s="10">
        <f t="shared" ca="1" si="36"/>
        <v>0.28599783624551878</v>
      </c>
      <c r="DJ27" s="11">
        <f t="shared" ca="1" si="37"/>
        <v>58</v>
      </c>
      <c r="DK27" s="4"/>
      <c r="DL27" s="4">
        <v>27</v>
      </c>
      <c r="DM27" s="4">
        <v>3</v>
      </c>
      <c r="DN27" s="4">
        <v>9</v>
      </c>
    </row>
    <row r="28" spans="1:118" ht="57" customHeight="1" x14ac:dyDescent="0.25">
      <c r="A28" s="19"/>
      <c r="B28" s="28"/>
      <c r="C28" s="29">
        <f ca="1">$BI10</f>
        <v>0</v>
      </c>
      <c r="D28" s="30">
        <f ca="1">$BN10</f>
        <v>7</v>
      </c>
      <c r="E28" s="30" t="str">
        <f ca="1">IF(AND(F28=0,G28=0,H28=0),"",".")</f>
        <v>.</v>
      </c>
      <c r="F28" s="31">
        <f ca="1">$BS10</f>
        <v>0</v>
      </c>
      <c r="G28" s="31">
        <f ca="1">$BX10</f>
        <v>9</v>
      </c>
      <c r="H28" s="31">
        <f ca="1">$CC10</f>
        <v>6</v>
      </c>
      <c r="I28" s="27"/>
      <c r="J28" s="19"/>
      <c r="K28" s="28"/>
      <c r="L28" s="29">
        <f ca="1">$BI11</f>
        <v>0</v>
      </c>
      <c r="M28" s="30">
        <f ca="1">$BN11</f>
        <v>3</v>
      </c>
      <c r="N28" s="30" t="str">
        <f ca="1">IF(AND(O28=0,P28=0,Q28=0),"",".")</f>
        <v>.</v>
      </c>
      <c r="O28" s="31">
        <f ca="1">$BS11</f>
        <v>6</v>
      </c>
      <c r="P28" s="31">
        <f ca="1">$BX11</f>
        <v>2</v>
      </c>
      <c r="Q28" s="31">
        <f ca="1">$CC11</f>
        <v>7</v>
      </c>
      <c r="R28" s="27"/>
      <c r="S28" s="19"/>
      <c r="T28" s="28"/>
      <c r="U28" s="29">
        <f ca="1">$BI12</f>
        <v>0</v>
      </c>
      <c r="V28" s="30">
        <f ca="1">$BN12</f>
        <v>9</v>
      </c>
      <c r="W28" s="30" t="str">
        <f ca="1">IF(AND(X28=0,Y28=0,Z28=0),"",".")</f>
        <v>.</v>
      </c>
      <c r="X28" s="31">
        <f ca="1">$BS12</f>
        <v>3</v>
      </c>
      <c r="Y28" s="31">
        <f ca="1">$BX12</f>
        <v>7</v>
      </c>
      <c r="Z28" s="31">
        <f ca="1">$CC12</f>
        <v>6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0"/>
        <v>0.19555075678038325</v>
      </c>
      <c r="CO28" s="11">
        <f t="shared" ca="1" si="31"/>
        <v>69</v>
      </c>
      <c r="CP28" s="4"/>
      <c r="CQ28" s="4">
        <v>28</v>
      </c>
      <c r="CR28" s="4">
        <v>4</v>
      </c>
      <c r="CS28" s="4">
        <v>1</v>
      </c>
      <c r="CU28" s="10">
        <f t="shared" ca="1" si="32"/>
        <v>0.20546285792297303</v>
      </c>
      <c r="CV28" s="11">
        <f t="shared" ca="1" si="33"/>
        <v>78</v>
      </c>
      <c r="CW28" s="4"/>
      <c r="CX28" s="4">
        <v>28</v>
      </c>
      <c r="CY28" s="4">
        <v>2</v>
      </c>
      <c r="CZ28" s="4">
        <v>7</v>
      </c>
      <c r="DB28" s="10">
        <f t="shared" ca="1" si="34"/>
        <v>0.32850088782647346</v>
      </c>
      <c r="DC28" s="11">
        <f t="shared" ca="1" si="35"/>
        <v>74</v>
      </c>
      <c r="DD28" s="4"/>
      <c r="DE28" s="4">
        <v>28</v>
      </c>
      <c r="DF28" s="4">
        <v>2</v>
      </c>
      <c r="DG28" s="4">
        <v>7</v>
      </c>
      <c r="DI28" s="10">
        <f t="shared" ca="1" si="36"/>
        <v>0.27798234512874809</v>
      </c>
      <c r="DJ28" s="11">
        <f t="shared" ca="1" si="37"/>
        <v>59</v>
      </c>
      <c r="DK28" s="4"/>
      <c r="DL28" s="4">
        <v>28</v>
      </c>
      <c r="DM28" s="4">
        <v>4</v>
      </c>
      <c r="DN28" s="4">
        <v>1</v>
      </c>
    </row>
    <row r="29" spans="1:118" ht="57" customHeight="1" thickBot="1" x14ac:dyDescent="0.3">
      <c r="A29" s="19"/>
      <c r="B29" s="32" t="str">
        <f ca="1">IF(AND($BJ10=0,$BI10=0),"","＋")</f>
        <v/>
      </c>
      <c r="C29" s="33" t="str">
        <f ca="1">IF(AND($BJ10=0,$BI10=0),"＋",$BJ10)</f>
        <v>＋</v>
      </c>
      <c r="D29" s="34">
        <f ca="1">$BO10</f>
        <v>4</v>
      </c>
      <c r="E29" s="34" t="str">
        <f ca="1">IF(AND(F29=0,G29=0,H29=0),"",".")</f>
        <v>.</v>
      </c>
      <c r="F29" s="35">
        <f ca="1">$BT10</f>
        <v>2</v>
      </c>
      <c r="G29" s="35">
        <f ca="1">$BY10</f>
        <v>7</v>
      </c>
      <c r="H29" s="35">
        <f ca="1">$CD10</f>
        <v>8</v>
      </c>
      <c r="I29" s="27"/>
      <c r="J29" s="19"/>
      <c r="K29" s="32" t="str">
        <f ca="1">IF(AND($BJ11=0,$BI11=0),"","＋")</f>
        <v/>
      </c>
      <c r="L29" s="33" t="str">
        <f ca="1">IF(AND($BJ11=0,$BI11=0),"＋",$BJ11)</f>
        <v>＋</v>
      </c>
      <c r="M29" s="34">
        <f ca="1">$BO11</f>
        <v>1</v>
      </c>
      <c r="N29" s="34" t="str">
        <f ca="1">IF(AND(O29=0,P29=0,Q29=0),"",".")</f>
        <v>.</v>
      </c>
      <c r="O29" s="35">
        <f ca="1">$BT11</f>
        <v>8</v>
      </c>
      <c r="P29" s="35">
        <f ca="1">$BY11</f>
        <v>5</v>
      </c>
      <c r="Q29" s="35">
        <f ca="1">$CD11</f>
        <v>2</v>
      </c>
      <c r="R29" s="27"/>
      <c r="S29" s="19"/>
      <c r="T29" s="32" t="str">
        <f ca="1">IF(AND($BJ12=0,$BI12=0),"","＋")</f>
        <v/>
      </c>
      <c r="U29" s="33" t="str">
        <f ca="1">IF(AND($BJ12=0,$BI12=0),"＋",$BJ12)</f>
        <v>＋</v>
      </c>
      <c r="V29" s="34">
        <f ca="1">$BO12</f>
        <v>4</v>
      </c>
      <c r="W29" s="34" t="str">
        <f ca="1">IF(AND(X29=0,Y29=0,Z29=0),"",".")</f>
        <v>.</v>
      </c>
      <c r="X29" s="35">
        <f ca="1">$BT12</f>
        <v>6</v>
      </c>
      <c r="Y29" s="35">
        <f ca="1">$BY12</f>
        <v>8</v>
      </c>
      <c r="Z29" s="35">
        <f ca="1">$CD12</f>
        <v>5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0"/>
        <v>0.60220764312886998</v>
      </c>
      <c r="CO29" s="11">
        <f t="shared" ca="1" si="31"/>
        <v>41</v>
      </c>
      <c r="CP29" s="4"/>
      <c r="CQ29" s="4">
        <v>29</v>
      </c>
      <c r="CR29" s="4">
        <v>4</v>
      </c>
      <c r="CS29" s="4">
        <v>2</v>
      </c>
      <c r="CU29" s="10">
        <f t="shared" ca="1" si="32"/>
        <v>0.28958787481400006</v>
      </c>
      <c r="CV29" s="11">
        <f t="shared" ca="1" si="33"/>
        <v>74</v>
      </c>
      <c r="CW29" s="4"/>
      <c r="CX29" s="4">
        <v>29</v>
      </c>
      <c r="CY29" s="4">
        <v>2</v>
      </c>
      <c r="CZ29" s="4">
        <v>8</v>
      </c>
      <c r="DB29" s="10">
        <f t="shared" ca="1" si="34"/>
        <v>0.97440309333354014</v>
      </c>
      <c r="DC29" s="11">
        <f t="shared" ca="1" si="35"/>
        <v>2</v>
      </c>
      <c r="DD29" s="4"/>
      <c r="DE29" s="4">
        <v>29</v>
      </c>
      <c r="DF29" s="4">
        <v>2</v>
      </c>
      <c r="DG29" s="4">
        <v>8</v>
      </c>
      <c r="DI29" s="10">
        <f t="shared" ca="1" si="36"/>
        <v>0.99320602923854318</v>
      </c>
      <c r="DJ29" s="11">
        <f t="shared" ca="1" si="37"/>
        <v>1</v>
      </c>
      <c r="DK29" s="4"/>
      <c r="DL29" s="4">
        <v>29</v>
      </c>
      <c r="DM29" s="4">
        <v>4</v>
      </c>
      <c r="DN29" s="4">
        <v>2</v>
      </c>
    </row>
    <row r="30" spans="1:118" ht="57" customHeight="1" x14ac:dyDescent="0.25">
      <c r="A30" s="19"/>
      <c r="B30" s="36"/>
      <c r="C30" s="37">
        <f ca="1">$AZ10</f>
        <v>1</v>
      </c>
      <c r="D30" s="38">
        <f ca="1">$BA10</f>
        <v>1</v>
      </c>
      <c r="E30" s="38" t="str">
        <f>$BB10</f>
        <v>.</v>
      </c>
      <c r="F30" s="39">
        <f ca="1">$BC10</f>
        <v>3</v>
      </c>
      <c r="G30" s="40">
        <f ca="1">$BD10</f>
        <v>7</v>
      </c>
      <c r="H30" s="40">
        <f ca="1">$BE10</f>
        <v>4</v>
      </c>
      <c r="I30" s="41"/>
      <c r="J30" s="42"/>
      <c r="K30" s="36"/>
      <c r="L30" s="37">
        <f ca="1">$AZ11</f>
        <v>0</v>
      </c>
      <c r="M30" s="38">
        <f ca="1">$BA11</f>
        <v>5</v>
      </c>
      <c r="N30" s="38" t="str">
        <f>$BB11</f>
        <v>.</v>
      </c>
      <c r="O30" s="39">
        <f ca="1">$BC11</f>
        <v>4</v>
      </c>
      <c r="P30" s="40">
        <f ca="1">$BD11</f>
        <v>7</v>
      </c>
      <c r="Q30" s="40">
        <f ca="1">$BE11</f>
        <v>9</v>
      </c>
      <c r="R30" s="41"/>
      <c r="S30" s="42"/>
      <c r="T30" s="36"/>
      <c r="U30" s="37">
        <f ca="1">$AZ12</f>
        <v>1</v>
      </c>
      <c r="V30" s="38">
        <f ca="1">$BA12</f>
        <v>4</v>
      </c>
      <c r="W30" s="38" t="str">
        <f>$BB12</f>
        <v>.</v>
      </c>
      <c r="X30" s="39">
        <f ca="1">$BC12</f>
        <v>0</v>
      </c>
      <c r="Y30" s="40">
        <f ca="1">$BD12</f>
        <v>6</v>
      </c>
      <c r="Z30" s="40">
        <f ca="1">$BE12</f>
        <v>1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0"/>
        <v>0.77435035816441045</v>
      </c>
      <c r="CO30" s="11">
        <f t="shared" ca="1" si="31"/>
        <v>25</v>
      </c>
      <c r="CP30" s="4"/>
      <c r="CQ30" s="4">
        <v>30</v>
      </c>
      <c r="CR30" s="4">
        <v>4</v>
      </c>
      <c r="CS30" s="4">
        <v>3</v>
      </c>
      <c r="CU30" s="10">
        <f t="shared" ca="1" si="32"/>
        <v>0.20325741845861267</v>
      </c>
      <c r="CV30" s="11">
        <f t="shared" ca="1" si="33"/>
        <v>80</v>
      </c>
      <c r="CW30" s="4"/>
      <c r="CX30" s="4">
        <v>30</v>
      </c>
      <c r="CY30" s="4">
        <v>2</v>
      </c>
      <c r="CZ30" s="4">
        <v>9</v>
      </c>
      <c r="DB30" s="10">
        <f t="shared" ca="1" si="34"/>
        <v>0.69661276174989795</v>
      </c>
      <c r="DC30" s="11">
        <f t="shared" ca="1" si="35"/>
        <v>37</v>
      </c>
      <c r="DD30" s="4"/>
      <c r="DE30" s="4">
        <v>30</v>
      </c>
      <c r="DF30" s="4">
        <v>2</v>
      </c>
      <c r="DG30" s="4">
        <v>9</v>
      </c>
      <c r="DI30" s="10">
        <f t="shared" ca="1" si="36"/>
        <v>0.15410282521666663</v>
      </c>
      <c r="DJ30" s="11">
        <f t="shared" ca="1" si="37"/>
        <v>67</v>
      </c>
      <c r="DK30" s="4"/>
      <c r="DL30" s="4">
        <v>30</v>
      </c>
      <c r="DM30" s="4">
        <v>4</v>
      </c>
      <c r="DN30" s="4">
        <v>3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>
        <f t="shared" ca="1" si="30"/>
        <v>0.43297986556122281</v>
      </c>
      <c r="CO31" s="11">
        <f t="shared" ca="1" si="31"/>
        <v>55</v>
      </c>
      <c r="CP31" s="4"/>
      <c r="CQ31" s="4">
        <v>31</v>
      </c>
      <c r="CR31" s="4">
        <v>4</v>
      </c>
      <c r="CS31" s="4">
        <v>4</v>
      </c>
      <c r="CU31" s="10">
        <f t="shared" ca="1" si="32"/>
        <v>0.20527709189265853</v>
      </c>
      <c r="CV31" s="11">
        <f t="shared" ca="1" si="33"/>
        <v>79</v>
      </c>
      <c r="CW31" s="4"/>
      <c r="CX31" s="4">
        <v>31</v>
      </c>
      <c r="CY31" s="4">
        <v>3</v>
      </c>
      <c r="CZ31" s="4">
        <v>0</v>
      </c>
      <c r="DB31" s="10">
        <f t="shared" ca="1" si="34"/>
        <v>0.48275986197171894</v>
      </c>
      <c r="DC31" s="11">
        <f t="shared" ca="1" si="35"/>
        <v>58</v>
      </c>
      <c r="DD31" s="4"/>
      <c r="DE31" s="4">
        <v>31</v>
      </c>
      <c r="DF31" s="4">
        <v>3</v>
      </c>
      <c r="DG31" s="4">
        <v>0</v>
      </c>
      <c r="DI31" s="10">
        <f t="shared" ca="1" si="36"/>
        <v>0.71531631233791038</v>
      </c>
      <c r="DJ31" s="11">
        <f t="shared" ca="1" si="37"/>
        <v>15</v>
      </c>
      <c r="DK31" s="4"/>
      <c r="DL31" s="4">
        <v>31</v>
      </c>
      <c r="DM31" s="4">
        <v>4</v>
      </c>
      <c r="DN31" s="4">
        <v>4</v>
      </c>
    </row>
    <row r="32" spans="1:118" ht="39.950000000000003" customHeight="1" thickBot="1" x14ac:dyDescent="0.3">
      <c r="A32" s="71" t="str">
        <f>A1</f>
        <v>小数 たし算 小数第三位 (1.111) ミックス</v>
      </c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2">
        <f t="shared" ref="Y32" si="38">$Y$1</f>
        <v>1</v>
      </c>
      <c r="Z32" s="72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0"/>
        <v>0.70072125956914399</v>
      </c>
      <c r="CO32" s="11">
        <f t="shared" ca="1" si="31"/>
        <v>32</v>
      </c>
      <c r="CP32" s="4"/>
      <c r="CQ32" s="4">
        <v>32</v>
      </c>
      <c r="CR32" s="4">
        <v>4</v>
      </c>
      <c r="CS32" s="4">
        <v>5</v>
      </c>
      <c r="CU32" s="10">
        <f t="shared" ca="1" si="32"/>
        <v>0.16339553193217382</v>
      </c>
      <c r="CV32" s="11">
        <f t="shared" ca="1" si="33"/>
        <v>83</v>
      </c>
      <c r="CW32" s="4"/>
      <c r="CX32" s="4">
        <v>32</v>
      </c>
      <c r="CY32" s="4">
        <v>3</v>
      </c>
      <c r="CZ32" s="4">
        <v>1</v>
      </c>
      <c r="DA32" s="4"/>
      <c r="DB32" s="10">
        <f t="shared" ca="1" si="34"/>
        <v>0.1271225013350481</v>
      </c>
      <c r="DC32" s="11">
        <f t="shared" ca="1" si="35"/>
        <v>89</v>
      </c>
      <c r="DD32" s="4"/>
      <c r="DE32" s="4">
        <v>32</v>
      </c>
      <c r="DF32" s="4">
        <v>3</v>
      </c>
      <c r="DG32" s="4">
        <v>1</v>
      </c>
      <c r="DI32" s="10">
        <f t="shared" ca="1" si="36"/>
        <v>0.57779624463267554</v>
      </c>
      <c r="DJ32" s="11">
        <f t="shared" ca="1" si="37"/>
        <v>29</v>
      </c>
      <c r="DK32" s="4"/>
      <c r="DL32" s="4">
        <v>32</v>
      </c>
      <c r="DM32" s="4">
        <v>4</v>
      </c>
      <c r="DN32" s="4">
        <v>5</v>
      </c>
    </row>
    <row r="33" spans="1:118" ht="51.95" customHeight="1" thickBot="1" x14ac:dyDescent="0.3">
      <c r="A33" s="54"/>
      <c r="B33" s="73" t="str">
        <f>B2</f>
        <v>　　月　 　日</v>
      </c>
      <c r="C33" s="74"/>
      <c r="D33" s="74"/>
      <c r="E33" s="74"/>
      <c r="F33" s="74"/>
      <c r="G33" s="75"/>
      <c r="H33" s="76" t="str">
        <f>H2</f>
        <v>名前</v>
      </c>
      <c r="I33" s="77"/>
      <c r="J33" s="77"/>
      <c r="K33" s="77"/>
      <c r="L33" s="78"/>
      <c r="M33" s="79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1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0"/>
        <v>0.86594312617716918</v>
      </c>
      <c r="CO33" s="11">
        <f t="shared" ca="1" si="31"/>
        <v>15</v>
      </c>
      <c r="CP33" s="4"/>
      <c r="CQ33" s="4">
        <v>33</v>
      </c>
      <c r="CR33" s="4">
        <v>4</v>
      </c>
      <c r="CS33" s="4">
        <v>6</v>
      </c>
      <c r="CU33" s="10">
        <f t="shared" ca="1" si="32"/>
        <v>0.13822816046011288</v>
      </c>
      <c r="CV33" s="11">
        <f t="shared" ca="1" si="33"/>
        <v>87</v>
      </c>
      <c r="CW33" s="4"/>
      <c r="CX33" s="4">
        <v>33</v>
      </c>
      <c r="CY33" s="4">
        <v>3</v>
      </c>
      <c r="CZ33" s="4">
        <v>2</v>
      </c>
      <c r="DB33" s="10">
        <f t="shared" ca="1" si="34"/>
        <v>0.49661068888291959</v>
      </c>
      <c r="DC33" s="11">
        <f t="shared" ca="1" si="35"/>
        <v>56</v>
      </c>
      <c r="DD33" s="4"/>
      <c r="DE33" s="4">
        <v>33</v>
      </c>
      <c r="DF33" s="4">
        <v>3</v>
      </c>
      <c r="DG33" s="4">
        <v>2</v>
      </c>
      <c r="DI33" s="10">
        <f t="shared" ca="1" si="36"/>
        <v>0.50687717602276705</v>
      </c>
      <c r="DJ33" s="11">
        <f t="shared" ca="1" si="37"/>
        <v>34</v>
      </c>
      <c r="DK33" s="4"/>
      <c r="DL33" s="4">
        <v>33</v>
      </c>
      <c r="DM33" s="4">
        <v>4</v>
      </c>
      <c r="DN33" s="4">
        <v>6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0"/>
        <v>0.62018051469508773</v>
      </c>
      <c r="CO34" s="11">
        <f t="shared" ca="1" si="31"/>
        <v>37</v>
      </c>
      <c r="CP34" s="4"/>
      <c r="CQ34" s="4">
        <v>34</v>
      </c>
      <c r="CR34" s="4">
        <v>4</v>
      </c>
      <c r="CS34" s="4">
        <v>7</v>
      </c>
      <c r="CU34" s="10">
        <f t="shared" ca="1" si="32"/>
        <v>6.4044637878647337E-2</v>
      </c>
      <c r="CV34" s="11">
        <f t="shared" ca="1" si="33"/>
        <v>91</v>
      </c>
      <c r="CW34" s="4"/>
      <c r="CX34" s="4">
        <v>34</v>
      </c>
      <c r="CY34" s="4">
        <v>3</v>
      </c>
      <c r="CZ34" s="4">
        <v>3</v>
      </c>
      <c r="DB34" s="10">
        <f t="shared" ca="1" si="34"/>
        <v>0.25549326473609313</v>
      </c>
      <c r="DC34" s="11">
        <f t="shared" ca="1" si="35"/>
        <v>80</v>
      </c>
      <c r="DD34" s="4"/>
      <c r="DE34" s="4">
        <v>34</v>
      </c>
      <c r="DF34" s="4">
        <v>3</v>
      </c>
      <c r="DG34" s="4">
        <v>3</v>
      </c>
      <c r="DI34" s="10">
        <f t="shared" ca="1" si="36"/>
        <v>0.66634427258025331</v>
      </c>
      <c r="DJ34" s="11">
        <f t="shared" ca="1" si="37"/>
        <v>22</v>
      </c>
      <c r="DK34" s="4"/>
      <c r="DL34" s="4">
        <v>34</v>
      </c>
      <c r="DM34" s="4">
        <v>4</v>
      </c>
      <c r="DN34" s="4">
        <v>7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0"/>
        <v>0.28046991747043204</v>
      </c>
      <c r="CO35" s="11">
        <f t="shared" ca="1" si="31"/>
        <v>64</v>
      </c>
      <c r="CP35" s="4"/>
      <c r="CQ35" s="4">
        <v>35</v>
      </c>
      <c r="CR35" s="4">
        <v>4</v>
      </c>
      <c r="CS35" s="4">
        <v>8</v>
      </c>
      <c r="CU35" s="10">
        <f t="shared" ca="1" si="32"/>
        <v>0.68060808240075665</v>
      </c>
      <c r="CV35" s="11">
        <f t="shared" ca="1" si="33"/>
        <v>32</v>
      </c>
      <c r="CW35" s="4"/>
      <c r="CX35" s="4">
        <v>35</v>
      </c>
      <c r="CY35" s="4">
        <v>3</v>
      </c>
      <c r="CZ35" s="4">
        <v>4</v>
      </c>
      <c r="DB35" s="10">
        <f t="shared" ca="1" si="34"/>
        <v>0.88666923721632251</v>
      </c>
      <c r="DC35" s="11">
        <f t="shared" ca="1" si="35"/>
        <v>10</v>
      </c>
      <c r="DD35" s="4"/>
      <c r="DE35" s="4">
        <v>35</v>
      </c>
      <c r="DF35" s="4">
        <v>3</v>
      </c>
      <c r="DG35" s="4">
        <v>4</v>
      </c>
      <c r="DI35" s="10">
        <f t="shared" ca="1" si="36"/>
        <v>3.3611339607065638E-2</v>
      </c>
      <c r="DJ35" s="11">
        <f t="shared" ca="1" si="37"/>
        <v>79</v>
      </c>
      <c r="DK35" s="4"/>
      <c r="DL35" s="4">
        <v>35</v>
      </c>
      <c r="DM35" s="4">
        <v>4</v>
      </c>
      <c r="DN35" s="4">
        <v>8</v>
      </c>
    </row>
    <row r="36" spans="1:118" ht="48" customHeight="1" thickBot="1" x14ac:dyDescent="0.3">
      <c r="A36" s="55"/>
      <c r="B36" s="69" t="str">
        <f t="shared" ref="B36:G36" ca="1" si="39">B5</f>
        <v>7.776＋5.124＝</v>
      </c>
      <c r="C36" s="70"/>
      <c r="D36" s="70"/>
      <c r="E36" s="70"/>
      <c r="F36" s="70"/>
      <c r="G36" s="67">
        <f t="shared" ca="1" si="39"/>
        <v>12.9</v>
      </c>
      <c r="H36" s="68"/>
      <c r="I36" s="56"/>
      <c r="J36" s="57"/>
      <c r="K36" s="69" t="str">
        <f t="shared" ref="K36:P36" ca="1" si="40">K5</f>
        <v>1.209＋7.801＝</v>
      </c>
      <c r="L36" s="70"/>
      <c r="M36" s="70"/>
      <c r="N36" s="70"/>
      <c r="O36" s="70"/>
      <c r="P36" s="67">
        <f t="shared" ca="1" si="40"/>
        <v>9.01</v>
      </c>
      <c r="Q36" s="68"/>
      <c r="R36" s="27"/>
      <c r="S36" s="23"/>
      <c r="T36" s="69" t="str">
        <f t="shared" ref="T36:Y36" ca="1" si="41">T5</f>
        <v>8.647＋9.563＝</v>
      </c>
      <c r="U36" s="70"/>
      <c r="V36" s="70"/>
      <c r="W36" s="70"/>
      <c r="X36" s="70"/>
      <c r="Y36" s="67">
        <f t="shared" ca="1" si="41"/>
        <v>18.21</v>
      </c>
      <c r="Z36" s="68"/>
      <c r="AA36" s="27"/>
      <c r="AF36" s="4" t="s">
        <v>53</v>
      </c>
      <c r="AG36" s="58" t="str">
        <f ca="1">IF(AND($AH36=0,$AI36=0,$AJ36=0),"OKA",IF(AND($AI36=0,$AJ36=0),"OKB",IF($AJ36=0,"OKC","NO")))</f>
        <v>OKB</v>
      </c>
      <c r="AH36" s="59">
        <f t="shared" ref="AH36:AJ47" ca="1" si="42">BC1</f>
        <v>9</v>
      </c>
      <c r="AI36" s="59">
        <f t="shared" ca="1" si="42"/>
        <v>0</v>
      </c>
      <c r="AJ36" s="59">
        <f t="shared" ca="1" si="42"/>
        <v>0</v>
      </c>
      <c r="CG36" s="10"/>
      <c r="CH36" s="11"/>
      <c r="CI36" s="11"/>
      <c r="CJ36" s="4"/>
      <c r="CK36" s="4"/>
      <c r="CL36" s="4"/>
      <c r="CM36" s="4"/>
      <c r="CN36" s="10">
        <f t="shared" ca="1" si="30"/>
        <v>0.89644619148917304</v>
      </c>
      <c r="CO36" s="11">
        <f t="shared" ca="1" si="31"/>
        <v>13</v>
      </c>
      <c r="CP36" s="4"/>
      <c r="CQ36" s="4">
        <v>36</v>
      </c>
      <c r="CR36" s="4">
        <v>4</v>
      </c>
      <c r="CS36" s="4">
        <v>9</v>
      </c>
      <c r="CU36" s="10">
        <f t="shared" ca="1" si="32"/>
        <v>0.6129425697301939</v>
      </c>
      <c r="CV36" s="11">
        <f t="shared" ca="1" si="33"/>
        <v>40</v>
      </c>
      <c r="CW36" s="4"/>
      <c r="CX36" s="4">
        <v>36</v>
      </c>
      <c r="CY36" s="4">
        <v>3</v>
      </c>
      <c r="CZ36" s="4">
        <v>5</v>
      </c>
      <c r="DB36" s="10">
        <f t="shared" ca="1" si="34"/>
        <v>0.45467859296199864</v>
      </c>
      <c r="DC36" s="11">
        <f t="shared" ca="1" si="35"/>
        <v>61</v>
      </c>
      <c r="DD36" s="4"/>
      <c r="DE36" s="4">
        <v>36</v>
      </c>
      <c r="DF36" s="4">
        <v>3</v>
      </c>
      <c r="DG36" s="4">
        <v>5</v>
      </c>
      <c r="DI36" s="10">
        <f t="shared" ca="1" si="36"/>
        <v>0.35411834624731986</v>
      </c>
      <c r="DJ36" s="11">
        <f t="shared" ca="1" si="37"/>
        <v>51</v>
      </c>
      <c r="DK36" s="4"/>
      <c r="DL36" s="4">
        <v>36</v>
      </c>
      <c r="DM36" s="4">
        <v>4</v>
      </c>
      <c r="DN36" s="4">
        <v>9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3">IF(AND($AH37=0,$AI37=0,$AJ37=0),"OKA",IF(AND($AI37=0,$AJ37=0),"OKB",IF($AJ37=0,"OKC","NO")))</f>
        <v>OKC</v>
      </c>
      <c r="AH37" s="59">
        <f t="shared" ca="1" si="42"/>
        <v>0</v>
      </c>
      <c r="AI37" s="59">
        <f t="shared" ca="1" si="42"/>
        <v>1</v>
      </c>
      <c r="AJ37" s="59">
        <f t="shared" ca="1" si="42"/>
        <v>0</v>
      </c>
      <c r="CG37" s="10"/>
      <c r="CH37" s="11"/>
      <c r="CI37" s="11"/>
      <c r="CJ37" s="4"/>
      <c r="CK37" s="4"/>
      <c r="CL37" s="4"/>
      <c r="CM37" s="4"/>
      <c r="CN37" s="10">
        <f t="shared" ca="1" si="30"/>
        <v>0.45114657676440817</v>
      </c>
      <c r="CO37" s="11">
        <f t="shared" ca="1" si="31"/>
        <v>52</v>
      </c>
      <c r="CP37" s="4"/>
      <c r="CQ37" s="4">
        <v>37</v>
      </c>
      <c r="CR37" s="4">
        <v>5</v>
      </c>
      <c r="CS37" s="4">
        <v>1</v>
      </c>
      <c r="CU37" s="10">
        <f t="shared" ca="1" si="32"/>
        <v>0.16467825189565621</v>
      </c>
      <c r="CV37" s="11">
        <f t="shared" ca="1" si="33"/>
        <v>82</v>
      </c>
      <c r="CW37" s="4"/>
      <c r="CX37" s="4">
        <v>37</v>
      </c>
      <c r="CY37" s="4">
        <v>3</v>
      </c>
      <c r="CZ37" s="4">
        <v>6</v>
      </c>
      <c r="DB37" s="10">
        <f t="shared" ca="1" si="34"/>
        <v>0.20088354420987564</v>
      </c>
      <c r="DC37" s="11">
        <f t="shared" ca="1" si="35"/>
        <v>84</v>
      </c>
      <c r="DD37" s="4"/>
      <c r="DE37" s="4">
        <v>37</v>
      </c>
      <c r="DF37" s="4">
        <v>3</v>
      </c>
      <c r="DG37" s="4">
        <v>6</v>
      </c>
      <c r="DI37" s="10">
        <f t="shared" ca="1" si="36"/>
        <v>0.53130249099492</v>
      </c>
      <c r="DJ37" s="11">
        <f t="shared" ca="1" si="37"/>
        <v>32</v>
      </c>
      <c r="DK37" s="4"/>
      <c r="DL37" s="4">
        <v>37</v>
      </c>
      <c r="DM37" s="4">
        <v>5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44">C7</f>
        <v>0</v>
      </c>
      <c r="D38" s="30">
        <f t="shared" ca="1" si="44"/>
        <v>7</v>
      </c>
      <c r="E38" s="30" t="str">
        <f t="shared" ca="1" si="44"/>
        <v>.</v>
      </c>
      <c r="F38" s="31">
        <f t="shared" ca="1" si="44"/>
        <v>7</v>
      </c>
      <c r="G38" s="31">
        <f t="shared" ca="1" si="44"/>
        <v>7</v>
      </c>
      <c r="H38" s="31">
        <f t="shared" ca="1" si="44"/>
        <v>6</v>
      </c>
      <c r="I38" s="27"/>
      <c r="J38" s="13"/>
      <c r="K38" s="28"/>
      <c r="L38" s="29">
        <f t="shared" ref="L38:Q38" ca="1" si="45">L7</f>
        <v>0</v>
      </c>
      <c r="M38" s="30">
        <f t="shared" ca="1" si="45"/>
        <v>1</v>
      </c>
      <c r="N38" s="30" t="str">
        <f t="shared" ca="1" si="45"/>
        <v>.</v>
      </c>
      <c r="O38" s="31">
        <f t="shared" ca="1" si="45"/>
        <v>2</v>
      </c>
      <c r="P38" s="31">
        <f t="shared" ca="1" si="45"/>
        <v>0</v>
      </c>
      <c r="Q38" s="31">
        <f t="shared" ca="1" si="45"/>
        <v>9</v>
      </c>
      <c r="R38" s="27"/>
      <c r="S38" s="19"/>
      <c r="T38" s="28"/>
      <c r="U38" s="29">
        <f t="shared" ref="U38:Z38" ca="1" si="46">U7</f>
        <v>0</v>
      </c>
      <c r="V38" s="30">
        <f t="shared" ca="1" si="46"/>
        <v>8</v>
      </c>
      <c r="W38" s="30" t="str">
        <f t="shared" ca="1" si="46"/>
        <v>.</v>
      </c>
      <c r="X38" s="31">
        <f t="shared" ca="1" si="46"/>
        <v>6</v>
      </c>
      <c r="Y38" s="31">
        <f t="shared" ca="1" si="46"/>
        <v>4</v>
      </c>
      <c r="Z38" s="31">
        <f t="shared" ca="1" si="46"/>
        <v>7</v>
      </c>
      <c r="AA38" s="27"/>
      <c r="AF38" s="4" t="s">
        <v>90</v>
      </c>
      <c r="AG38" s="4" t="str">
        <f t="shared" ca="1" si="43"/>
        <v>OKC</v>
      </c>
      <c r="AH38" s="59">
        <f t="shared" ca="1" si="42"/>
        <v>2</v>
      </c>
      <c r="AI38" s="59">
        <f t="shared" ca="1" si="42"/>
        <v>1</v>
      </c>
      <c r="AJ38" s="59">
        <f t="shared" ca="1" si="42"/>
        <v>0</v>
      </c>
      <c r="CG38" s="10"/>
      <c r="CH38" s="11"/>
      <c r="CI38" s="11"/>
      <c r="CJ38" s="4"/>
      <c r="CK38" s="4"/>
      <c r="CL38" s="4"/>
      <c r="CM38" s="4"/>
      <c r="CN38" s="10">
        <f t="shared" ca="1" si="30"/>
        <v>0.84727909514209354</v>
      </c>
      <c r="CO38" s="11">
        <f t="shared" ca="1" si="31"/>
        <v>17</v>
      </c>
      <c r="CP38" s="4"/>
      <c r="CQ38" s="4">
        <v>38</v>
      </c>
      <c r="CR38" s="4">
        <v>5</v>
      </c>
      <c r="CS38" s="4">
        <v>2</v>
      </c>
      <c r="CU38" s="10">
        <f t="shared" ca="1" si="32"/>
        <v>0.10992951801126127</v>
      </c>
      <c r="CV38" s="11">
        <f t="shared" ca="1" si="33"/>
        <v>88</v>
      </c>
      <c r="CW38" s="4"/>
      <c r="CX38" s="4">
        <v>38</v>
      </c>
      <c r="CY38" s="4">
        <v>3</v>
      </c>
      <c r="CZ38" s="4">
        <v>7</v>
      </c>
      <c r="DB38" s="10">
        <f t="shared" ca="1" si="34"/>
        <v>0.82824476607145348</v>
      </c>
      <c r="DC38" s="11">
        <f t="shared" ca="1" si="35"/>
        <v>16</v>
      </c>
      <c r="DD38" s="4"/>
      <c r="DE38" s="4">
        <v>38</v>
      </c>
      <c r="DF38" s="4">
        <v>3</v>
      </c>
      <c r="DG38" s="4">
        <v>7</v>
      </c>
      <c r="DI38" s="10">
        <f t="shared" ca="1" si="36"/>
        <v>0.89725460053158657</v>
      </c>
      <c r="DJ38" s="11">
        <f t="shared" ca="1" si="37"/>
        <v>6</v>
      </c>
      <c r="DK38" s="4"/>
      <c r="DL38" s="4">
        <v>38</v>
      </c>
      <c r="DM38" s="4">
        <v>5</v>
      </c>
      <c r="DN38" s="4">
        <v>2</v>
      </c>
    </row>
    <row r="39" spans="1:118" ht="56.1" customHeight="1" thickBot="1" x14ac:dyDescent="0.3">
      <c r="A39" s="19"/>
      <c r="B39" s="32" t="str">
        <f t="shared" ca="1" si="44"/>
        <v/>
      </c>
      <c r="C39" s="33" t="str">
        <f t="shared" ca="1" si="44"/>
        <v>＋</v>
      </c>
      <c r="D39" s="34">
        <f t="shared" ca="1" si="44"/>
        <v>5</v>
      </c>
      <c r="E39" s="34" t="str">
        <f t="shared" ca="1" si="44"/>
        <v>.</v>
      </c>
      <c r="F39" s="35">
        <f t="shared" ca="1" si="44"/>
        <v>1</v>
      </c>
      <c r="G39" s="35">
        <f t="shared" ca="1" si="44"/>
        <v>2</v>
      </c>
      <c r="H39" s="35">
        <f t="shared" ca="1" si="44"/>
        <v>4</v>
      </c>
      <c r="I39" s="27"/>
      <c r="J39" s="13"/>
      <c r="K39" s="32" t="str">
        <f t="shared" ref="K39:Q40" ca="1" si="47">K8</f>
        <v/>
      </c>
      <c r="L39" s="33" t="str">
        <f t="shared" ca="1" si="47"/>
        <v>＋</v>
      </c>
      <c r="M39" s="34">
        <f t="shared" ca="1" si="47"/>
        <v>7</v>
      </c>
      <c r="N39" s="34" t="str">
        <f t="shared" ca="1" si="47"/>
        <v>.</v>
      </c>
      <c r="O39" s="35">
        <f t="shared" ca="1" si="47"/>
        <v>8</v>
      </c>
      <c r="P39" s="35">
        <f t="shared" ca="1" si="47"/>
        <v>0</v>
      </c>
      <c r="Q39" s="35">
        <f t="shared" ca="1" si="47"/>
        <v>1</v>
      </c>
      <c r="R39" s="27"/>
      <c r="S39" s="19"/>
      <c r="T39" s="32" t="str">
        <f t="shared" ref="T39:Z40" ca="1" si="48">T8</f>
        <v/>
      </c>
      <c r="U39" s="33" t="str">
        <f t="shared" ca="1" si="48"/>
        <v>＋</v>
      </c>
      <c r="V39" s="34">
        <f t="shared" ca="1" si="48"/>
        <v>9</v>
      </c>
      <c r="W39" s="34" t="str">
        <f t="shared" ca="1" si="48"/>
        <v>.</v>
      </c>
      <c r="X39" s="35">
        <f t="shared" ca="1" si="48"/>
        <v>5</v>
      </c>
      <c r="Y39" s="35">
        <f t="shared" ca="1" si="48"/>
        <v>6</v>
      </c>
      <c r="Z39" s="35">
        <f t="shared" ca="1" si="48"/>
        <v>3</v>
      </c>
      <c r="AA39" s="27"/>
      <c r="AF39" s="4" t="s">
        <v>42</v>
      </c>
      <c r="AG39" s="4" t="str">
        <f t="shared" ca="1" si="43"/>
        <v>NO</v>
      </c>
      <c r="AH39" s="59">
        <f t="shared" ca="1" si="42"/>
        <v>8</v>
      </c>
      <c r="AI39" s="59">
        <f t="shared" ca="1" si="42"/>
        <v>4</v>
      </c>
      <c r="AJ39" s="59">
        <f t="shared" ca="1" si="42"/>
        <v>3</v>
      </c>
      <c r="CG39" s="10"/>
      <c r="CH39" s="11"/>
      <c r="CI39" s="11"/>
      <c r="CJ39" s="4"/>
      <c r="CK39" s="4"/>
      <c r="CL39" s="4"/>
      <c r="CM39" s="4"/>
      <c r="CN39" s="10">
        <f t="shared" ca="1" si="30"/>
        <v>0.89968712593121869</v>
      </c>
      <c r="CO39" s="11">
        <f t="shared" ca="1" si="31"/>
        <v>12</v>
      </c>
      <c r="CP39" s="4"/>
      <c r="CQ39" s="4">
        <v>39</v>
      </c>
      <c r="CR39" s="4">
        <v>5</v>
      </c>
      <c r="CS39" s="4">
        <v>3</v>
      </c>
      <c r="CU39" s="10">
        <f t="shared" ca="1" si="32"/>
        <v>0.67973338186249821</v>
      </c>
      <c r="CV39" s="11">
        <f t="shared" ca="1" si="33"/>
        <v>33</v>
      </c>
      <c r="CW39" s="4"/>
      <c r="CX39" s="4">
        <v>39</v>
      </c>
      <c r="CY39" s="4">
        <v>3</v>
      </c>
      <c r="CZ39" s="4">
        <v>8</v>
      </c>
      <c r="DB39" s="10">
        <f t="shared" ca="1" si="34"/>
        <v>0.79121423104837707</v>
      </c>
      <c r="DC39" s="11">
        <f t="shared" ca="1" si="35"/>
        <v>20</v>
      </c>
      <c r="DD39" s="4"/>
      <c r="DE39" s="4">
        <v>39</v>
      </c>
      <c r="DF39" s="4">
        <v>3</v>
      </c>
      <c r="DG39" s="4">
        <v>8</v>
      </c>
      <c r="DI39" s="10">
        <f t="shared" ca="1" si="36"/>
        <v>0.42051571416817068</v>
      </c>
      <c r="DJ39" s="11">
        <f t="shared" ca="1" si="37"/>
        <v>46</v>
      </c>
      <c r="DK39" s="4"/>
      <c r="DL39" s="4">
        <v>39</v>
      </c>
      <c r="DM39" s="4">
        <v>5</v>
      </c>
      <c r="DN39" s="4">
        <v>3</v>
      </c>
    </row>
    <row r="40" spans="1:118" ht="56.1" customHeight="1" x14ac:dyDescent="0.25">
      <c r="A40" s="19"/>
      <c r="B40" s="60"/>
      <c r="C40" s="61">
        <f ca="1">C9</f>
        <v>1</v>
      </c>
      <c r="D40" s="62">
        <f t="shared" ca="1" si="44"/>
        <v>2</v>
      </c>
      <c r="E40" s="62" t="str">
        <f t="shared" si="44"/>
        <v>.</v>
      </c>
      <c r="F40" s="63">
        <f t="shared" ca="1" si="44"/>
        <v>9</v>
      </c>
      <c r="G40" s="64">
        <f t="shared" ca="1" si="44"/>
        <v>0</v>
      </c>
      <c r="H40" s="64">
        <f t="shared" ca="1" si="44"/>
        <v>0</v>
      </c>
      <c r="I40" s="27"/>
      <c r="J40" s="13"/>
      <c r="K40" s="60"/>
      <c r="L40" s="61">
        <f ca="1">L9</f>
        <v>0</v>
      </c>
      <c r="M40" s="62">
        <f t="shared" ca="1" si="47"/>
        <v>9</v>
      </c>
      <c r="N40" s="62" t="str">
        <f t="shared" si="47"/>
        <v>.</v>
      </c>
      <c r="O40" s="63">
        <f t="shared" ca="1" si="47"/>
        <v>0</v>
      </c>
      <c r="P40" s="64">
        <f t="shared" ca="1" si="47"/>
        <v>1</v>
      </c>
      <c r="Q40" s="64">
        <f t="shared" ca="1" si="47"/>
        <v>0</v>
      </c>
      <c r="R40" s="27"/>
      <c r="S40" s="19"/>
      <c r="T40" s="60"/>
      <c r="U40" s="61">
        <f ca="1">U9</f>
        <v>1</v>
      </c>
      <c r="V40" s="62">
        <f t="shared" ca="1" si="48"/>
        <v>8</v>
      </c>
      <c r="W40" s="62" t="str">
        <f t="shared" si="48"/>
        <v>.</v>
      </c>
      <c r="X40" s="63">
        <f t="shared" ca="1" si="48"/>
        <v>2</v>
      </c>
      <c r="Y40" s="64">
        <f t="shared" ca="1" si="48"/>
        <v>1</v>
      </c>
      <c r="Z40" s="64">
        <f t="shared" ca="1" si="48"/>
        <v>0</v>
      </c>
      <c r="AA40" s="27"/>
      <c r="AE40" s="2" t="s">
        <v>55</v>
      </c>
      <c r="AF40" s="4" t="s">
        <v>43</v>
      </c>
      <c r="AG40" s="4" t="str">
        <f t="shared" ca="1" si="43"/>
        <v>NO</v>
      </c>
      <c r="AH40" s="59">
        <f t="shared" ca="1" si="42"/>
        <v>6</v>
      </c>
      <c r="AI40" s="59">
        <f t="shared" ca="1" si="42"/>
        <v>4</v>
      </c>
      <c r="AJ40" s="59">
        <f t="shared" ca="1" si="42"/>
        <v>9</v>
      </c>
      <c r="CG40" s="10"/>
      <c r="CH40" s="11"/>
      <c r="CI40" s="11"/>
      <c r="CJ40" s="4"/>
      <c r="CK40" s="4"/>
      <c r="CL40" s="4"/>
      <c r="CM40" s="4"/>
      <c r="CN40" s="10">
        <f t="shared" ca="1" si="30"/>
        <v>0.75443219860179078</v>
      </c>
      <c r="CO40" s="11">
        <f t="shared" ca="1" si="31"/>
        <v>27</v>
      </c>
      <c r="CP40" s="4"/>
      <c r="CQ40" s="4">
        <v>40</v>
      </c>
      <c r="CR40" s="4">
        <v>5</v>
      </c>
      <c r="CS40" s="4">
        <v>4</v>
      </c>
      <c r="CU40" s="10">
        <f t="shared" ca="1" si="32"/>
        <v>0.60364959782769023</v>
      </c>
      <c r="CV40" s="11">
        <f t="shared" ca="1" si="33"/>
        <v>41</v>
      </c>
      <c r="CW40" s="4"/>
      <c r="CX40" s="4">
        <v>40</v>
      </c>
      <c r="CY40" s="4">
        <v>3</v>
      </c>
      <c r="CZ40" s="4">
        <v>9</v>
      </c>
      <c r="DB40" s="10">
        <f t="shared" ca="1" si="34"/>
        <v>0.70938313139396592</v>
      </c>
      <c r="DC40" s="11">
        <f t="shared" ca="1" si="35"/>
        <v>34</v>
      </c>
      <c r="DD40" s="4"/>
      <c r="DE40" s="4">
        <v>40</v>
      </c>
      <c r="DF40" s="4">
        <v>3</v>
      </c>
      <c r="DG40" s="4">
        <v>9</v>
      </c>
      <c r="DI40" s="10">
        <f t="shared" ca="1" si="36"/>
        <v>0.72400976923240468</v>
      </c>
      <c r="DJ40" s="11">
        <f t="shared" ca="1" si="37"/>
        <v>14</v>
      </c>
      <c r="DK40" s="4"/>
      <c r="DL40" s="4">
        <v>40</v>
      </c>
      <c r="DM40" s="4">
        <v>5</v>
      </c>
      <c r="DN40" s="4">
        <v>4</v>
      </c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3"/>
        <v>NO</v>
      </c>
      <c r="AH41" s="59">
        <f t="shared" ca="1" si="42"/>
        <v>3</v>
      </c>
      <c r="AI41" s="59">
        <f t="shared" ca="1" si="42"/>
        <v>5</v>
      </c>
      <c r="AJ41" s="59">
        <f t="shared" ca="1" si="42"/>
        <v>4</v>
      </c>
      <c r="CG41" s="10"/>
      <c r="CH41" s="11"/>
      <c r="CI41" s="11"/>
      <c r="CJ41" s="4"/>
      <c r="CK41" s="4"/>
      <c r="CL41" s="4"/>
      <c r="CM41" s="4"/>
      <c r="CN41" s="10">
        <f t="shared" ca="1" si="30"/>
        <v>0.61085829709471007</v>
      </c>
      <c r="CO41" s="11">
        <f t="shared" ca="1" si="31"/>
        <v>40</v>
      </c>
      <c r="CP41" s="4"/>
      <c r="CQ41" s="4">
        <v>41</v>
      </c>
      <c r="CR41" s="4">
        <v>5</v>
      </c>
      <c r="CS41" s="4">
        <v>5</v>
      </c>
      <c r="CU41" s="10">
        <f t="shared" ca="1" si="32"/>
        <v>0.48474769354547753</v>
      </c>
      <c r="CV41" s="11">
        <f t="shared" ca="1" si="33"/>
        <v>54</v>
      </c>
      <c r="CW41" s="4"/>
      <c r="CX41" s="4">
        <v>41</v>
      </c>
      <c r="CY41" s="4">
        <v>4</v>
      </c>
      <c r="CZ41" s="4">
        <v>0</v>
      </c>
      <c r="DB41" s="10">
        <f t="shared" ca="1" si="34"/>
        <v>0.20733070584715585</v>
      </c>
      <c r="DC41" s="11">
        <f t="shared" ca="1" si="35"/>
        <v>83</v>
      </c>
      <c r="DD41" s="4"/>
      <c r="DE41" s="4">
        <v>41</v>
      </c>
      <c r="DF41" s="4">
        <v>4</v>
      </c>
      <c r="DG41" s="4">
        <v>0</v>
      </c>
      <c r="DI41" s="10">
        <f t="shared" ca="1" si="36"/>
        <v>0.1716807128182366</v>
      </c>
      <c r="DJ41" s="11">
        <f t="shared" ca="1" si="37"/>
        <v>65</v>
      </c>
      <c r="DK41" s="4"/>
      <c r="DL41" s="4">
        <v>41</v>
      </c>
      <c r="DM41" s="4">
        <v>5</v>
      </c>
      <c r="DN41" s="4">
        <v>5</v>
      </c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3"/>
        <v>NO</v>
      </c>
      <c r="AH42" s="59">
        <f t="shared" ca="1" si="42"/>
        <v>1</v>
      </c>
      <c r="AI42" s="59">
        <f t="shared" ca="1" si="42"/>
        <v>9</v>
      </c>
      <c r="AJ42" s="59">
        <f t="shared" ca="1" si="42"/>
        <v>5</v>
      </c>
      <c r="CG42" s="10"/>
      <c r="CH42" s="11"/>
      <c r="CI42" s="11"/>
      <c r="CJ42" s="4"/>
      <c r="CK42" s="4"/>
      <c r="CL42" s="4"/>
      <c r="CM42" s="4"/>
      <c r="CN42" s="10">
        <f t="shared" ca="1" si="30"/>
        <v>0.86347128959015018</v>
      </c>
      <c r="CO42" s="11">
        <f t="shared" ca="1" si="31"/>
        <v>16</v>
      </c>
      <c r="CP42" s="4"/>
      <c r="CQ42" s="4">
        <v>42</v>
      </c>
      <c r="CR42" s="4">
        <v>5</v>
      </c>
      <c r="CS42" s="4">
        <v>6</v>
      </c>
      <c r="CU42" s="10">
        <f t="shared" ca="1" si="32"/>
        <v>0.38434639791303704</v>
      </c>
      <c r="CV42" s="11">
        <f t="shared" ca="1" si="33"/>
        <v>63</v>
      </c>
      <c r="CW42" s="4"/>
      <c r="CX42" s="4">
        <v>42</v>
      </c>
      <c r="CY42" s="4">
        <v>4</v>
      </c>
      <c r="CZ42" s="4">
        <v>1</v>
      </c>
      <c r="DB42" s="10">
        <f t="shared" ca="1" si="34"/>
        <v>0.78734211962196787</v>
      </c>
      <c r="DC42" s="11">
        <f t="shared" ca="1" si="35"/>
        <v>22</v>
      </c>
      <c r="DD42" s="4"/>
      <c r="DE42" s="4">
        <v>42</v>
      </c>
      <c r="DF42" s="4">
        <v>4</v>
      </c>
      <c r="DG42" s="4">
        <v>1</v>
      </c>
      <c r="DI42" s="10">
        <f t="shared" ca="1" si="36"/>
        <v>0.17102658390913206</v>
      </c>
      <c r="DJ42" s="11">
        <f t="shared" ca="1" si="37"/>
        <v>66</v>
      </c>
      <c r="DK42" s="4"/>
      <c r="DL42" s="4">
        <v>42</v>
      </c>
      <c r="DM42" s="4">
        <v>5</v>
      </c>
      <c r="DN42" s="4">
        <v>6</v>
      </c>
    </row>
    <row r="43" spans="1:118" ht="48" customHeight="1" thickBot="1" x14ac:dyDescent="0.3">
      <c r="A43" s="23"/>
      <c r="B43" s="69" t="str">
        <f t="shared" ref="B43:G43" ca="1" si="49">B12</f>
        <v>9.247＋9.596＝</v>
      </c>
      <c r="C43" s="70"/>
      <c r="D43" s="70"/>
      <c r="E43" s="70"/>
      <c r="F43" s="70"/>
      <c r="G43" s="67">
        <f t="shared" ca="1" si="49"/>
        <v>18.843</v>
      </c>
      <c r="H43" s="68"/>
      <c r="I43" s="27"/>
      <c r="J43" s="23"/>
      <c r="K43" s="69" t="str">
        <f t="shared" ref="K43:P43" ca="1" si="50">K12</f>
        <v>7.012＋9.637＝</v>
      </c>
      <c r="L43" s="70"/>
      <c r="M43" s="70"/>
      <c r="N43" s="70"/>
      <c r="O43" s="70"/>
      <c r="P43" s="67">
        <f t="shared" ca="1" si="50"/>
        <v>16.649000000000001</v>
      </c>
      <c r="Q43" s="68"/>
      <c r="R43" s="27"/>
      <c r="S43" s="23"/>
      <c r="T43" s="69" t="str">
        <f t="shared" ref="T43:Y43" ca="1" si="51">T12</f>
        <v>8.899＋5.455＝</v>
      </c>
      <c r="U43" s="70"/>
      <c r="V43" s="70"/>
      <c r="W43" s="70"/>
      <c r="X43" s="70"/>
      <c r="Y43" s="67">
        <f t="shared" ca="1" si="51"/>
        <v>14.353999999999999</v>
      </c>
      <c r="Z43" s="68"/>
      <c r="AA43" s="27"/>
      <c r="AF43" s="4" t="s">
        <v>46</v>
      </c>
      <c r="AG43" s="4" t="str">
        <f t="shared" ca="1" si="43"/>
        <v>NO</v>
      </c>
      <c r="AH43" s="59">
        <f t="shared" ca="1" si="42"/>
        <v>9</v>
      </c>
      <c r="AI43" s="59">
        <f t="shared" ca="1" si="42"/>
        <v>9</v>
      </c>
      <c r="AJ43" s="59">
        <f t="shared" ca="1" si="42"/>
        <v>1</v>
      </c>
      <c r="CG43" s="10"/>
      <c r="CH43" s="11"/>
      <c r="CI43" s="11"/>
      <c r="CJ43" s="4"/>
      <c r="CK43" s="4"/>
      <c r="CL43" s="4"/>
      <c r="CM43" s="4"/>
      <c r="CN43" s="10">
        <f t="shared" ca="1" si="30"/>
        <v>0.99909786139130774</v>
      </c>
      <c r="CO43" s="11">
        <f t="shared" ca="1" si="31"/>
        <v>1</v>
      </c>
      <c r="CP43" s="4"/>
      <c r="CQ43" s="4">
        <v>43</v>
      </c>
      <c r="CR43" s="4">
        <v>5</v>
      </c>
      <c r="CS43" s="4">
        <v>7</v>
      </c>
      <c r="CU43" s="10">
        <f t="shared" ca="1" si="32"/>
        <v>0.57334139081696334</v>
      </c>
      <c r="CV43" s="11">
        <f t="shared" ca="1" si="33"/>
        <v>46</v>
      </c>
      <c r="CW43" s="4"/>
      <c r="CX43" s="4">
        <v>43</v>
      </c>
      <c r="CY43" s="4">
        <v>4</v>
      </c>
      <c r="CZ43" s="4">
        <v>2</v>
      </c>
      <c r="DB43" s="10">
        <f t="shared" ca="1" si="34"/>
        <v>0.64939558011775034</v>
      </c>
      <c r="DC43" s="11">
        <f t="shared" ca="1" si="35"/>
        <v>45</v>
      </c>
      <c r="DD43" s="4"/>
      <c r="DE43" s="4">
        <v>43</v>
      </c>
      <c r="DF43" s="4">
        <v>4</v>
      </c>
      <c r="DG43" s="4">
        <v>2</v>
      </c>
      <c r="DI43" s="10">
        <f t="shared" ca="1" si="36"/>
        <v>0.43972719080926204</v>
      </c>
      <c r="DJ43" s="11">
        <f t="shared" ca="1" si="37"/>
        <v>44</v>
      </c>
      <c r="DK43" s="4"/>
      <c r="DL43" s="4">
        <v>43</v>
      </c>
      <c r="DM43" s="4">
        <v>5</v>
      </c>
      <c r="DN43" s="4">
        <v>7</v>
      </c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3"/>
        <v>NO</v>
      </c>
      <c r="AH44" s="59">
        <f t="shared" ca="1" si="42"/>
        <v>8</v>
      </c>
      <c r="AI44" s="59">
        <f t="shared" ca="1" si="42"/>
        <v>3</v>
      </c>
      <c r="AJ44" s="59">
        <f t="shared" ca="1" si="42"/>
        <v>7</v>
      </c>
      <c r="CG44" s="10"/>
      <c r="CH44" s="11"/>
      <c r="CI44" s="11"/>
      <c r="CJ44" s="4"/>
      <c r="CK44" s="4"/>
      <c r="CL44" s="4"/>
      <c r="CM44" s="4"/>
      <c r="CN44" s="10">
        <f t="shared" ca="1" si="30"/>
        <v>0.71767908956710813</v>
      </c>
      <c r="CO44" s="11">
        <f t="shared" ca="1" si="31"/>
        <v>31</v>
      </c>
      <c r="CP44" s="4"/>
      <c r="CQ44" s="4">
        <v>44</v>
      </c>
      <c r="CR44" s="4">
        <v>5</v>
      </c>
      <c r="CS44" s="4">
        <v>8</v>
      </c>
      <c r="CU44" s="10">
        <f t="shared" ca="1" si="32"/>
        <v>0.74495465063922051</v>
      </c>
      <c r="CV44" s="11">
        <f t="shared" ca="1" si="33"/>
        <v>28</v>
      </c>
      <c r="CW44" s="4"/>
      <c r="CX44" s="4">
        <v>44</v>
      </c>
      <c r="CY44" s="4">
        <v>4</v>
      </c>
      <c r="CZ44" s="4">
        <v>3</v>
      </c>
      <c r="DB44" s="10">
        <f t="shared" ca="1" si="34"/>
        <v>0.31847825735989166</v>
      </c>
      <c r="DC44" s="11">
        <f t="shared" ca="1" si="35"/>
        <v>75</v>
      </c>
      <c r="DD44" s="4"/>
      <c r="DE44" s="4">
        <v>44</v>
      </c>
      <c r="DF44" s="4">
        <v>4</v>
      </c>
      <c r="DG44" s="4">
        <v>3</v>
      </c>
      <c r="DI44" s="10">
        <f t="shared" ca="1" si="36"/>
        <v>0.82214102056539162</v>
      </c>
      <c r="DJ44" s="11">
        <f t="shared" ca="1" si="37"/>
        <v>10</v>
      </c>
      <c r="DK44" s="4"/>
      <c r="DL44" s="4">
        <v>44</v>
      </c>
      <c r="DM44" s="4">
        <v>5</v>
      </c>
      <c r="DN44" s="4">
        <v>8</v>
      </c>
    </row>
    <row r="45" spans="1:118" ht="56.1" customHeight="1" x14ac:dyDescent="0.25">
      <c r="A45" s="19"/>
      <c r="B45" s="28"/>
      <c r="C45" s="29">
        <f t="shared" ref="C45:H45" ca="1" si="52">C14</f>
        <v>0</v>
      </c>
      <c r="D45" s="30">
        <f t="shared" ca="1" si="52"/>
        <v>9</v>
      </c>
      <c r="E45" s="30" t="str">
        <f t="shared" ca="1" si="52"/>
        <v>.</v>
      </c>
      <c r="F45" s="31">
        <f t="shared" ca="1" si="52"/>
        <v>2</v>
      </c>
      <c r="G45" s="31">
        <f t="shared" ca="1" si="52"/>
        <v>4</v>
      </c>
      <c r="H45" s="31">
        <f t="shared" ca="1" si="52"/>
        <v>7</v>
      </c>
      <c r="I45" s="27"/>
      <c r="J45" s="19"/>
      <c r="K45" s="28"/>
      <c r="L45" s="29">
        <f t="shared" ref="L45:Q45" ca="1" si="53">L14</f>
        <v>0</v>
      </c>
      <c r="M45" s="30">
        <f t="shared" ca="1" si="53"/>
        <v>7</v>
      </c>
      <c r="N45" s="30" t="str">
        <f t="shared" ca="1" si="53"/>
        <v>.</v>
      </c>
      <c r="O45" s="31">
        <f t="shared" ca="1" si="53"/>
        <v>0</v>
      </c>
      <c r="P45" s="31">
        <f t="shared" ca="1" si="53"/>
        <v>1</v>
      </c>
      <c r="Q45" s="31">
        <f t="shared" ca="1" si="53"/>
        <v>2</v>
      </c>
      <c r="R45" s="27"/>
      <c r="S45" s="19"/>
      <c r="T45" s="28"/>
      <c r="U45" s="29">
        <f t="shared" ref="U45:Z45" ca="1" si="54">U14</f>
        <v>0</v>
      </c>
      <c r="V45" s="30">
        <f t="shared" ca="1" si="54"/>
        <v>8</v>
      </c>
      <c r="W45" s="30" t="str">
        <f t="shared" ca="1" si="54"/>
        <v>.</v>
      </c>
      <c r="X45" s="31">
        <f t="shared" ca="1" si="54"/>
        <v>8</v>
      </c>
      <c r="Y45" s="31">
        <f t="shared" ca="1" si="54"/>
        <v>9</v>
      </c>
      <c r="Z45" s="31">
        <f t="shared" ca="1" si="54"/>
        <v>9</v>
      </c>
      <c r="AA45" s="27"/>
      <c r="AE45" s="2" t="s">
        <v>182</v>
      </c>
      <c r="AF45" s="4" t="s">
        <v>48</v>
      </c>
      <c r="AG45" s="4" t="str">
        <f t="shared" ca="1" si="43"/>
        <v>NO</v>
      </c>
      <c r="AH45" s="59">
        <f t="shared" ca="1" si="42"/>
        <v>3</v>
      </c>
      <c r="AI45" s="59">
        <f t="shared" ca="1" si="42"/>
        <v>7</v>
      </c>
      <c r="AJ45" s="59">
        <f t="shared" ca="1" si="42"/>
        <v>4</v>
      </c>
      <c r="CG45" s="10"/>
      <c r="CH45" s="11"/>
      <c r="CI45" s="11"/>
      <c r="CJ45" s="4"/>
      <c r="CK45" s="4"/>
      <c r="CL45" s="4"/>
      <c r="CM45" s="4"/>
      <c r="CN45" s="10">
        <f t="shared" ca="1" si="30"/>
        <v>0.95102068838592668</v>
      </c>
      <c r="CO45" s="11">
        <f t="shared" ca="1" si="31"/>
        <v>8</v>
      </c>
      <c r="CP45" s="4"/>
      <c r="CQ45" s="4">
        <v>45</v>
      </c>
      <c r="CR45" s="4">
        <v>5</v>
      </c>
      <c r="CS45" s="4">
        <v>9</v>
      </c>
      <c r="CU45" s="10">
        <f t="shared" ca="1" si="32"/>
        <v>0.75294500101786754</v>
      </c>
      <c r="CV45" s="11">
        <f t="shared" ca="1" si="33"/>
        <v>25</v>
      </c>
      <c r="CW45" s="4"/>
      <c r="CX45" s="4">
        <v>45</v>
      </c>
      <c r="CY45" s="4">
        <v>4</v>
      </c>
      <c r="CZ45" s="4">
        <v>4</v>
      </c>
      <c r="DB45" s="10">
        <f t="shared" ca="1" si="34"/>
        <v>0.78003186330453667</v>
      </c>
      <c r="DC45" s="11">
        <f t="shared" ca="1" si="35"/>
        <v>23</v>
      </c>
      <c r="DD45" s="4"/>
      <c r="DE45" s="4">
        <v>45</v>
      </c>
      <c r="DF45" s="4">
        <v>4</v>
      </c>
      <c r="DG45" s="4">
        <v>4</v>
      </c>
      <c r="DI45" s="10">
        <f t="shared" ca="1" si="36"/>
        <v>0.4939909689227614</v>
      </c>
      <c r="DJ45" s="11">
        <f t="shared" ca="1" si="37"/>
        <v>36</v>
      </c>
      <c r="DK45" s="4"/>
      <c r="DL45" s="4">
        <v>45</v>
      </c>
      <c r="DM45" s="4">
        <v>5</v>
      </c>
      <c r="DN45" s="4">
        <v>9</v>
      </c>
    </row>
    <row r="46" spans="1:118" ht="56.1" customHeight="1" thickBot="1" x14ac:dyDescent="0.3">
      <c r="A46" s="19"/>
      <c r="B46" s="32" t="str">
        <f t="shared" ref="B46:H47" ca="1" si="55">B15</f>
        <v/>
      </c>
      <c r="C46" s="33" t="str">
        <f t="shared" ca="1" si="55"/>
        <v>＋</v>
      </c>
      <c r="D46" s="34">
        <f t="shared" ca="1" si="55"/>
        <v>9</v>
      </c>
      <c r="E46" s="34" t="str">
        <f t="shared" ca="1" si="55"/>
        <v>.</v>
      </c>
      <c r="F46" s="35">
        <f t="shared" ca="1" si="55"/>
        <v>5</v>
      </c>
      <c r="G46" s="35">
        <f t="shared" ca="1" si="55"/>
        <v>9</v>
      </c>
      <c r="H46" s="35">
        <f t="shared" ca="1" si="55"/>
        <v>6</v>
      </c>
      <c r="I46" s="27"/>
      <c r="J46" s="19"/>
      <c r="K46" s="32" t="str">
        <f t="shared" ref="K46:Q47" ca="1" si="56">K15</f>
        <v/>
      </c>
      <c r="L46" s="33" t="str">
        <f t="shared" ca="1" si="56"/>
        <v>＋</v>
      </c>
      <c r="M46" s="34">
        <f t="shared" ca="1" si="56"/>
        <v>9</v>
      </c>
      <c r="N46" s="34" t="str">
        <f t="shared" ca="1" si="56"/>
        <v>.</v>
      </c>
      <c r="O46" s="35">
        <f t="shared" ca="1" si="56"/>
        <v>6</v>
      </c>
      <c r="P46" s="35">
        <f t="shared" ca="1" si="56"/>
        <v>3</v>
      </c>
      <c r="Q46" s="35">
        <f t="shared" ca="1" si="56"/>
        <v>7</v>
      </c>
      <c r="R46" s="27"/>
      <c r="S46" s="19"/>
      <c r="T46" s="32" t="str">
        <f t="shared" ref="T46:Z47" ca="1" si="57">T15</f>
        <v/>
      </c>
      <c r="U46" s="33" t="str">
        <f t="shared" ca="1" si="57"/>
        <v>＋</v>
      </c>
      <c r="V46" s="34">
        <f t="shared" ca="1" si="57"/>
        <v>5</v>
      </c>
      <c r="W46" s="34" t="str">
        <f t="shared" ca="1" si="57"/>
        <v>.</v>
      </c>
      <c r="X46" s="35">
        <f t="shared" ca="1" si="57"/>
        <v>4</v>
      </c>
      <c r="Y46" s="35">
        <f t="shared" ca="1" si="57"/>
        <v>5</v>
      </c>
      <c r="Z46" s="35">
        <f t="shared" ca="1" si="57"/>
        <v>5</v>
      </c>
      <c r="AA46" s="27"/>
      <c r="AE46" s="2" t="s">
        <v>183</v>
      </c>
      <c r="AF46" s="2" t="s">
        <v>49</v>
      </c>
      <c r="AG46" s="4" t="str">
        <f t="shared" ca="1" si="43"/>
        <v>NO</v>
      </c>
      <c r="AH46" s="59">
        <f t="shared" ca="1" si="42"/>
        <v>4</v>
      </c>
      <c r="AI46" s="59">
        <f t="shared" ca="1" si="42"/>
        <v>7</v>
      </c>
      <c r="AJ46" s="59">
        <f t="shared" ca="1" si="42"/>
        <v>9</v>
      </c>
      <c r="CG46" s="10"/>
      <c r="CH46" s="11"/>
      <c r="CI46" s="11"/>
      <c r="CJ46" s="4"/>
      <c r="CK46" s="4"/>
      <c r="CL46" s="4"/>
      <c r="CM46" s="4"/>
      <c r="CN46" s="10">
        <f t="shared" ca="1" si="30"/>
        <v>0.24500668559099881</v>
      </c>
      <c r="CO46" s="11">
        <f t="shared" ca="1" si="31"/>
        <v>66</v>
      </c>
      <c r="CP46" s="4"/>
      <c r="CQ46" s="4">
        <v>46</v>
      </c>
      <c r="CR46" s="4">
        <v>6</v>
      </c>
      <c r="CS46" s="4">
        <v>1</v>
      </c>
      <c r="CU46" s="10">
        <f t="shared" ca="1" si="32"/>
        <v>0.34632069188085057</v>
      </c>
      <c r="CV46" s="11">
        <f t="shared" ca="1" si="33"/>
        <v>67</v>
      </c>
      <c r="CW46" s="4"/>
      <c r="CX46" s="4">
        <v>46</v>
      </c>
      <c r="CY46" s="4">
        <v>4</v>
      </c>
      <c r="CZ46" s="4">
        <v>5</v>
      </c>
      <c r="DB46" s="10">
        <f t="shared" ca="1" si="34"/>
        <v>0.5255090082373356</v>
      </c>
      <c r="DC46" s="11">
        <f t="shared" ca="1" si="35"/>
        <v>53</v>
      </c>
      <c r="DD46" s="4"/>
      <c r="DE46" s="4">
        <v>46</v>
      </c>
      <c r="DF46" s="4">
        <v>4</v>
      </c>
      <c r="DG46" s="4">
        <v>5</v>
      </c>
      <c r="DI46" s="10">
        <f t="shared" ca="1" si="36"/>
        <v>0.92711710682391568</v>
      </c>
      <c r="DJ46" s="11">
        <f t="shared" ca="1" si="37"/>
        <v>4</v>
      </c>
      <c r="DK46" s="4"/>
      <c r="DL46" s="4">
        <v>46</v>
      </c>
      <c r="DM46" s="4">
        <v>6</v>
      </c>
      <c r="DN46" s="4">
        <v>1</v>
      </c>
    </row>
    <row r="47" spans="1:118" ht="56.1" customHeight="1" x14ac:dyDescent="0.25">
      <c r="A47" s="19"/>
      <c r="B47" s="60"/>
      <c r="C47" s="61">
        <f ca="1">C16</f>
        <v>1</v>
      </c>
      <c r="D47" s="62">
        <f t="shared" ca="1" si="55"/>
        <v>8</v>
      </c>
      <c r="E47" s="62" t="str">
        <f t="shared" si="55"/>
        <v>.</v>
      </c>
      <c r="F47" s="63">
        <f t="shared" ca="1" si="55"/>
        <v>8</v>
      </c>
      <c r="G47" s="64">
        <f t="shared" ca="1" si="55"/>
        <v>4</v>
      </c>
      <c r="H47" s="64">
        <f t="shared" ca="1" si="55"/>
        <v>3</v>
      </c>
      <c r="I47" s="27"/>
      <c r="J47" s="13"/>
      <c r="K47" s="60"/>
      <c r="L47" s="61">
        <f ca="1">L16</f>
        <v>1</v>
      </c>
      <c r="M47" s="62">
        <f t="shared" ca="1" si="56"/>
        <v>6</v>
      </c>
      <c r="N47" s="62" t="str">
        <f t="shared" si="56"/>
        <v>.</v>
      </c>
      <c r="O47" s="63">
        <f t="shared" ca="1" si="56"/>
        <v>6</v>
      </c>
      <c r="P47" s="64">
        <f t="shared" ca="1" si="56"/>
        <v>4</v>
      </c>
      <c r="Q47" s="64">
        <f t="shared" ca="1" si="56"/>
        <v>9</v>
      </c>
      <c r="R47" s="27"/>
      <c r="S47" s="19"/>
      <c r="T47" s="60"/>
      <c r="U47" s="61">
        <f ca="1">U16</f>
        <v>1</v>
      </c>
      <c r="V47" s="62">
        <f t="shared" ca="1" si="57"/>
        <v>4</v>
      </c>
      <c r="W47" s="62" t="str">
        <f t="shared" si="57"/>
        <v>.</v>
      </c>
      <c r="X47" s="63">
        <f t="shared" ca="1" si="57"/>
        <v>3</v>
      </c>
      <c r="Y47" s="64">
        <f t="shared" ca="1" si="57"/>
        <v>5</v>
      </c>
      <c r="Z47" s="64">
        <f t="shared" ca="1" si="57"/>
        <v>4</v>
      </c>
      <c r="AA47" s="27"/>
      <c r="AE47" s="2" t="s">
        <v>184</v>
      </c>
      <c r="AF47" s="2" t="s">
        <v>50</v>
      </c>
      <c r="AG47" s="4" t="str">
        <f t="shared" ca="1" si="43"/>
        <v>NO</v>
      </c>
      <c r="AH47" s="59">
        <f t="shared" ca="1" si="42"/>
        <v>0</v>
      </c>
      <c r="AI47" s="59">
        <f t="shared" ca="1" si="42"/>
        <v>6</v>
      </c>
      <c r="AJ47" s="59">
        <f t="shared" ca="1" si="42"/>
        <v>1</v>
      </c>
      <c r="CG47" s="10"/>
      <c r="CH47" s="11"/>
      <c r="CI47" s="11"/>
      <c r="CJ47" s="4"/>
      <c r="CK47" s="4"/>
      <c r="CL47" s="4"/>
      <c r="CM47" s="4"/>
      <c r="CN47" s="10">
        <f t="shared" ca="1" si="30"/>
        <v>0.87760976010043712</v>
      </c>
      <c r="CO47" s="11">
        <f t="shared" ca="1" si="31"/>
        <v>14</v>
      </c>
      <c r="CP47" s="4"/>
      <c r="CQ47" s="4">
        <v>47</v>
      </c>
      <c r="CR47" s="4">
        <v>6</v>
      </c>
      <c r="CS47" s="4">
        <v>2</v>
      </c>
      <c r="CU47" s="10">
        <f t="shared" ca="1" si="32"/>
        <v>0.78803128761471897</v>
      </c>
      <c r="CV47" s="11">
        <f t="shared" ca="1" si="33"/>
        <v>22</v>
      </c>
      <c r="CW47" s="4"/>
      <c r="CX47" s="4">
        <v>47</v>
      </c>
      <c r="CY47" s="4">
        <v>4</v>
      </c>
      <c r="CZ47" s="4">
        <v>6</v>
      </c>
      <c r="DB47" s="10">
        <f t="shared" ca="1" si="34"/>
        <v>0.67364144512401225</v>
      </c>
      <c r="DC47" s="11">
        <f t="shared" ca="1" si="35"/>
        <v>41</v>
      </c>
      <c r="DD47" s="4"/>
      <c r="DE47" s="4">
        <v>47</v>
      </c>
      <c r="DF47" s="4">
        <v>4</v>
      </c>
      <c r="DG47" s="4">
        <v>6</v>
      </c>
      <c r="DI47" s="10">
        <f t="shared" ca="1" si="36"/>
        <v>8.7666642069075817E-2</v>
      </c>
      <c r="DJ47" s="11">
        <f t="shared" ca="1" si="37"/>
        <v>75</v>
      </c>
      <c r="DK47" s="4"/>
      <c r="DL47" s="4">
        <v>47</v>
      </c>
      <c r="DM47" s="4">
        <v>6</v>
      </c>
      <c r="DN47" s="4">
        <v>2</v>
      </c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>
        <f t="shared" ca="1" si="30"/>
        <v>2.3329368438004927E-2</v>
      </c>
      <c r="CO48" s="11">
        <f t="shared" ca="1" si="31"/>
        <v>80</v>
      </c>
      <c r="CP48" s="4"/>
      <c r="CQ48" s="4">
        <v>48</v>
      </c>
      <c r="CR48" s="4">
        <v>6</v>
      </c>
      <c r="CS48" s="4">
        <v>3</v>
      </c>
      <c r="CU48" s="10">
        <f t="shared" ca="1" si="32"/>
        <v>0.15289041126154368</v>
      </c>
      <c r="CV48" s="11">
        <f t="shared" ca="1" si="33"/>
        <v>84</v>
      </c>
      <c r="CW48" s="4"/>
      <c r="CX48" s="4">
        <v>48</v>
      </c>
      <c r="CY48" s="4">
        <v>4</v>
      </c>
      <c r="CZ48" s="4">
        <v>7</v>
      </c>
      <c r="DB48" s="10">
        <f t="shared" ca="1" si="34"/>
        <v>6.2776800360158314E-2</v>
      </c>
      <c r="DC48" s="11">
        <f t="shared" ca="1" si="35"/>
        <v>92</v>
      </c>
      <c r="DD48" s="4"/>
      <c r="DE48" s="4">
        <v>48</v>
      </c>
      <c r="DF48" s="4">
        <v>4</v>
      </c>
      <c r="DG48" s="4">
        <v>7</v>
      </c>
      <c r="DI48" s="10">
        <f t="shared" ca="1" si="36"/>
        <v>0.10699384950178303</v>
      </c>
      <c r="DJ48" s="11">
        <f t="shared" ca="1" si="37"/>
        <v>71</v>
      </c>
      <c r="DK48" s="4"/>
      <c r="DL48" s="4">
        <v>48</v>
      </c>
      <c r="DM48" s="4">
        <v>6</v>
      </c>
      <c r="DN48" s="4">
        <v>3</v>
      </c>
    </row>
    <row r="49" spans="1:118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>
        <f t="shared" ca="1" si="30"/>
        <v>0.51565821470036677</v>
      </c>
      <c r="CO49" s="11">
        <f t="shared" ca="1" si="31"/>
        <v>48</v>
      </c>
      <c r="CP49" s="4"/>
      <c r="CQ49" s="4">
        <v>49</v>
      </c>
      <c r="CR49" s="4">
        <v>6</v>
      </c>
      <c r="CS49" s="4">
        <v>4</v>
      </c>
      <c r="CU49" s="10">
        <f t="shared" ca="1" si="32"/>
        <v>0.66391656382709141</v>
      </c>
      <c r="CV49" s="11">
        <f t="shared" ca="1" si="33"/>
        <v>34</v>
      </c>
      <c r="CW49" s="4"/>
      <c r="CX49" s="4">
        <v>49</v>
      </c>
      <c r="CY49" s="4">
        <v>4</v>
      </c>
      <c r="CZ49" s="4">
        <v>8</v>
      </c>
      <c r="DB49" s="10">
        <f t="shared" ca="1" si="34"/>
        <v>0.50534497412433843</v>
      </c>
      <c r="DC49" s="11">
        <f t="shared" ca="1" si="35"/>
        <v>54</v>
      </c>
      <c r="DD49" s="4"/>
      <c r="DE49" s="4">
        <v>49</v>
      </c>
      <c r="DF49" s="4">
        <v>4</v>
      </c>
      <c r="DG49" s="4">
        <v>8</v>
      </c>
      <c r="DI49" s="10">
        <f t="shared" ca="1" si="36"/>
        <v>0.47084973895881865</v>
      </c>
      <c r="DJ49" s="11">
        <f t="shared" ca="1" si="37"/>
        <v>38</v>
      </c>
      <c r="DK49" s="4"/>
      <c r="DL49" s="4">
        <v>49</v>
      </c>
      <c r="DM49" s="4">
        <v>6</v>
      </c>
      <c r="DN49" s="4">
        <v>4</v>
      </c>
    </row>
    <row r="50" spans="1:118" ht="48" customHeight="1" thickBot="1" x14ac:dyDescent="0.3">
      <c r="A50" s="23"/>
      <c r="B50" s="69" t="str">
        <f t="shared" ref="B50:G50" ca="1" si="58">B19</f>
        <v>1.789＋3.406＝</v>
      </c>
      <c r="C50" s="70"/>
      <c r="D50" s="70"/>
      <c r="E50" s="70"/>
      <c r="F50" s="70"/>
      <c r="G50" s="67">
        <f t="shared" ca="1" si="58"/>
        <v>5.1950000000000003</v>
      </c>
      <c r="H50" s="68"/>
      <c r="I50" s="27"/>
      <c r="J50" s="23"/>
      <c r="K50" s="69" t="str">
        <f t="shared" ref="K50:P50" ca="1" si="59">K19</f>
        <v>7.525＋8.466＝</v>
      </c>
      <c r="L50" s="70"/>
      <c r="M50" s="70"/>
      <c r="N50" s="70"/>
      <c r="O50" s="70"/>
      <c r="P50" s="67">
        <f t="shared" ca="1" si="59"/>
        <v>15.991</v>
      </c>
      <c r="Q50" s="68"/>
      <c r="R50" s="27"/>
      <c r="S50" s="23"/>
      <c r="T50" s="69" t="str">
        <f t="shared" ref="T50:Y50" ca="1" si="60">T19</f>
        <v>3.774＋5.063＝</v>
      </c>
      <c r="U50" s="70"/>
      <c r="V50" s="70"/>
      <c r="W50" s="70"/>
      <c r="X50" s="70"/>
      <c r="Y50" s="67">
        <f t="shared" ca="1" si="60"/>
        <v>8.8369999999999997</v>
      </c>
      <c r="Z50" s="68"/>
      <c r="AA50" s="27"/>
      <c r="CG50" s="10"/>
      <c r="CH50" s="11"/>
      <c r="CI50" s="11"/>
      <c r="CJ50" s="4"/>
      <c r="CK50" s="4"/>
      <c r="CL50" s="4"/>
      <c r="CM50" s="4"/>
      <c r="CN50" s="10">
        <f t="shared" ca="1" si="30"/>
        <v>0.93237516293851364</v>
      </c>
      <c r="CO50" s="11">
        <f t="shared" ca="1" si="31"/>
        <v>9</v>
      </c>
      <c r="CP50" s="4"/>
      <c r="CQ50" s="4">
        <v>50</v>
      </c>
      <c r="CR50" s="4">
        <v>6</v>
      </c>
      <c r="CS50" s="4">
        <v>5</v>
      </c>
      <c r="CU50" s="10">
        <f t="shared" ca="1" si="32"/>
        <v>3.524696722847076E-2</v>
      </c>
      <c r="CV50" s="11">
        <f t="shared" ca="1" si="33"/>
        <v>97</v>
      </c>
      <c r="CW50" s="4"/>
      <c r="CX50" s="4">
        <v>50</v>
      </c>
      <c r="CY50" s="4">
        <v>4</v>
      </c>
      <c r="CZ50" s="4">
        <v>9</v>
      </c>
      <c r="DB50" s="10">
        <f t="shared" ca="1" si="34"/>
        <v>0.86661795627618599</v>
      </c>
      <c r="DC50" s="11">
        <f t="shared" ca="1" si="35"/>
        <v>12</v>
      </c>
      <c r="DD50" s="4"/>
      <c r="DE50" s="4">
        <v>50</v>
      </c>
      <c r="DF50" s="4">
        <v>4</v>
      </c>
      <c r="DG50" s="4">
        <v>9</v>
      </c>
      <c r="DI50" s="10">
        <f t="shared" ca="1" si="36"/>
        <v>0.61172588501553382</v>
      </c>
      <c r="DJ50" s="11">
        <f t="shared" ca="1" si="37"/>
        <v>25</v>
      </c>
      <c r="DK50" s="4"/>
      <c r="DL50" s="4">
        <v>50</v>
      </c>
      <c r="DM50" s="4">
        <v>6</v>
      </c>
      <c r="DN50" s="4">
        <v>5</v>
      </c>
    </row>
    <row r="51" spans="1:118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>
        <f t="shared" ca="1" si="30"/>
        <v>0.49484748685190982</v>
      </c>
      <c r="CO51" s="11">
        <f t="shared" ca="1" si="31"/>
        <v>50</v>
      </c>
      <c r="CP51" s="4"/>
      <c r="CQ51" s="4">
        <v>51</v>
      </c>
      <c r="CR51" s="4">
        <v>6</v>
      </c>
      <c r="CS51" s="4">
        <v>6</v>
      </c>
      <c r="CU51" s="10">
        <f t="shared" ca="1" si="32"/>
        <v>0.6429925641013412</v>
      </c>
      <c r="CV51" s="11">
        <f t="shared" ca="1" si="33"/>
        <v>35</v>
      </c>
      <c r="CW51" s="4"/>
      <c r="CX51" s="4">
        <v>51</v>
      </c>
      <c r="CY51" s="4">
        <v>5</v>
      </c>
      <c r="CZ51" s="4">
        <v>0</v>
      </c>
      <c r="DB51" s="10">
        <f t="shared" ca="1" si="34"/>
        <v>0.37952501461262944</v>
      </c>
      <c r="DC51" s="11">
        <f t="shared" ca="1" si="35"/>
        <v>66</v>
      </c>
      <c r="DD51" s="4"/>
      <c r="DE51" s="4">
        <v>51</v>
      </c>
      <c r="DF51" s="4">
        <v>5</v>
      </c>
      <c r="DG51" s="4">
        <v>0</v>
      </c>
      <c r="DI51" s="10">
        <f t="shared" ca="1" si="36"/>
        <v>3.6573476695150875E-3</v>
      </c>
      <c r="DJ51" s="11">
        <f t="shared" ca="1" si="37"/>
        <v>81</v>
      </c>
      <c r="DK51" s="4"/>
      <c r="DL51" s="4">
        <v>51</v>
      </c>
      <c r="DM51" s="4">
        <v>6</v>
      </c>
      <c r="DN51" s="4">
        <v>6</v>
      </c>
    </row>
    <row r="52" spans="1:118" ht="56.1" customHeight="1" x14ac:dyDescent="0.25">
      <c r="A52" s="19"/>
      <c r="B52" s="28"/>
      <c r="C52" s="29">
        <f t="shared" ref="C52:H52" ca="1" si="61">C21</f>
        <v>0</v>
      </c>
      <c r="D52" s="30">
        <f t="shared" ca="1" si="61"/>
        <v>1</v>
      </c>
      <c r="E52" s="30" t="str">
        <f t="shared" ca="1" si="61"/>
        <v>.</v>
      </c>
      <c r="F52" s="31">
        <f t="shared" ca="1" si="61"/>
        <v>7</v>
      </c>
      <c r="G52" s="31">
        <f t="shared" ca="1" si="61"/>
        <v>8</v>
      </c>
      <c r="H52" s="31">
        <f t="shared" ca="1" si="61"/>
        <v>9</v>
      </c>
      <c r="I52" s="27"/>
      <c r="J52" s="19"/>
      <c r="K52" s="28"/>
      <c r="L52" s="29">
        <f t="shared" ref="L52:Q52" ca="1" si="62">L21</f>
        <v>0</v>
      </c>
      <c r="M52" s="30">
        <f t="shared" ca="1" si="62"/>
        <v>7</v>
      </c>
      <c r="N52" s="30" t="str">
        <f t="shared" ca="1" si="62"/>
        <v>.</v>
      </c>
      <c r="O52" s="31">
        <f t="shared" ca="1" si="62"/>
        <v>5</v>
      </c>
      <c r="P52" s="31">
        <f t="shared" ca="1" si="62"/>
        <v>2</v>
      </c>
      <c r="Q52" s="31">
        <f t="shared" ca="1" si="62"/>
        <v>5</v>
      </c>
      <c r="R52" s="27"/>
      <c r="S52" s="19"/>
      <c r="T52" s="28"/>
      <c r="U52" s="29">
        <f t="shared" ref="U52:Z52" ca="1" si="63">U21</f>
        <v>0</v>
      </c>
      <c r="V52" s="30">
        <f t="shared" ca="1" si="63"/>
        <v>3</v>
      </c>
      <c r="W52" s="30" t="str">
        <f t="shared" ca="1" si="63"/>
        <v>.</v>
      </c>
      <c r="X52" s="31">
        <f t="shared" ca="1" si="63"/>
        <v>7</v>
      </c>
      <c r="Y52" s="31">
        <f t="shared" ca="1" si="63"/>
        <v>7</v>
      </c>
      <c r="Z52" s="31">
        <f t="shared" ca="1" si="63"/>
        <v>4</v>
      </c>
      <c r="AA52" s="27"/>
      <c r="CG52" s="10"/>
      <c r="CH52" s="11"/>
      <c r="CI52" s="11"/>
      <c r="CJ52" s="4"/>
      <c r="CK52" s="4"/>
      <c r="CL52" s="4"/>
      <c r="CM52" s="4"/>
      <c r="CN52" s="10">
        <f t="shared" ca="1" si="30"/>
        <v>0.66393133359232082</v>
      </c>
      <c r="CO52" s="11">
        <f t="shared" ca="1" si="31"/>
        <v>35</v>
      </c>
      <c r="CP52" s="4"/>
      <c r="CQ52" s="4">
        <v>52</v>
      </c>
      <c r="CR52" s="4">
        <v>6</v>
      </c>
      <c r="CS52" s="4">
        <v>7</v>
      </c>
      <c r="CU52" s="10">
        <f t="shared" ca="1" si="32"/>
        <v>0.36843514576531533</v>
      </c>
      <c r="CV52" s="11">
        <f t="shared" ca="1" si="33"/>
        <v>65</v>
      </c>
      <c r="CW52" s="4"/>
      <c r="CX52" s="4">
        <v>52</v>
      </c>
      <c r="CY52" s="4">
        <v>5</v>
      </c>
      <c r="CZ52" s="4">
        <v>1</v>
      </c>
      <c r="DB52" s="10">
        <f t="shared" ca="1" si="34"/>
        <v>0.90172067756954222</v>
      </c>
      <c r="DC52" s="11">
        <f t="shared" ca="1" si="35"/>
        <v>7</v>
      </c>
      <c r="DD52" s="4"/>
      <c r="DE52" s="4">
        <v>52</v>
      </c>
      <c r="DF52" s="4">
        <v>5</v>
      </c>
      <c r="DG52" s="4">
        <v>1</v>
      </c>
      <c r="DI52" s="10">
        <f t="shared" ca="1" si="36"/>
        <v>9.6102488432850519E-2</v>
      </c>
      <c r="DJ52" s="11">
        <f t="shared" ca="1" si="37"/>
        <v>72</v>
      </c>
      <c r="DK52" s="4"/>
      <c r="DL52" s="4">
        <v>52</v>
      </c>
      <c r="DM52" s="4">
        <v>6</v>
      </c>
      <c r="DN52" s="4">
        <v>7</v>
      </c>
    </row>
    <row r="53" spans="1:118" ht="56.1" customHeight="1" thickBot="1" x14ac:dyDescent="0.3">
      <c r="A53" s="19"/>
      <c r="B53" s="32" t="str">
        <f t="shared" ref="B53:H54" ca="1" si="64">B22</f>
        <v/>
      </c>
      <c r="C53" s="33" t="str">
        <f t="shared" ca="1" si="64"/>
        <v>＋</v>
      </c>
      <c r="D53" s="34">
        <f t="shared" ca="1" si="64"/>
        <v>3</v>
      </c>
      <c r="E53" s="34" t="str">
        <f t="shared" ca="1" si="64"/>
        <v>.</v>
      </c>
      <c r="F53" s="35">
        <f t="shared" ca="1" si="64"/>
        <v>4</v>
      </c>
      <c r="G53" s="35">
        <f t="shared" ca="1" si="64"/>
        <v>0</v>
      </c>
      <c r="H53" s="35">
        <f t="shared" ca="1" si="64"/>
        <v>6</v>
      </c>
      <c r="I53" s="27"/>
      <c r="J53" s="19"/>
      <c r="K53" s="32" t="str">
        <f t="shared" ref="K53:Q54" ca="1" si="65">K22</f>
        <v/>
      </c>
      <c r="L53" s="33" t="str">
        <f t="shared" ca="1" si="65"/>
        <v>＋</v>
      </c>
      <c r="M53" s="34">
        <f t="shared" ca="1" si="65"/>
        <v>8</v>
      </c>
      <c r="N53" s="34" t="str">
        <f t="shared" ca="1" si="65"/>
        <v>.</v>
      </c>
      <c r="O53" s="35">
        <f t="shared" ca="1" si="65"/>
        <v>4</v>
      </c>
      <c r="P53" s="35">
        <f t="shared" ca="1" si="65"/>
        <v>6</v>
      </c>
      <c r="Q53" s="35">
        <f t="shared" ca="1" si="65"/>
        <v>6</v>
      </c>
      <c r="R53" s="27"/>
      <c r="S53" s="19"/>
      <c r="T53" s="32" t="str">
        <f t="shared" ref="T53:Z54" ca="1" si="66">T22</f>
        <v/>
      </c>
      <c r="U53" s="33" t="str">
        <f t="shared" ca="1" si="66"/>
        <v>＋</v>
      </c>
      <c r="V53" s="34">
        <f t="shared" ca="1" si="66"/>
        <v>5</v>
      </c>
      <c r="W53" s="34" t="str">
        <f t="shared" ca="1" si="66"/>
        <v>.</v>
      </c>
      <c r="X53" s="35">
        <f t="shared" ca="1" si="66"/>
        <v>0</v>
      </c>
      <c r="Y53" s="35">
        <f t="shared" ca="1" si="66"/>
        <v>6</v>
      </c>
      <c r="Z53" s="35">
        <f t="shared" ca="1" si="66"/>
        <v>3</v>
      </c>
      <c r="AA53" s="27"/>
      <c r="CG53" s="10"/>
      <c r="CH53" s="11"/>
      <c r="CI53" s="11"/>
      <c r="CJ53" s="4"/>
      <c r="CK53" s="4"/>
      <c r="CL53" s="4"/>
      <c r="CM53" s="4"/>
      <c r="CN53" s="10">
        <f t="shared" ca="1" si="30"/>
        <v>0.62806688815969491</v>
      </c>
      <c r="CO53" s="11">
        <f t="shared" ca="1" si="31"/>
        <v>36</v>
      </c>
      <c r="CP53" s="4"/>
      <c r="CQ53" s="4">
        <v>53</v>
      </c>
      <c r="CR53" s="4">
        <v>6</v>
      </c>
      <c r="CS53" s="4">
        <v>8</v>
      </c>
      <c r="CU53" s="10">
        <f t="shared" ca="1" si="32"/>
        <v>0.7627608060097345</v>
      </c>
      <c r="CV53" s="11">
        <f t="shared" ca="1" si="33"/>
        <v>24</v>
      </c>
      <c r="CW53" s="4"/>
      <c r="CX53" s="4">
        <v>53</v>
      </c>
      <c r="CY53" s="4">
        <v>5</v>
      </c>
      <c r="CZ53" s="4">
        <v>2</v>
      </c>
      <c r="DB53" s="10">
        <f t="shared" ca="1" si="34"/>
        <v>2.5598696903459173E-2</v>
      </c>
      <c r="DC53" s="11">
        <f t="shared" ca="1" si="35"/>
        <v>97</v>
      </c>
      <c r="DD53" s="4"/>
      <c r="DE53" s="4">
        <v>53</v>
      </c>
      <c r="DF53" s="4">
        <v>5</v>
      </c>
      <c r="DG53" s="4">
        <v>2</v>
      </c>
      <c r="DI53" s="10">
        <f t="shared" ca="1" si="36"/>
        <v>0.14239104826876314</v>
      </c>
      <c r="DJ53" s="11">
        <f t="shared" ca="1" si="37"/>
        <v>69</v>
      </c>
      <c r="DK53" s="4"/>
      <c r="DL53" s="4">
        <v>53</v>
      </c>
      <c r="DM53" s="4">
        <v>6</v>
      </c>
      <c r="DN53" s="4">
        <v>8</v>
      </c>
    </row>
    <row r="54" spans="1:118" ht="56.1" customHeight="1" x14ac:dyDescent="0.25">
      <c r="A54" s="19"/>
      <c r="B54" s="60"/>
      <c r="C54" s="61">
        <f ca="1">C23</f>
        <v>0</v>
      </c>
      <c r="D54" s="62">
        <f t="shared" ca="1" si="64"/>
        <v>5</v>
      </c>
      <c r="E54" s="62" t="str">
        <f t="shared" si="64"/>
        <v>.</v>
      </c>
      <c r="F54" s="63">
        <f t="shared" ca="1" si="64"/>
        <v>1</v>
      </c>
      <c r="G54" s="64">
        <f t="shared" ca="1" si="64"/>
        <v>9</v>
      </c>
      <c r="H54" s="64">
        <f t="shared" ca="1" si="64"/>
        <v>5</v>
      </c>
      <c r="I54" s="27"/>
      <c r="J54" s="13"/>
      <c r="K54" s="60"/>
      <c r="L54" s="61">
        <f ca="1">L23</f>
        <v>1</v>
      </c>
      <c r="M54" s="62">
        <f t="shared" ca="1" si="65"/>
        <v>5</v>
      </c>
      <c r="N54" s="62" t="str">
        <f t="shared" si="65"/>
        <v>.</v>
      </c>
      <c r="O54" s="63">
        <f t="shared" ca="1" si="65"/>
        <v>9</v>
      </c>
      <c r="P54" s="64">
        <f t="shared" ca="1" si="65"/>
        <v>9</v>
      </c>
      <c r="Q54" s="64">
        <f t="shared" ca="1" si="65"/>
        <v>1</v>
      </c>
      <c r="R54" s="27"/>
      <c r="S54" s="19"/>
      <c r="T54" s="60"/>
      <c r="U54" s="61">
        <f ca="1">U23</f>
        <v>0</v>
      </c>
      <c r="V54" s="62">
        <f t="shared" ca="1" si="66"/>
        <v>8</v>
      </c>
      <c r="W54" s="62" t="str">
        <f t="shared" si="66"/>
        <v>.</v>
      </c>
      <c r="X54" s="63">
        <f t="shared" ca="1" si="66"/>
        <v>8</v>
      </c>
      <c r="Y54" s="64">
        <f t="shared" ca="1" si="66"/>
        <v>3</v>
      </c>
      <c r="Z54" s="64">
        <f t="shared" ca="1" si="66"/>
        <v>7</v>
      </c>
      <c r="AA54" s="27"/>
      <c r="CG54" s="10"/>
      <c r="CH54" s="11"/>
      <c r="CI54" s="11"/>
      <c r="CJ54" s="4"/>
      <c r="CK54" s="4"/>
      <c r="CL54" s="4"/>
      <c r="CM54" s="4"/>
      <c r="CN54" s="10">
        <f t="shared" ca="1" si="30"/>
        <v>0.80860163019291176</v>
      </c>
      <c r="CO54" s="11">
        <f t="shared" ca="1" si="31"/>
        <v>21</v>
      </c>
      <c r="CP54" s="4"/>
      <c r="CQ54" s="4">
        <v>54</v>
      </c>
      <c r="CR54" s="4">
        <v>6</v>
      </c>
      <c r="CS54" s="4">
        <v>9</v>
      </c>
      <c r="CU54" s="10">
        <f t="shared" ca="1" si="32"/>
        <v>2.6400710768645475E-2</v>
      </c>
      <c r="CV54" s="11">
        <f t="shared" ca="1" si="33"/>
        <v>98</v>
      </c>
      <c r="CW54" s="4"/>
      <c r="CX54" s="4">
        <v>54</v>
      </c>
      <c r="CY54" s="4">
        <v>5</v>
      </c>
      <c r="CZ54" s="4">
        <v>3</v>
      </c>
      <c r="DB54" s="10">
        <f t="shared" ca="1" si="34"/>
        <v>0.7651347934750925</v>
      </c>
      <c r="DC54" s="11">
        <f t="shared" ca="1" si="35"/>
        <v>24</v>
      </c>
      <c r="DD54" s="4"/>
      <c r="DE54" s="4">
        <v>54</v>
      </c>
      <c r="DF54" s="4">
        <v>5</v>
      </c>
      <c r="DG54" s="4">
        <v>3</v>
      </c>
      <c r="DI54" s="10">
        <f t="shared" ca="1" si="36"/>
        <v>0.67238557400855581</v>
      </c>
      <c r="DJ54" s="11">
        <f t="shared" ca="1" si="37"/>
        <v>20</v>
      </c>
      <c r="DK54" s="4"/>
      <c r="DL54" s="4">
        <v>54</v>
      </c>
      <c r="DM54" s="4">
        <v>6</v>
      </c>
      <c r="DN54" s="4">
        <v>9</v>
      </c>
    </row>
    <row r="55" spans="1:118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>
        <f t="shared" ca="1" si="30"/>
        <v>0.53710144607855892</v>
      </c>
      <c r="CO55" s="11">
        <f t="shared" ca="1" si="31"/>
        <v>44</v>
      </c>
      <c r="CP55" s="4"/>
      <c r="CQ55" s="4">
        <v>55</v>
      </c>
      <c r="CR55" s="4">
        <v>7</v>
      </c>
      <c r="CS55" s="4">
        <v>1</v>
      </c>
      <c r="CU55" s="10">
        <f t="shared" ca="1" si="32"/>
        <v>0.58381866060015042</v>
      </c>
      <c r="CV55" s="11">
        <f t="shared" ca="1" si="33"/>
        <v>45</v>
      </c>
      <c r="CW55" s="4"/>
      <c r="CX55" s="4">
        <v>55</v>
      </c>
      <c r="CY55" s="4">
        <v>5</v>
      </c>
      <c r="CZ55" s="4">
        <v>4</v>
      </c>
      <c r="DB55" s="10">
        <f t="shared" ca="1" si="34"/>
        <v>0.74845772810354927</v>
      </c>
      <c r="DC55" s="11">
        <f t="shared" ca="1" si="35"/>
        <v>29</v>
      </c>
      <c r="DD55" s="4"/>
      <c r="DE55" s="4">
        <v>55</v>
      </c>
      <c r="DF55" s="4">
        <v>5</v>
      </c>
      <c r="DG55" s="4">
        <v>4</v>
      </c>
      <c r="DI55" s="10">
        <f t="shared" ca="1" si="36"/>
        <v>5.4864018017823146E-2</v>
      </c>
      <c r="DJ55" s="11">
        <f t="shared" ca="1" si="37"/>
        <v>76</v>
      </c>
      <c r="DK55" s="4"/>
      <c r="DL55" s="4">
        <v>55</v>
      </c>
      <c r="DM55" s="4">
        <v>7</v>
      </c>
      <c r="DN55" s="4">
        <v>1</v>
      </c>
    </row>
    <row r="56" spans="1:118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>
        <f t="shared" ca="1" si="30"/>
        <v>0.27639306518164153</v>
      </c>
      <c r="CO56" s="11">
        <f t="shared" ca="1" si="31"/>
        <v>65</v>
      </c>
      <c r="CP56" s="4"/>
      <c r="CQ56" s="4">
        <v>56</v>
      </c>
      <c r="CR56" s="4">
        <v>7</v>
      </c>
      <c r="CS56" s="4">
        <v>2</v>
      </c>
      <c r="CU56" s="10">
        <f t="shared" ca="1" si="32"/>
        <v>5.9031689222309058E-2</v>
      </c>
      <c r="CV56" s="11">
        <f t="shared" ca="1" si="33"/>
        <v>92</v>
      </c>
      <c r="CW56" s="4"/>
      <c r="CX56" s="4">
        <v>56</v>
      </c>
      <c r="CY56" s="4">
        <v>5</v>
      </c>
      <c r="CZ56" s="4">
        <v>5</v>
      </c>
      <c r="DB56" s="10">
        <f t="shared" ca="1" si="34"/>
        <v>0.34456412183509499</v>
      </c>
      <c r="DC56" s="11">
        <f t="shared" ca="1" si="35"/>
        <v>71</v>
      </c>
      <c r="DD56" s="4"/>
      <c r="DE56" s="4">
        <v>56</v>
      </c>
      <c r="DF56" s="4">
        <v>5</v>
      </c>
      <c r="DG56" s="4">
        <v>5</v>
      </c>
      <c r="DI56" s="10">
        <f t="shared" ca="1" si="36"/>
        <v>0.43004093090514706</v>
      </c>
      <c r="DJ56" s="11">
        <f t="shared" ca="1" si="37"/>
        <v>45</v>
      </c>
      <c r="DK56" s="4"/>
      <c r="DL56" s="4">
        <v>56</v>
      </c>
      <c r="DM56" s="4">
        <v>7</v>
      </c>
      <c r="DN56" s="4">
        <v>2</v>
      </c>
    </row>
    <row r="57" spans="1:118" ht="48" customHeight="1" thickBot="1" x14ac:dyDescent="0.3">
      <c r="A57" s="23"/>
      <c r="B57" s="69" t="str">
        <f t="shared" ref="B57:G57" ca="1" si="67">B26</f>
        <v>7.096＋4.278＝</v>
      </c>
      <c r="C57" s="70"/>
      <c r="D57" s="70"/>
      <c r="E57" s="70"/>
      <c r="F57" s="70"/>
      <c r="G57" s="67">
        <f t="shared" ca="1" si="67"/>
        <v>11.374000000000001</v>
      </c>
      <c r="H57" s="68"/>
      <c r="I57" s="27"/>
      <c r="J57" s="23"/>
      <c r="K57" s="69" t="str">
        <f t="shared" ref="K57:P57" ca="1" si="68">K26</f>
        <v>3.627＋1.852＝</v>
      </c>
      <c r="L57" s="70"/>
      <c r="M57" s="70"/>
      <c r="N57" s="70"/>
      <c r="O57" s="70"/>
      <c r="P57" s="67">
        <f t="shared" ca="1" si="68"/>
        <v>5.4790000000000001</v>
      </c>
      <c r="Q57" s="68"/>
      <c r="R57" s="27"/>
      <c r="S57" s="23"/>
      <c r="T57" s="69" t="str">
        <f t="shared" ref="T57:Y57" ca="1" si="69">T26</f>
        <v>9.376＋4.685＝</v>
      </c>
      <c r="U57" s="70"/>
      <c r="V57" s="70"/>
      <c r="W57" s="70"/>
      <c r="X57" s="70"/>
      <c r="Y57" s="67">
        <f t="shared" ca="1" si="69"/>
        <v>14.061</v>
      </c>
      <c r="Z57" s="68"/>
      <c r="AA57" s="27"/>
      <c r="CG57" s="10"/>
      <c r="CH57" s="11"/>
      <c r="CI57" s="11"/>
      <c r="CJ57" s="4"/>
      <c r="CK57" s="4"/>
      <c r="CL57" s="4"/>
      <c r="CM57" s="4"/>
      <c r="CN57" s="10">
        <f t="shared" ca="1" si="30"/>
        <v>0.68750684489484859</v>
      </c>
      <c r="CO57" s="11">
        <f t="shared" ca="1" si="31"/>
        <v>33</v>
      </c>
      <c r="CP57" s="4"/>
      <c r="CQ57" s="4">
        <v>57</v>
      </c>
      <c r="CR57" s="4">
        <v>7</v>
      </c>
      <c r="CS57" s="4">
        <v>3</v>
      </c>
      <c r="CU57" s="10">
        <f t="shared" ca="1" si="32"/>
        <v>0.72090028581885657</v>
      </c>
      <c r="CV57" s="11">
        <f t="shared" ca="1" si="33"/>
        <v>30</v>
      </c>
      <c r="CW57" s="4"/>
      <c r="CX57" s="4">
        <v>57</v>
      </c>
      <c r="CY57" s="4">
        <v>5</v>
      </c>
      <c r="CZ57" s="4">
        <v>6</v>
      </c>
      <c r="DB57" s="10">
        <f t="shared" ca="1" si="34"/>
        <v>0.70655717275896646</v>
      </c>
      <c r="DC57" s="11">
        <f t="shared" ca="1" si="35"/>
        <v>35</v>
      </c>
      <c r="DD57" s="4"/>
      <c r="DE57" s="4">
        <v>57</v>
      </c>
      <c r="DF57" s="4">
        <v>5</v>
      </c>
      <c r="DG57" s="4">
        <v>6</v>
      </c>
      <c r="DI57" s="10">
        <f t="shared" ca="1" si="36"/>
        <v>0.96486243706892427</v>
      </c>
      <c r="DJ57" s="11">
        <f t="shared" ca="1" si="37"/>
        <v>2</v>
      </c>
      <c r="DK57" s="4"/>
      <c r="DL57" s="4">
        <v>57</v>
      </c>
      <c r="DM57" s="4">
        <v>7</v>
      </c>
      <c r="DN57" s="4">
        <v>3</v>
      </c>
    </row>
    <row r="58" spans="1:118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>
        <f t="shared" ca="1" si="30"/>
        <v>0.54234646919374274</v>
      </c>
      <c r="CO58" s="11">
        <f t="shared" ca="1" si="31"/>
        <v>43</v>
      </c>
      <c r="CP58" s="4"/>
      <c r="CQ58" s="4">
        <v>58</v>
      </c>
      <c r="CR58" s="4">
        <v>7</v>
      </c>
      <c r="CS58" s="4">
        <v>4</v>
      </c>
      <c r="CU58" s="10">
        <f t="shared" ca="1" si="32"/>
        <v>0.43373796665096853</v>
      </c>
      <c r="CV58" s="11">
        <f t="shared" ca="1" si="33"/>
        <v>58</v>
      </c>
      <c r="CW58" s="4"/>
      <c r="CX58" s="4">
        <v>58</v>
      </c>
      <c r="CY58" s="4">
        <v>5</v>
      </c>
      <c r="CZ58" s="4">
        <v>7</v>
      </c>
      <c r="DB58" s="10">
        <f t="shared" ca="1" si="34"/>
        <v>0.8205088003010127</v>
      </c>
      <c r="DC58" s="11">
        <f t="shared" ca="1" si="35"/>
        <v>18</v>
      </c>
      <c r="DD58" s="4"/>
      <c r="DE58" s="4">
        <v>58</v>
      </c>
      <c r="DF58" s="4">
        <v>5</v>
      </c>
      <c r="DG58" s="4">
        <v>7</v>
      </c>
      <c r="DI58" s="10">
        <f t="shared" ca="1" si="36"/>
        <v>0.72626610924711166</v>
      </c>
      <c r="DJ58" s="11">
        <f t="shared" ca="1" si="37"/>
        <v>13</v>
      </c>
      <c r="DK58" s="4"/>
      <c r="DL58" s="4">
        <v>58</v>
      </c>
      <c r="DM58" s="4">
        <v>7</v>
      </c>
      <c r="DN58" s="4">
        <v>4</v>
      </c>
    </row>
    <row r="59" spans="1:118" ht="56.1" customHeight="1" x14ac:dyDescent="0.25">
      <c r="A59" s="19"/>
      <c r="B59" s="28"/>
      <c r="C59" s="29">
        <f t="shared" ref="C59:H59" ca="1" si="70">C28</f>
        <v>0</v>
      </c>
      <c r="D59" s="30">
        <f t="shared" ca="1" si="70"/>
        <v>7</v>
      </c>
      <c r="E59" s="30" t="str">
        <f t="shared" ca="1" si="70"/>
        <v>.</v>
      </c>
      <c r="F59" s="31">
        <f t="shared" ca="1" si="70"/>
        <v>0</v>
      </c>
      <c r="G59" s="31">
        <f t="shared" ca="1" si="70"/>
        <v>9</v>
      </c>
      <c r="H59" s="31">
        <f t="shared" ca="1" si="70"/>
        <v>6</v>
      </c>
      <c r="I59" s="27"/>
      <c r="J59" s="19"/>
      <c r="K59" s="28"/>
      <c r="L59" s="29">
        <f t="shared" ref="L59:Q59" ca="1" si="71">L28</f>
        <v>0</v>
      </c>
      <c r="M59" s="30">
        <f t="shared" ca="1" si="71"/>
        <v>3</v>
      </c>
      <c r="N59" s="30" t="str">
        <f t="shared" ca="1" si="71"/>
        <v>.</v>
      </c>
      <c r="O59" s="31">
        <f t="shared" ca="1" si="71"/>
        <v>6</v>
      </c>
      <c r="P59" s="31">
        <f t="shared" ca="1" si="71"/>
        <v>2</v>
      </c>
      <c r="Q59" s="31">
        <f t="shared" ca="1" si="71"/>
        <v>7</v>
      </c>
      <c r="R59" s="27"/>
      <c r="S59" s="19"/>
      <c r="T59" s="28"/>
      <c r="U59" s="29">
        <f t="shared" ref="U59:Z59" ca="1" si="72">U28</f>
        <v>0</v>
      </c>
      <c r="V59" s="30">
        <f t="shared" ca="1" si="72"/>
        <v>9</v>
      </c>
      <c r="W59" s="30" t="str">
        <f t="shared" ca="1" si="72"/>
        <v>.</v>
      </c>
      <c r="X59" s="31">
        <f t="shared" ca="1" si="72"/>
        <v>3</v>
      </c>
      <c r="Y59" s="31">
        <f t="shared" ca="1" si="72"/>
        <v>7</v>
      </c>
      <c r="Z59" s="31">
        <f t="shared" ca="1" si="72"/>
        <v>6</v>
      </c>
      <c r="AA59" s="27"/>
      <c r="CG59" s="10"/>
      <c r="CH59" s="11"/>
      <c r="CI59" s="11"/>
      <c r="CJ59" s="4"/>
      <c r="CK59" s="4"/>
      <c r="CL59" s="4"/>
      <c r="CM59" s="4"/>
      <c r="CN59" s="10">
        <f t="shared" ca="1" si="30"/>
        <v>0.44684705873505837</v>
      </c>
      <c r="CO59" s="11">
        <f t="shared" ca="1" si="31"/>
        <v>53</v>
      </c>
      <c r="CP59" s="4"/>
      <c r="CQ59" s="4">
        <v>59</v>
      </c>
      <c r="CR59" s="4">
        <v>7</v>
      </c>
      <c r="CS59" s="4">
        <v>5</v>
      </c>
      <c r="CU59" s="10">
        <f t="shared" ca="1" si="32"/>
        <v>0.60271616253589644</v>
      </c>
      <c r="CV59" s="11">
        <f t="shared" ca="1" si="33"/>
        <v>42</v>
      </c>
      <c r="CW59" s="4"/>
      <c r="CX59" s="4">
        <v>59</v>
      </c>
      <c r="CY59" s="4">
        <v>5</v>
      </c>
      <c r="CZ59" s="4">
        <v>8</v>
      </c>
      <c r="DB59" s="10">
        <f t="shared" ca="1" si="34"/>
        <v>0.13064995373561106</v>
      </c>
      <c r="DC59" s="11">
        <f t="shared" ca="1" si="35"/>
        <v>88</v>
      </c>
      <c r="DD59" s="4"/>
      <c r="DE59" s="4">
        <v>59</v>
      </c>
      <c r="DF59" s="4">
        <v>5</v>
      </c>
      <c r="DG59" s="4">
        <v>8</v>
      </c>
      <c r="DI59" s="10">
        <f t="shared" ca="1" si="36"/>
        <v>0.59537961264980932</v>
      </c>
      <c r="DJ59" s="11">
        <f t="shared" ca="1" si="37"/>
        <v>28</v>
      </c>
      <c r="DK59" s="4"/>
      <c r="DL59" s="4">
        <v>59</v>
      </c>
      <c r="DM59" s="4">
        <v>7</v>
      </c>
      <c r="DN59" s="4">
        <v>5</v>
      </c>
    </row>
    <row r="60" spans="1:118" ht="56.1" customHeight="1" thickBot="1" x14ac:dyDescent="0.3">
      <c r="A60" s="19"/>
      <c r="B60" s="32" t="str">
        <f t="shared" ref="B60:H61" ca="1" si="73">B29</f>
        <v/>
      </c>
      <c r="C60" s="33" t="str">
        <f t="shared" ca="1" si="73"/>
        <v>＋</v>
      </c>
      <c r="D60" s="34">
        <f t="shared" ca="1" si="73"/>
        <v>4</v>
      </c>
      <c r="E60" s="34" t="str">
        <f t="shared" ca="1" si="73"/>
        <v>.</v>
      </c>
      <c r="F60" s="35">
        <f t="shared" ca="1" si="73"/>
        <v>2</v>
      </c>
      <c r="G60" s="35">
        <f t="shared" ca="1" si="73"/>
        <v>7</v>
      </c>
      <c r="H60" s="35">
        <f t="shared" ca="1" si="73"/>
        <v>8</v>
      </c>
      <c r="I60" s="27"/>
      <c r="J60" s="19"/>
      <c r="K60" s="32" t="str">
        <f t="shared" ref="K60:Q61" ca="1" si="74">K29</f>
        <v/>
      </c>
      <c r="L60" s="33" t="str">
        <f t="shared" ca="1" si="74"/>
        <v>＋</v>
      </c>
      <c r="M60" s="34">
        <f t="shared" ca="1" si="74"/>
        <v>1</v>
      </c>
      <c r="N60" s="34" t="str">
        <f t="shared" ca="1" si="74"/>
        <v>.</v>
      </c>
      <c r="O60" s="35">
        <f t="shared" ca="1" si="74"/>
        <v>8</v>
      </c>
      <c r="P60" s="35">
        <f t="shared" ca="1" si="74"/>
        <v>5</v>
      </c>
      <c r="Q60" s="35">
        <f t="shared" ca="1" si="74"/>
        <v>2</v>
      </c>
      <c r="R60" s="27"/>
      <c r="S60" s="19"/>
      <c r="T60" s="32" t="str">
        <f t="shared" ref="T60:Z61" ca="1" si="75">T29</f>
        <v/>
      </c>
      <c r="U60" s="33" t="str">
        <f t="shared" ca="1" si="75"/>
        <v>＋</v>
      </c>
      <c r="V60" s="34">
        <f t="shared" ca="1" si="75"/>
        <v>4</v>
      </c>
      <c r="W60" s="34" t="str">
        <f t="shared" ca="1" si="75"/>
        <v>.</v>
      </c>
      <c r="X60" s="35">
        <f t="shared" ca="1" si="75"/>
        <v>6</v>
      </c>
      <c r="Y60" s="35">
        <f t="shared" ca="1" si="75"/>
        <v>8</v>
      </c>
      <c r="Z60" s="35">
        <f t="shared" ca="1" si="75"/>
        <v>5</v>
      </c>
      <c r="AA60" s="27"/>
      <c r="CG60" s="10"/>
      <c r="CH60" s="11"/>
      <c r="CI60" s="11"/>
      <c r="CJ60" s="4"/>
      <c r="CK60" s="4"/>
      <c r="CL60" s="4"/>
      <c r="CM60" s="4"/>
      <c r="CN60" s="10">
        <f t="shared" ca="1" si="30"/>
        <v>0.11392896402503772</v>
      </c>
      <c r="CO60" s="11">
        <f t="shared" ca="1" si="31"/>
        <v>74</v>
      </c>
      <c r="CP60" s="4"/>
      <c r="CQ60" s="4">
        <v>60</v>
      </c>
      <c r="CR60" s="4">
        <v>7</v>
      </c>
      <c r="CS60" s="4">
        <v>6</v>
      </c>
      <c r="CU60" s="10">
        <f t="shared" ca="1" si="32"/>
        <v>0.56102560994896034</v>
      </c>
      <c r="CV60" s="11">
        <f t="shared" ca="1" si="33"/>
        <v>49</v>
      </c>
      <c r="CW60" s="4"/>
      <c r="CX60" s="4">
        <v>60</v>
      </c>
      <c r="CY60" s="4">
        <v>5</v>
      </c>
      <c r="CZ60" s="4">
        <v>9</v>
      </c>
      <c r="DB60" s="10">
        <f t="shared" ca="1" si="34"/>
        <v>5.3656291236332754E-2</v>
      </c>
      <c r="DC60" s="11">
        <f t="shared" ca="1" si="35"/>
        <v>94</v>
      </c>
      <c r="DD60" s="4"/>
      <c r="DE60" s="4">
        <v>60</v>
      </c>
      <c r="DF60" s="4">
        <v>5</v>
      </c>
      <c r="DG60" s="4">
        <v>9</v>
      </c>
      <c r="DI60" s="10">
        <f t="shared" ca="1" si="36"/>
        <v>0.45157713665879329</v>
      </c>
      <c r="DJ60" s="11">
        <f t="shared" ca="1" si="37"/>
        <v>40</v>
      </c>
      <c r="DK60" s="4"/>
      <c r="DL60" s="4">
        <v>60</v>
      </c>
      <c r="DM60" s="4">
        <v>7</v>
      </c>
      <c r="DN60" s="4">
        <v>6</v>
      </c>
    </row>
    <row r="61" spans="1:118" ht="56.1" customHeight="1" x14ac:dyDescent="0.25">
      <c r="A61" s="19"/>
      <c r="B61" s="60"/>
      <c r="C61" s="61">
        <f ca="1">C30</f>
        <v>1</v>
      </c>
      <c r="D61" s="62">
        <f t="shared" ca="1" si="73"/>
        <v>1</v>
      </c>
      <c r="E61" s="62" t="str">
        <f t="shared" si="73"/>
        <v>.</v>
      </c>
      <c r="F61" s="63">
        <f t="shared" ca="1" si="73"/>
        <v>3</v>
      </c>
      <c r="G61" s="64">
        <f t="shared" ca="1" si="73"/>
        <v>7</v>
      </c>
      <c r="H61" s="64">
        <f t="shared" ca="1" si="73"/>
        <v>4</v>
      </c>
      <c r="I61" s="27"/>
      <c r="J61" s="13"/>
      <c r="K61" s="60"/>
      <c r="L61" s="61">
        <f ca="1">L30</f>
        <v>0</v>
      </c>
      <c r="M61" s="62">
        <f t="shared" ca="1" si="74"/>
        <v>5</v>
      </c>
      <c r="N61" s="62" t="str">
        <f t="shared" si="74"/>
        <v>.</v>
      </c>
      <c r="O61" s="63">
        <f t="shared" ca="1" si="74"/>
        <v>4</v>
      </c>
      <c r="P61" s="64">
        <f t="shared" ca="1" si="74"/>
        <v>7</v>
      </c>
      <c r="Q61" s="64">
        <f t="shared" ca="1" si="74"/>
        <v>9</v>
      </c>
      <c r="R61" s="27"/>
      <c r="S61" s="19"/>
      <c r="T61" s="60"/>
      <c r="U61" s="61">
        <f ca="1">U30</f>
        <v>1</v>
      </c>
      <c r="V61" s="62">
        <f t="shared" ca="1" si="75"/>
        <v>4</v>
      </c>
      <c r="W61" s="62" t="str">
        <f t="shared" si="75"/>
        <v>.</v>
      </c>
      <c r="X61" s="63">
        <f t="shared" ca="1" si="75"/>
        <v>0</v>
      </c>
      <c r="Y61" s="64">
        <f t="shared" ca="1" si="75"/>
        <v>6</v>
      </c>
      <c r="Z61" s="64">
        <f t="shared" ca="1" si="75"/>
        <v>1</v>
      </c>
      <c r="AA61" s="27"/>
      <c r="CG61" s="10"/>
      <c r="CH61" s="11"/>
      <c r="CI61" s="11"/>
      <c r="CJ61" s="4"/>
      <c r="CK61" s="4"/>
      <c r="CL61" s="4"/>
      <c r="CM61" s="4"/>
      <c r="CN61" s="10">
        <f t="shared" ca="1" si="30"/>
        <v>0.14083222682240115</v>
      </c>
      <c r="CO61" s="11">
        <f t="shared" ca="1" si="31"/>
        <v>71</v>
      </c>
      <c r="CP61" s="4"/>
      <c r="CQ61" s="4">
        <v>61</v>
      </c>
      <c r="CR61" s="4">
        <v>7</v>
      </c>
      <c r="CS61" s="4">
        <v>7</v>
      </c>
      <c r="CU61" s="10">
        <f t="shared" ca="1" si="32"/>
        <v>0.26155511497010209</v>
      </c>
      <c r="CV61" s="11">
        <f t="shared" ca="1" si="33"/>
        <v>76</v>
      </c>
      <c r="CW61" s="4"/>
      <c r="CX61" s="4">
        <v>61</v>
      </c>
      <c r="CY61" s="4">
        <v>6</v>
      </c>
      <c r="CZ61" s="4">
        <v>0</v>
      </c>
      <c r="DB61" s="10">
        <f t="shared" ca="1" si="34"/>
        <v>0.73971827654642597</v>
      </c>
      <c r="DC61" s="11">
        <f t="shared" ca="1" si="35"/>
        <v>31</v>
      </c>
      <c r="DD61" s="4"/>
      <c r="DE61" s="4">
        <v>61</v>
      </c>
      <c r="DF61" s="4">
        <v>6</v>
      </c>
      <c r="DG61" s="4">
        <v>0</v>
      </c>
      <c r="DI61" s="10">
        <f t="shared" ca="1" si="36"/>
        <v>0.4175057844254122</v>
      </c>
      <c r="DJ61" s="11">
        <f t="shared" ca="1" si="37"/>
        <v>47</v>
      </c>
      <c r="DK61" s="4"/>
      <c r="DL61" s="4">
        <v>61</v>
      </c>
      <c r="DM61" s="4">
        <v>7</v>
      </c>
      <c r="DN61" s="4">
        <v>7</v>
      </c>
    </row>
    <row r="62" spans="1:118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>
        <f t="shared" ca="1" si="30"/>
        <v>2.7522098946425544E-2</v>
      </c>
      <c r="CO62" s="11">
        <f t="shared" ca="1" si="31"/>
        <v>78</v>
      </c>
      <c r="CP62" s="4"/>
      <c r="CQ62" s="4">
        <v>62</v>
      </c>
      <c r="CR62" s="4">
        <v>7</v>
      </c>
      <c r="CS62" s="4">
        <v>8</v>
      </c>
      <c r="CU62" s="10">
        <f t="shared" ca="1" si="32"/>
        <v>0.59479545099535147</v>
      </c>
      <c r="CV62" s="11">
        <f t="shared" ca="1" si="33"/>
        <v>44</v>
      </c>
      <c r="CW62" s="4"/>
      <c r="CX62" s="4">
        <v>62</v>
      </c>
      <c r="CY62" s="4">
        <v>6</v>
      </c>
      <c r="CZ62" s="4">
        <v>1</v>
      </c>
      <c r="DB62" s="10">
        <f t="shared" ca="1" si="34"/>
        <v>0.46570277020216078</v>
      </c>
      <c r="DC62" s="11">
        <f t="shared" ca="1" si="35"/>
        <v>60</v>
      </c>
      <c r="DD62" s="4"/>
      <c r="DE62" s="4">
        <v>62</v>
      </c>
      <c r="DF62" s="4">
        <v>6</v>
      </c>
      <c r="DG62" s="4">
        <v>1</v>
      </c>
      <c r="DI62" s="10">
        <f t="shared" ca="1" si="36"/>
        <v>0.34165014065142407</v>
      </c>
      <c r="DJ62" s="11">
        <f t="shared" ca="1" si="37"/>
        <v>52</v>
      </c>
      <c r="DK62" s="4"/>
      <c r="DL62" s="4">
        <v>62</v>
      </c>
      <c r="DM62" s="4">
        <v>7</v>
      </c>
      <c r="DN62" s="4">
        <v>8</v>
      </c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>
        <f t="shared" ca="1" si="30"/>
        <v>0.44210436295031563</v>
      </c>
      <c r="CO63" s="11">
        <f t="shared" ca="1" si="31"/>
        <v>54</v>
      </c>
      <c r="CQ63" s="4">
        <v>63</v>
      </c>
      <c r="CR63" s="4">
        <v>7</v>
      </c>
      <c r="CS63" s="4">
        <v>9</v>
      </c>
      <c r="CU63" s="10">
        <f t="shared" ca="1" si="32"/>
        <v>0.56235040273185188</v>
      </c>
      <c r="CV63" s="11">
        <f t="shared" ca="1" si="33"/>
        <v>48</v>
      </c>
      <c r="CX63" s="4">
        <v>63</v>
      </c>
      <c r="CY63" s="4">
        <v>6</v>
      </c>
      <c r="CZ63" s="4">
        <v>2</v>
      </c>
      <c r="DB63" s="10">
        <f t="shared" ca="1" si="34"/>
        <v>0.66565866589848455</v>
      </c>
      <c r="DC63" s="11">
        <f t="shared" ca="1" si="35"/>
        <v>43</v>
      </c>
      <c r="DE63" s="4">
        <v>63</v>
      </c>
      <c r="DF63" s="4">
        <v>6</v>
      </c>
      <c r="DG63" s="4">
        <v>2</v>
      </c>
      <c r="DI63" s="10">
        <f t="shared" ca="1" si="36"/>
        <v>0.68435249749150484</v>
      </c>
      <c r="DJ63" s="11">
        <f t="shared" ca="1" si="37"/>
        <v>18</v>
      </c>
      <c r="DL63" s="4">
        <v>63</v>
      </c>
      <c r="DM63" s="4">
        <v>7</v>
      </c>
      <c r="DN63" s="4">
        <v>9</v>
      </c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>
        <f t="shared" ca="1" si="30"/>
        <v>2.6181481973434617E-2</v>
      </c>
      <c r="CO64" s="11">
        <f t="shared" ca="1" si="31"/>
        <v>79</v>
      </c>
      <c r="CQ64" s="4">
        <v>64</v>
      </c>
      <c r="CR64" s="4">
        <v>8</v>
      </c>
      <c r="CS64" s="4">
        <v>1</v>
      </c>
      <c r="CU64" s="10">
        <f t="shared" ca="1" si="32"/>
        <v>0.83959459793792157</v>
      </c>
      <c r="CV64" s="11">
        <f t="shared" ca="1" si="33"/>
        <v>17</v>
      </c>
      <c r="CX64" s="4">
        <v>64</v>
      </c>
      <c r="CY64" s="4">
        <v>6</v>
      </c>
      <c r="CZ64" s="4">
        <v>3</v>
      </c>
      <c r="DB64" s="10">
        <f t="shared" ca="1" si="34"/>
        <v>0.36166510898769755</v>
      </c>
      <c r="DC64" s="11">
        <f t="shared" ca="1" si="35"/>
        <v>69</v>
      </c>
      <c r="DE64" s="4">
        <v>64</v>
      </c>
      <c r="DF64" s="4">
        <v>6</v>
      </c>
      <c r="DG64" s="4">
        <v>3</v>
      </c>
      <c r="DI64" s="10">
        <f t="shared" ca="1" si="36"/>
        <v>0.10861486111777618</v>
      </c>
      <c r="DJ64" s="11">
        <f t="shared" ca="1" si="37"/>
        <v>70</v>
      </c>
      <c r="DL64" s="4">
        <v>64</v>
      </c>
      <c r="DM64" s="4">
        <v>8</v>
      </c>
      <c r="DN64" s="4">
        <v>1</v>
      </c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>
        <f t="shared" ca="1" si="30"/>
        <v>0.41803108436201841</v>
      </c>
      <c r="CO65" s="11">
        <f t="shared" ca="1" si="31"/>
        <v>57</v>
      </c>
      <c r="CQ65" s="4">
        <v>65</v>
      </c>
      <c r="CR65" s="4">
        <v>8</v>
      </c>
      <c r="CS65" s="4">
        <v>2</v>
      </c>
      <c r="CU65" s="10">
        <f t="shared" ca="1" si="32"/>
        <v>0.59688310314332993</v>
      </c>
      <c r="CV65" s="11">
        <f t="shared" ca="1" si="33"/>
        <v>43</v>
      </c>
      <c r="CX65" s="4">
        <v>65</v>
      </c>
      <c r="CY65" s="4">
        <v>6</v>
      </c>
      <c r="CZ65" s="4">
        <v>4</v>
      </c>
      <c r="DB65" s="10">
        <f t="shared" ca="1" si="34"/>
        <v>0.67295951704429235</v>
      </c>
      <c r="DC65" s="11">
        <f t="shared" ca="1" si="35"/>
        <v>42</v>
      </c>
      <c r="DE65" s="4">
        <v>65</v>
      </c>
      <c r="DF65" s="4">
        <v>6</v>
      </c>
      <c r="DG65" s="4">
        <v>4</v>
      </c>
      <c r="DI65" s="10">
        <f t="shared" ca="1" si="36"/>
        <v>0.24571450754640556</v>
      </c>
      <c r="DJ65" s="11">
        <f t="shared" ca="1" si="37"/>
        <v>61</v>
      </c>
      <c r="DL65" s="4">
        <v>65</v>
      </c>
      <c r="DM65" s="4">
        <v>8</v>
      </c>
      <c r="DN65" s="4">
        <v>2</v>
      </c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>
        <f t="shared" ref="CN66:CN81" ca="1" si="76">RAND()</f>
        <v>0.76327003304368113</v>
      </c>
      <c r="CO66" s="11">
        <f t="shared" ref="CO66:CO81" ca="1" si="77">RANK(CN66,$CN$1:$CN$100,)</f>
        <v>26</v>
      </c>
      <c r="CQ66" s="4">
        <v>66</v>
      </c>
      <c r="CR66" s="4">
        <v>8</v>
      </c>
      <c r="CS66" s="4">
        <v>3</v>
      </c>
      <c r="CU66" s="10">
        <f t="shared" ref="CU66:CU100" ca="1" si="78">RAND()</f>
        <v>0.49597224294904774</v>
      </c>
      <c r="CV66" s="11">
        <f t="shared" ref="CV66:CV100" ca="1" si="79">RANK(CU66,$CU$1:$CU$100,)</f>
        <v>53</v>
      </c>
      <c r="CX66" s="4">
        <v>66</v>
      </c>
      <c r="CY66" s="4">
        <v>6</v>
      </c>
      <c r="CZ66" s="4">
        <v>5</v>
      </c>
      <c r="DB66" s="10">
        <f t="shared" ref="DB66:DB100" ca="1" si="80">RAND()</f>
        <v>0.83145840588894904</v>
      </c>
      <c r="DC66" s="11">
        <f t="shared" ref="DC66:DC100" ca="1" si="81">RANK(DB66,$DB$1:$DB$100,)</f>
        <v>15</v>
      </c>
      <c r="DE66" s="4">
        <v>66</v>
      </c>
      <c r="DF66" s="4">
        <v>6</v>
      </c>
      <c r="DG66" s="4">
        <v>5</v>
      </c>
      <c r="DI66" s="10">
        <f t="shared" ref="DI66:DI81" ca="1" si="82">RAND()</f>
        <v>0.18431386007327144</v>
      </c>
      <c r="DJ66" s="11">
        <f t="shared" ref="DJ66:DJ81" ca="1" si="83">RANK(DI66,$DI$1:$DI$100,)</f>
        <v>63</v>
      </c>
      <c r="DL66" s="4">
        <v>66</v>
      </c>
      <c r="DM66" s="4">
        <v>8</v>
      </c>
      <c r="DN66" s="4">
        <v>3</v>
      </c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>
        <f t="shared" ca="1" si="76"/>
        <v>0.68669285627372312</v>
      </c>
      <c r="CO67" s="11">
        <f t="shared" ca="1" si="77"/>
        <v>34</v>
      </c>
      <c r="CQ67" s="4">
        <v>67</v>
      </c>
      <c r="CR67" s="4">
        <v>8</v>
      </c>
      <c r="CS67" s="4">
        <v>4</v>
      </c>
      <c r="CU67" s="10">
        <f t="shared" ca="1" si="78"/>
        <v>0.96296778202274158</v>
      </c>
      <c r="CV67" s="11">
        <f t="shared" ca="1" si="79"/>
        <v>4</v>
      </c>
      <c r="CX67" s="4">
        <v>67</v>
      </c>
      <c r="CY67" s="4">
        <v>6</v>
      </c>
      <c r="CZ67" s="4">
        <v>6</v>
      </c>
      <c r="DB67" s="10">
        <f t="shared" ca="1" si="80"/>
        <v>0.90816621480878257</v>
      </c>
      <c r="DC67" s="11">
        <f t="shared" ca="1" si="81"/>
        <v>6</v>
      </c>
      <c r="DE67" s="4">
        <v>67</v>
      </c>
      <c r="DF67" s="4">
        <v>6</v>
      </c>
      <c r="DG67" s="4">
        <v>6</v>
      </c>
      <c r="DI67" s="10">
        <f t="shared" ca="1" si="82"/>
        <v>0.44267536865860968</v>
      </c>
      <c r="DJ67" s="11">
        <f t="shared" ca="1" si="83"/>
        <v>43</v>
      </c>
      <c r="DL67" s="4">
        <v>67</v>
      </c>
      <c r="DM67" s="4">
        <v>8</v>
      </c>
      <c r="DN67" s="4">
        <v>4</v>
      </c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>
        <f t="shared" ca="1" si="76"/>
        <v>0.80839943136447268</v>
      </c>
      <c r="CO68" s="11">
        <f t="shared" ca="1" si="77"/>
        <v>22</v>
      </c>
      <c r="CQ68" s="4">
        <v>68</v>
      </c>
      <c r="CR68" s="4">
        <v>8</v>
      </c>
      <c r="CS68" s="4">
        <v>5</v>
      </c>
      <c r="CU68" s="10">
        <f t="shared" ca="1" si="78"/>
        <v>0.72070470997711678</v>
      </c>
      <c r="CV68" s="11">
        <f t="shared" ca="1" si="79"/>
        <v>31</v>
      </c>
      <c r="CX68" s="4">
        <v>68</v>
      </c>
      <c r="CY68" s="4">
        <v>6</v>
      </c>
      <c r="CZ68" s="4">
        <v>7</v>
      </c>
      <c r="DB68" s="10">
        <f t="shared" ca="1" si="80"/>
        <v>0.92410086819479942</v>
      </c>
      <c r="DC68" s="11">
        <f t="shared" ca="1" si="81"/>
        <v>3</v>
      </c>
      <c r="DE68" s="4">
        <v>68</v>
      </c>
      <c r="DF68" s="4">
        <v>6</v>
      </c>
      <c r="DG68" s="4">
        <v>7</v>
      </c>
      <c r="DI68" s="10">
        <f t="shared" ca="1" si="82"/>
        <v>0.41279465392743953</v>
      </c>
      <c r="DJ68" s="11">
        <f t="shared" ca="1" si="83"/>
        <v>48</v>
      </c>
      <c r="DL68" s="4">
        <v>68</v>
      </c>
      <c r="DM68" s="4">
        <v>8</v>
      </c>
      <c r="DN68" s="4">
        <v>5</v>
      </c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>
        <f t="shared" ca="1" si="76"/>
        <v>0.97802248948156256</v>
      </c>
      <c r="CO69" s="11">
        <f t="shared" ca="1" si="77"/>
        <v>4</v>
      </c>
      <c r="CQ69" s="4">
        <v>69</v>
      </c>
      <c r="CR69" s="4">
        <v>8</v>
      </c>
      <c r="CS69" s="4">
        <v>6</v>
      </c>
      <c r="CU69" s="10">
        <f t="shared" ca="1" si="78"/>
        <v>0.87057593834303215</v>
      </c>
      <c r="CV69" s="11">
        <f t="shared" ca="1" si="79"/>
        <v>13</v>
      </c>
      <c r="CX69" s="4">
        <v>69</v>
      </c>
      <c r="CY69" s="4">
        <v>6</v>
      </c>
      <c r="CZ69" s="4">
        <v>8</v>
      </c>
      <c r="DB69" s="10">
        <f t="shared" ca="1" si="80"/>
        <v>0.40303830105462424</v>
      </c>
      <c r="DC69" s="11">
        <f t="shared" ca="1" si="81"/>
        <v>65</v>
      </c>
      <c r="DE69" s="4">
        <v>69</v>
      </c>
      <c r="DF69" s="4">
        <v>6</v>
      </c>
      <c r="DG69" s="4">
        <v>8</v>
      </c>
      <c r="DI69" s="10">
        <f t="shared" ca="1" si="82"/>
        <v>0.45015525896553632</v>
      </c>
      <c r="DJ69" s="11">
        <f t="shared" ca="1" si="83"/>
        <v>41</v>
      </c>
      <c r="DL69" s="4">
        <v>69</v>
      </c>
      <c r="DM69" s="4">
        <v>8</v>
      </c>
      <c r="DN69" s="4">
        <v>6</v>
      </c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>
        <f t="shared" ca="1" si="76"/>
        <v>0.35437563370229597</v>
      </c>
      <c r="CO70" s="11">
        <f t="shared" ca="1" si="77"/>
        <v>61</v>
      </c>
      <c r="CQ70" s="4">
        <v>70</v>
      </c>
      <c r="CR70" s="4">
        <v>8</v>
      </c>
      <c r="CS70" s="4">
        <v>7</v>
      </c>
      <c r="CU70" s="10">
        <f t="shared" ca="1" si="78"/>
        <v>0.42881758098056855</v>
      </c>
      <c r="CV70" s="11">
        <f t="shared" ca="1" si="79"/>
        <v>59</v>
      </c>
      <c r="CX70" s="4">
        <v>70</v>
      </c>
      <c r="CY70" s="4">
        <v>6</v>
      </c>
      <c r="CZ70" s="4">
        <v>9</v>
      </c>
      <c r="DB70" s="10">
        <f t="shared" ca="1" si="80"/>
        <v>0.76287091177713273</v>
      </c>
      <c r="DC70" s="11">
        <f t="shared" ca="1" si="81"/>
        <v>25</v>
      </c>
      <c r="DE70" s="4">
        <v>70</v>
      </c>
      <c r="DF70" s="4">
        <v>6</v>
      </c>
      <c r="DG70" s="4">
        <v>9</v>
      </c>
      <c r="DI70" s="10">
        <f t="shared" ca="1" si="82"/>
        <v>0.65848258322340814</v>
      </c>
      <c r="DJ70" s="11">
        <f t="shared" ca="1" si="83"/>
        <v>24</v>
      </c>
      <c r="DL70" s="4">
        <v>70</v>
      </c>
      <c r="DM70" s="4">
        <v>8</v>
      </c>
      <c r="DN70" s="4">
        <v>7</v>
      </c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>
        <f t="shared" ca="1" si="76"/>
        <v>0.95741401761321998</v>
      </c>
      <c r="CO71" s="11">
        <f t="shared" ca="1" si="77"/>
        <v>6</v>
      </c>
      <c r="CQ71" s="4">
        <v>71</v>
      </c>
      <c r="CR71" s="4">
        <v>8</v>
      </c>
      <c r="CS71" s="4">
        <v>8</v>
      </c>
      <c r="CU71" s="10">
        <f t="shared" ca="1" si="78"/>
        <v>0.6199010424629815</v>
      </c>
      <c r="CV71" s="11">
        <f t="shared" ca="1" si="79"/>
        <v>38</v>
      </c>
      <c r="CX71" s="4">
        <v>71</v>
      </c>
      <c r="CY71" s="4">
        <v>7</v>
      </c>
      <c r="CZ71" s="4">
        <v>0</v>
      </c>
      <c r="DB71" s="10">
        <f t="shared" ca="1" si="80"/>
        <v>0.64805982904093695</v>
      </c>
      <c r="DC71" s="11">
        <f t="shared" ca="1" si="81"/>
        <v>46</v>
      </c>
      <c r="DE71" s="4">
        <v>71</v>
      </c>
      <c r="DF71" s="4">
        <v>7</v>
      </c>
      <c r="DG71" s="4">
        <v>0</v>
      </c>
      <c r="DI71" s="10">
        <f t="shared" ca="1" si="82"/>
        <v>0.33079980602173031</v>
      </c>
      <c r="DJ71" s="11">
        <f t="shared" ca="1" si="83"/>
        <v>54</v>
      </c>
      <c r="DL71" s="4">
        <v>71</v>
      </c>
      <c r="DM71" s="4">
        <v>8</v>
      </c>
      <c r="DN71" s="4">
        <v>8</v>
      </c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>
        <f t="shared" ca="1" si="76"/>
        <v>6.2338576703853232E-2</v>
      </c>
      <c r="CO72" s="11">
        <f t="shared" ca="1" si="77"/>
        <v>75</v>
      </c>
      <c r="CQ72" s="4">
        <v>72</v>
      </c>
      <c r="CR72" s="4">
        <v>8</v>
      </c>
      <c r="CS72" s="4">
        <v>9</v>
      </c>
      <c r="CU72" s="10">
        <f t="shared" ca="1" si="78"/>
        <v>0.63662792768986787</v>
      </c>
      <c r="CV72" s="11">
        <f t="shared" ca="1" si="79"/>
        <v>36</v>
      </c>
      <c r="CX72" s="4">
        <v>72</v>
      </c>
      <c r="CY72" s="4">
        <v>7</v>
      </c>
      <c r="CZ72" s="4">
        <v>1</v>
      </c>
      <c r="DB72" s="10">
        <f t="shared" ca="1" si="80"/>
        <v>0.4666523628231517</v>
      </c>
      <c r="DC72" s="11">
        <f t="shared" ca="1" si="81"/>
        <v>59</v>
      </c>
      <c r="DE72" s="4">
        <v>72</v>
      </c>
      <c r="DF72" s="4">
        <v>7</v>
      </c>
      <c r="DG72" s="4">
        <v>1</v>
      </c>
      <c r="DI72" s="10">
        <f t="shared" ca="1" si="82"/>
        <v>2.6456774132274319E-2</v>
      </c>
      <c r="DJ72" s="11">
        <f t="shared" ca="1" si="83"/>
        <v>80</v>
      </c>
      <c r="DL72" s="4">
        <v>72</v>
      </c>
      <c r="DM72" s="4">
        <v>8</v>
      </c>
      <c r="DN72" s="4">
        <v>9</v>
      </c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>
        <f t="shared" ca="1" si="76"/>
        <v>0.52425763649417545</v>
      </c>
      <c r="CO73" s="11">
        <f t="shared" ca="1" si="77"/>
        <v>47</v>
      </c>
      <c r="CQ73" s="4">
        <v>73</v>
      </c>
      <c r="CR73" s="4">
        <v>9</v>
      </c>
      <c r="CS73" s="4">
        <v>1</v>
      </c>
      <c r="CU73" s="10">
        <f t="shared" ca="1" si="78"/>
        <v>0.4677900021171405</v>
      </c>
      <c r="CV73" s="11">
        <f t="shared" ca="1" si="79"/>
        <v>56</v>
      </c>
      <c r="CX73" s="4">
        <v>73</v>
      </c>
      <c r="CY73" s="4">
        <v>7</v>
      </c>
      <c r="CZ73" s="4">
        <v>2</v>
      </c>
      <c r="DB73" s="10">
        <f t="shared" ca="1" si="80"/>
        <v>3.1714290599608175E-3</v>
      </c>
      <c r="DC73" s="11">
        <f t="shared" ca="1" si="81"/>
        <v>99</v>
      </c>
      <c r="DE73" s="4">
        <v>73</v>
      </c>
      <c r="DF73" s="4">
        <v>7</v>
      </c>
      <c r="DG73" s="4">
        <v>2</v>
      </c>
      <c r="DI73" s="10">
        <f t="shared" ca="1" si="82"/>
        <v>0.66963619160989085</v>
      </c>
      <c r="DJ73" s="11">
        <f t="shared" ca="1" si="83"/>
        <v>21</v>
      </c>
      <c r="DL73" s="4">
        <v>73</v>
      </c>
      <c r="DM73" s="4">
        <v>9</v>
      </c>
      <c r="DN73" s="4">
        <v>1</v>
      </c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>
        <f t="shared" ca="1" si="76"/>
        <v>0.49654015116720529</v>
      </c>
      <c r="CO74" s="11">
        <f t="shared" ca="1" si="77"/>
        <v>49</v>
      </c>
      <c r="CQ74" s="4">
        <v>74</v>
      </c>
      <c r="CR74" s="4">
        <v>9</v>
      </c>
      <c r="CS74" s="4">
        <v>2</v>
      </c>
      <c r="CU74" s="10">
        <f t="shared" ca="1" si="78"/>
        <v>0.99404580152915056</v>
      </c>
      <c r="CV74" s="11">
        <f t="shared" ca="1" si="79"/>
        <v>2</v>
      </c>
      <c r="CX74" s="4">
        <v>74</v>
      </c>
      <c r="CY74" s="4">
        <v>7</v>
      </c>
      <c r="CZ74" s="4">
        <v>3</v>
      </c>
      <c r="DB74" s="10">
        <f t="shared" ca="1" si="80"/>
        <v>0.58977037769134455</v>
      </c>
      <c r="DC74" s="11">
        <f t="shared" ca="1" si="81"/>
        <v>49</v>
      </c>
      <c r="DE74" s="4">
        <v>74</v>
      </c>
      <c r="DF74" s="4">
        <v>7</v>
      </c>
      <c r="DG74" s="4">
        <v>3</v>
      </c>
      <c r="DI74" s="10">
        <f t="shared" ca="1" si="82"/>
        <v>0.49565575616255564</v>
      </c>
      <c r="DJ74" s="11">
        <f t="shared" ca="1" si="83"/>
        <v>35</v>
      </c>
      <c r="DL74" s="4">
        <v>74</v>
      </c>
      <c r="DM74" s="4">
        <v>9</v>
      </c>
      <c r="DN74" s="4">
        <v>2</v>
      </c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>
        <f t="shared" ca="1" si="76"/>
        <v>0.11864091820525358</v>
      </c>
      <c r="CO75" s="11">
        <f t="shared" ca="1" si="77"/>
        <v>73</v>
      </c>
      <c r="CQ75" s="4">
        <v>75</v>
      </c>
      <c r="CR75" s="4">
        <v>9</v>
      </c>
      <c r="CS75" s="4">
        <v>3</v>
      </c>
      <c r="CU75" s="10">
        <f t="shared" ca="1" si="78"/>
        <v>0.77078172321547334</v>
      </c>
      <c r="CV75" s="11">
        <f t="shared" ca="1" si="79"/>
        <v>23</v>
      </c>
      <c r="CX75" s="4">
        <v>75</v>
      </c>
      <c r="CY75" s="4">
        <v>7</v>
      </c>
      <c r="CZ75" s="4">
        <v>4</v>
      </c>
      <c r="DB75" s="10">
        <f t="shared" ca="1" si="80"/>
        <v>0.75742408436984721</v>
      </c>
      <c r="DC75" s="11">
        <f t="shared" ca="1" si="81"/>
        <v>28</v>
      </c>
      <c r="DE75" s="4">
        <v>75</v>
      </c>
      <c r="DF75" s="4">
        <v>7</v>
      </c>
      <c r="DG75" s="4">
        <v>4</v>
      </c>
      <c r="DI75" s="10">
        <f t="shared" ca="1" si="82"/>
        <v>0.52869193606380216</v>
      </c>
      <c r="DJ75" s="11">
        <f t="shared" ca="1" si="83"/>
        <v>33</v>
      </c>
      <c r="DL75" s="4">
        <v>75</v>
      </c>
      <c r="DM75" s="4">
        <v>9</v>
      </c>
      <c r="DN75" s="4">
        <v>3</v>
      </c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>
        <f t="shared" ca="1" si="76"/>
        <v>0.82652145741197891</v>
      </c>
      <c r="CO76" s="11">
        <f t="shared" ca="1" si="77"/>
        <v>20</v>
      </c>
      <c r="CQ76" s="4">
        <v>76</v>
      </c>
      <c r="CR76" s="4">
        <v>9</v>
      </c>
      <c r="CS76" s="4">
        <v>4</v>
      </c>
      <c r="CU76" s="10">
        <f t="shared" ca="1" si="78"/>
        <v>0.84811043767517602</v>
      </c>
      <c r="CV76" s="11">
        <f t="shared" ca="1" si="79"/>
        <v>16</v>
      </c>
      <c r="CX76" s="4">
        <v>76</v>
      </c>
      <c r="CY76" s="4">
        <v>7</v>
      </c>
      <c r="CZ76" s="4">
        <v>5</v>
      </c>
      <c r="DB76" s="10">
        <f t="shared" ca="1" si="80"/>
        <v>5.3474996880924608E-2</v>
      </c>
      <c r="DC76" s="11">
        <f t="shared" ca="1" si="81"/>
        <v>95</v>
      </c>
      <c r="DE76" s="4">
        <v>76</v>
      </c>
      <c r="DF76" s="4">
        <v>7</v>
      </c>
      <c r="DG76" s="4">
        <v>5</v>
      </c>
      <c r="DI76" s="10">
        <f t="shared" ca="1" si="82"/>
        <v>9.3588020222974189E-2</v>
      </c>
      <c r="DJ76" s="11">
        <f t="shared" ca="1" si="83"/>
        <v>74</v>
      </c>
      <c r="DL76" s="4">
        <v>76</v>
      </c>
      <c r="DM76" s="4">
        <v>9</v>
      </c>
      <c r="DN76" s="4">
        <v>4</v>
      </c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>
        <f t="shared" ca="1" si="76"/>
        <v>3.1033870890059267E-2</v>
      </c>
      <c r="CO77" s="11">
        <f t="shared" ca="1" si="77"/>
        <v>77</v>
      </c>
      <c r="CQ77" s="4">
        <v>77</v>
      </c>
      <c r="CR77" s="4">
        <v>9</v>
      </c>
      <c r="CS77" s="4">
        <v>5</v>
      </c>
      <c r="CU77" s="10">
        <f t="shared" ca="1" si="78"/>
        <v>5.145929117415271E-2</v>
      </c>
      <c r="CV77" s="11">
        <f t="shared" ca="1" si="79"/>
        <v>94</v>
      </c>
      <c r="CX77" s="4">
        <v>77</v>
      </c>
      <c r="CY77" s="4">
        <v>7</v>
      </c>
      <c r="CZ77" s="4">
        <v>6</v>
      </c>
      <c r="DB77" s="10">
        <f t="shared" ca="1" si="80"/>
        <v>0.62967871413665577</v>
      </c>
      <c r="DC77" s="11">
        <f t="shared" ca="1" si="81"/>
        <v>48</v>
      </c>
      <c r="DE77" s="4">
        <v>77</v>
      </c>
      <c r="DF77" s="4">
        <v>7</v>
      </c>
      <c r="DG77" s="4">
        <v>6</v>
      </c>
      <c r="DI77" s="10">
        <f t="shared" ca="1" si="82"/>
        <v>0.46872411502644495</v>
      </c>
      <c r="DJ77" s="11">
        <f t="shared" ca="1" si="83"/>
        <v>39</v>
      </c>
      <c r="DL77" s="4">
        <v>77</v>
      </c>
      <c r="DM77" s="4">
        <v>9</v>
      </c>
      <c r="DN77" s="4">
        <v>5</v>
      </c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>
        <f t="shared" ca="1" si="76"/>
        <v>0.42376711253104316</v>
      </c>
      <c r="CO78" s="11">
        <f t="shared" ca="1" si="77"/>
        <v>56</v>
      </c>
      <c r="CQ78" s="4">
        <v>78</v>
      </c>
      <c r="CR78" s="4">
        <v>9</v>
      </c>
      <c r="CS78" s="4">
        <v>6</v>
      </c>
      <c r="CU78" s="10">
        <f t="shared" ca="1" si="78"/>
        <v>0.82259835462430975</v>
      </c>
      <c r="CV78" s="11">
        <f t="shared" ca="1" si="79"/>
        <v>21</v>
      </c>
      <c r="CX78" s="4">
        <v>78</v>
      </c>
      <c r="CY78" s="4">
        <v>7</v>
      </c>
      <c r="CZ78" s="4">
        <v>7</v>
      </c>
      <c r="DB78" s="10">
        <f t="shared" ca="1" si="80"/>
        <v>0.71116540513979587</v>
      </c>
      <c r="DC78" s="11">
        <f t="shared" ca="1" si="81"/>
        <v>33</v>
      </c>
      <c r="DE78" s="4">
        <v>78</v>
      </c>
      <c r="DF78" s="4">
        <v>7</v>
      </c>
      <c r="DG78" s="4">
        <v>7</v>
      </c>
      <c r="DI78" s="10">
        <f t="shared" ca="1" si="82"/>
        <v>0.66388451158224837</v>
      </c>
      <c r="DJ78" s="11">
        <f t="shared" ca="1" si="83"/>
        <v>23</v>
      </c>
      <c r="DL78" s="4">
        <v>78</v>
      </c>
      <c r="DM78" s="4">
        <v>9</v>
      </c>
      <c r="DN78" s="4">
        <v>6</v>
      </c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>
        <f t="shared" ca="1" si="76"/>
        <v>0.61918127302732562</v>
      </c>
      <c r="CO79" s="11">
        <f t="shared" ca="1" si="77"/>
        <v>38</v>
      </c>
      <c r="CQ79" s="4">
        <v>79</v>
      </c>
      <c r="CR79" s="4">
        <v>9</v>
      </c>
      <c r="CS79" s="4">
        <v>7</v>
      </c>
      <c r="CU79" s="10">
        <f t="shared" ca="1" si="78"/>
        <v>0.85401226278645703</v>
      </c>
      <c r="CV79" s="11">
        <f t="shared" ca="1" si="79"/>
        <v>15</v>
      </c>
      <c r="CX79" s="4">
        <v>79</v>
      </c>
      <c r="CY79" s="4">
        <v>7</v>
      </c>
      <c r="CZ79" s="4">
        <v>8</v>
      </c>
      <c r="DB79" s="10">
        <f t="shared" ca="1" si="80"/>
        <v>0.37534156481942149</v>
      </c>
      <c r="DC79" s="11">
        <f t="shared" ca="1" si="81"/>
        <v>67</v>
      </c>
      <c r="DE79" s="4">
        <v>79</v>
      </c>
      <c r="DF79" s="4">
        <v>7</v>
      </c>
      <c r="DG79" s="4">
        <v>8</v>
      </c>
      <c r="DI79" s="10">
        <f t="shared" ca="1" si="82"/>
        <v>0.59640989759627294</v>
      </c>
      <c r="DJ79" s="11">
        <f t="shared" ca="1" si="83"/>
        <v>27</v>
      </c>
      <c r="DL79" s="4">
        <v>79</v>
      </c>
      <c r="DM79" s="4">
        <v>9</v>
      </c>
      <c r="DN79" s="4">
        <v>7</v>
      </c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>
        <f t="shared" ca="1" si="76"/>
        <v>0.53617100087728098</v>
      </c>
      <c r="CO80" s="11">
        <f t="shared" ca="1" si="77"/>
        <v>45</v>
      </c>
      <c r="CQ80" s="4">
        <v>80</v>
      </c>
      <c r="CR80" s="4">
        <v>9</v>
      </c>
      <c r="CS80" s="4">
        <v>8</v>
      </c>
      <c r="CU80" s="10">
        <f t="shared" ca="1" si="78"/>
        <v>0.18720859375579257</v>
      </c>
      <c r="CV80" s="11">
        <f t="shared" ca="1" si="79"/>
        <v>81</v>
      </c>
      <c r="CX80" s="4">
        <v>80</v>
      </c>
      <c r="CY80" s="4">
        <v>7</v>
      </c>
      <c r="CZ80" s="4">
        <v>9</v>
      </c>
      <c r="DB80" s="10">
        <f t="shared" ca="1" si="80"/>
        <v>0.21833410844861922</v>
      </c>
      <c r="DC80" s="11">
        <f t="shared" ca="1" si="81"/>
        <v>82</v>
      </c>
      <c r="DE80" s="4">
        <v>80</v>
      </c>
      <c r="DF80" s="4">
        <v>7</v>
      </c>
      <c r="DG80" s="4">
        <v>9</v>
      </c>
      <c r="DI80" s="10">
        <f t="shared" ca="1" si="82"/>
        <v>0.8315934567581279</v>
      </c>
      <c r="DJ80" s="11">
        <f t="shared" ca="1" si="83"/>
        <v>9</v>
      </c>
      <c r="DL80" s="4">
        <v>80</v>
      </c>
      <c r="DM80" s="4">
        <v>9</v>
      </c>
      <c r="DN80" s="4">
        <v>8</v>
      </c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>
        <f t="shared" ca="1" si="76"/>
        <v>0.84045820005496885</v>
      </c>
      <c r="CO81" s="11">
        <f t="shared" ca="1" si="77"/>
        <v>18</v>
      </c>
      <c r="CQ81" s="4">
        <v>81</v>
      </c>
      <c r="CR81" s="4">
        <v>9</v>
      </c>
      <c r="CS81" s="4">
        <v>9</v>
      </c>
      <c r="CU81" s="10">
        <f t="shared" ca="1" si="78"/>
        <v>0.94375398761023122</v>
      </c>
      <c r="CV81" s="11">
        <f t="shared" ca="1" si="79"/>
        <v>8</v>
      </c>
      <c r="CX81" s="4">
        <v>81</v>
      </c>
      <c r="CY81" s="4">
        <v>8</v>
      </c>
      <c r="CZ81" s="4">
        <v>0</v>
      </c>
      <c r="DB81" s="10">
        <f t="shared" ca="1" si="80"/>
        <v>0.66420621722678785</v>
      </c>
      <c r="DC81" s="11">
        <f t="shared" ca="1" si="81"/>
        <v>44</v>
      </c>
      <c r="DE81" s="4">
        <v>81</v>
      </c>
      <c r="DF81" s="4">
        <v>8</v>
      </c>
      <c r="DG81" s="4">
        <v>0</v>
      </c>
      <c r="DI81" s="10">
        <f t="shared" ca="1" si="82"/>
        <v>0.92936736436051715</v>
      </c>
      <c r="DJ81" s="11">
        <f t="shared" ca="1" si="83"/>
        <v>3</v>
      </c>
      <c r="DL81" s="4">
        <v>81</v>
      </c>
      <c r="DM81" s="4">
        <v>9</v>
      </c>
      <c r="DN81" s="4">
        <v>9</v>
      </c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U82" s="10">
        <f t="shared" ca="1" si="78"/>
        <v>0.55554154927845045</v>
      </c>
      <c r="CV82" s="11">
        <f t="shared" ca="1" si="79"/>
        <v>50</v>
      </c>
      <c r="CX82" s="4">
        <v>82</v>
      </c>
      <c r="CY82" s="4">
        <v>8</v>
      </c>
      <c r="CZ82" s="4">
        <v>1</v>
      </c>
      <c r="DB82" s="10">
        <f t="shared" ca="1" si="80"/>
        <v>0.69535457791367039</v>
      </c>
      <c r="DC82" s="11">
        <f t="shared" ca="1" si="81"/>
        <v>38</v>
      </c>
      <c r="DE82" s="4">
        <v>82</v>
      </c>
      <c r="DF82" s="4">
        <v>8</v>
      </c>
      <c r="DG82" s="4">
        <v>1</v>
      </c>
      <c r="DI82" s="10"/>
      <c r="DJ82" s="11"/>
      <c r="DL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U83" s="10">
        <f t="shared" ca="1" si="78"/>
        <v>5.6705406585736751E-2</v>
      </c>
      <c r="CV83" s="11">
        <f t="shared" ca="1" si="79"/>
        <v>93</v>
      </c>
      <c r="CX83" s="4">
        <v>83</v>
      </c>
      <c r="CY83" s="4">
        <v>8</v>
      </c>
      <c r="CZ83" s="4">
        <v>2</v>
      </c>
      <c r="DB83" s="10">
        <f t="shared" ca="1" si="80"/>
        <v>0.80375545444657881</v>
      </c>
      <c r="DC83" s="11">
        <f t="shared" ca="1" si="81"/>
        <v>19</v>
      </c>
      <c r="DE83" s="4">
        <v>83</v>
      </c>
      <c r="DF83" s="4">
        <v>8</v>
      </c>
      <c r="DG83" s="4">
        <v>2</v>
      </c>
      <c r="DI83" s="10"/>
      <c r="DJ83" s="11"/>
      <c r="DL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U84" s="10">
        <f t="shared" ca="1" si="78"/>
        <v>2.1249728671821622E-2</v>
      </c>
      <c r="CV84" s="11">
        <f t="shared" ca="1" si="79"/>
        <v>99</v>
      </c>
      <c r="CX84" s="4">
        <v>84</v>
      </c>
      <c r="CY84" s="4">
        <v>8</v>
      </c>
      <c r="CZ84" s="4">
        <v>3</v>
      </c>
      <c r="DB84" s="10">
        <f t="shared" ca="1" si="80"/>
        <v>0.36480494515149486</v>
      </c>
      <c r="DC84" s="11">
        <f t="shared" ca="1" si="81"/>
        <v>68</v>
      </c>
      <c r="DE84" s="4">
        <v>84</v>
      </c>
      <c r="DF84" s="4">
        <v>8</v>
      </c>
      <c r="DG84" s="4">
        <v>3</v>
      </c>
      <c r="DI84" s="10"/>
      <c r="DJ84" s="11"/>
      <c r="DL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U85" s="10">
        <f t="shared" ca="1" si="78"/>
        <v>0.82583622131619683</v>
      </c>
      <c r="CV85" s="11">
        <f t="shared" ca="1" si="79"/>
        <v>19</v>
      </c>
      <c r="CX85" s="4">
        <v>85</v>
      </c>
      <c r="CY85" s="4">
        <v>8</v>
      </c>
      <c r="CZ85" s="4">
        <v>4</v>
      </c>
      <c r="DB85" s="10">
        <f t="shared" ca="1" si="80"/>
        <v>9.9341814822847208E-2</v>
      </c>
      <c r="DC85" s="11">
        <f t="shared" ca="1" si="81"/>
        <v>90</v>
      </c>
      <c r="DE85" s="4">
        <v>85</v>
      </c>
      <c r="DF85" s="4">
        <v>8</v>
      </c>
      <c r="DG85" s="4">
        <v>4</v>
      </c>
      <c r="DI85" s="10"/>
      <c r="DJ85" s="11"/>
      <c r="DL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U86" s="10">
        <f t="shared" ca="1" si="78"/>
        <v>0.39668980457852687</v>
      </c>
      <c r="CV86" s="11">
        <f t="shared" ca="1" si="79"/>
        <v>61</v>
      </c>
      <c r="CX86" s="4">
        <v>86</v>
      </c>
      <c r="CY86" s="4">
        <v>8</v>
      </c>
      <c r="CZ86" s="4">
        <v>5</v>
      </c>
      <c r="DB86" s="10">
        <f t="shared" ca="1" si="80"/>
        <v>0.48554414936571433</v>
      </c>
      <c r="DC86" s="11">
        <f t="shared" ca="1" si="81"/>
        <v>57</v>
      </c>
      <c r="DE86" s="4">
        <v>86</v>
      </c>
      <c r="DF86" s="4">
        <v>8</v>
      </c>
      <c r="DG86" s="4">
        <v>5</v>
      </c>
      <c r="DI86" s="10"/>
      <c r="DJ86" s="11"/>
      <c r="DL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U87" s="10">
        <f t="shared" ca="1" si="78"/>
        <v>0.29347118361483471</v>
      </c>
      <c r="CV87" s="11">
        <f t="shared" ca="1" si="79"/>
        <v>73</v>
      </c>
      <c r="CX87" s="4">
        <v>87</v>
      </c>
      <c r="CY87" s="4">
        <v>8</v>
      </c>
      <c r="CZ87" s="4">
        <v>6</v>
      </c>
      <c r="DB87" s="10">
        <f t="shared" ca="1" si="80"/>
        <v>0.89255473044557243</v>
      </c>
      <c r="DC87" s="11">
        <f t="shared" ca="1" si="81"/>
        <v>8</v>
      </c>
      <c r="DE87" s="4">
        <v>87</v>
      </c>
      <c r="DF87" s="4">
        <v>8</v>
      </c>
      <c r="DG87" s="4">
        <v>6</v>
      </c>
      <c r="DI87" s="10"/>
      <c r="DJ87" s="11"/>
      <c r="DL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U88" s="10">
        <f t="shared" ca="1" si="78"/>
        <v>0.95590057513489679</v>
      </c>
      <c r="CV88" s="11">
        <f t="shared" ca="1" si="79"/>
        <v>5</v>
      </c>
      <c r="CX88" s="4">
        <v>88</v>
      </c>
      <c r="CY88" s="4">
        <v>8</v>
      </c>
      <c r="CZ88" s="4">
        <v>7</v>
      </c>
      <c r="DB88" s="10">
        <f t="shared" ca="1" si="80"/>
        <v>0.68456141072021892</v>
      </c>
      <c r="DC88" s="11">
        <f t="shared" ca="1" si="81"/>
        <v>40</v>
      </c>
      <c r="DE88" s="4">
        <v>88</v>
      </c>
      <c r="DF88" s="4">
        <v>8</v>
      </c>
      <c r="DG88" s="4">
        <v>7</v>
      </c>
      <c r="DI88" s="10"/>
      <c r="DJ88" s="11"/>
      <c r="DL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U89" s="10">
        <f t="shared" ca="1" si="78"/>
        <v>0.90198537859631334</v>
      </c>
      <c r="CV89" s="11">
        <f t="shared" ca="1" si="79"/>
        <v>10</v>
      </c>
      <c r="CX89" s="4">
        <v>89</v>
      </c>
      <c r="CY89" s="4">
        <v>8</v>
      </c>
      <c r="CZ89" s="4">
        <v>8</v>
      </c>
      <c r="DB89" s="10">
        <f t="shared" ca="1" si="80"/>
        <v>0.91577931836859838</v>
      </c>
      <c r="DC89" s="11">
        <f t="shared" ca="1" si="81"/>
        <v>5</v>
      </c>
      <c r="DE89" s="4">
        <v>89</v>
      </c>
      <c r="DF89" s="4">
        <v>8</v>
      </c>
      <c r="DG89" s="4">
        <v>8</v>
      </c>
      <c r="DI89" s="10"/>
      <c r="DJ89" s="11"/>
      <c r="DL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U90" s="10">
        <f t="shared" ca="1" si="78"/>
        <v>0.87685352352506152</v>
      </c>
      <c r="CV90" s="11">
        <f t="shared" ca="1" si="79"/>
        <v>12</v>
      </c>
      <c r="CX90" s="4">
        <v>90</v>
      </c>
      <c r="CY90" s="4">
        <v>8</v>
      </c>
      <c r="CZ90" s="4">
        <v>9</v>
      </c>
      <c r="DB90" s="10">
        <f t="shared" ca="1" si="80"/>
        <v>0.78791453212714202</v>
      </c>
      <c r="DC90" s="11">
        <f t="shared" ca="1" si="81"/>
        <v>21</v>
      </c>
      <c r="DE90" s="4">
        <v>90</v>
      </c>
      <c r="DF90" s="4">
        <v>8</v>
      </c>
      <c r="DG90" s="4">
        <v>9</v>
      </c>
      <c r="DI90" s="10"/>
      <c r="DJ90" s="11"/>
      <c r="DL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U91" s="10">
        <f t="shared" ca="1" si="78"/>
        <v>0.85782598302952406</v>
      </c>
      <c r="CV91" s="11">
        <f t="shared" ca="1" si="79"/>
        <v>14</v>
      </c>
      <c r="CX91" s="4">
        <v>91</v>
      </c>
      <c r="CY91" s="4">
        <v>9</v>
      </c>
      <c r="CZ91" s="4">
        <v>0</v>
      </c>
      <c r="DB91" s="10">
        <f t="shared" ca="1" si="80"/>
        <v>0.42604344024947027</v>
      </c>
      <c r="DC91" s="11">
        <f t="shared" ca="1" si="81"/>
        <v>63</v>
      </c>
      <c r="DE91" s="4">
        <v>91</v>
      </c>
      <c r="DF91" s="4">
        <v>9</v>
      </c>
      <c r="DG91" s="4">
        <v>0</v>
      </c>
      <c r="DI91" s="10"/>
      <c r="DJ91" s="11"/>
      <c r="DL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U92" s="10">
        <f t="shared" ca="1" si="78"/>
        <v>0.92829893325008983</v>
      </c>
      <c r="CV92" s="11">
        <f t="shared" ca="1" si="79"/>
        <v>9</v>
      </c>
      <c r="CX92" s="4">
        <v>92</v>
      </c>
      <c r="CY92" s="4">
        <v>9</v>
      </c>
      <c r="CZ92" s="4">
        <v>1</v>
      </c>
      <c r="DB92" s="10">
        <f t="shared" ca="1" si="80"/>
        <v>0.74725911784274557</v>
      </c>
      <c r="DC92" s="11">
        <f t="shared" ca="1" si="81"/>
        <v>30</v>
      </c>
      <c r="DE92" s="4">
        <v>92</v>
      </c>
      <c r="DF92" s="4">
        <v>9</v>
      </c>
      <c r="DG92" s="4">
        <v>1</v>
      </c>
      <c r="DI92" s="10"/>
      <c r="DJ92" s="11"/>
      <c r="DL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U93" s="10">
        <f t="shared" ca="1" si="78"/>
        <v>0.33522795062671196</v>
      </c>
      <c r="CV93" s="11">
        <f t="shared" ca="1" si="79"/>
        <v>68</v>
      </c>
      <c r="CX93" s="4">
        <v>93</v>
      </c>
      <c r="CY93" s="4">
        <v>9</v>
      </c>
      <c r="CZ93" s="4">
        <v>2</v>
      </c>
      <c r="DB93" s="10">
        <f t="shared" ca="1" si="80"/>
        <v>0.82496089918525484</v>
      </c>
      <c r="DC93" s="11">
        <f t="shared" ca="1" si="81"/>
        <v>17</v>
      </c>
      <c r="DE93" s="4">
        <v>93</v>
      </c>
      <c r="DF93" s="4">
        <v>9</v>
      </c>
      <c r="DG93" s="4">
        <v>2</v>
      </c>
      <c r="DI93" s="10"/>
      <c r="DJ93" s="11"/>
      <c r="DL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U94" s="10">
        <f t="shared" ca="1" si="78"/>
        <v>0.74690401145020813</v>
      </c>
      <c r="CV94" s="11">
        <f t="shared" ca="1" si="79"/>
        <v>27</v>
      </c>
      <c r="CX94" s="4">
        <v>94</v>
      </c>
      <c r="CY94" s="4">
        <v>9</v>
      </c>
      <c r="CZ94" s="4">
        <v>3</v>
      </c>
      <c r="DB94" s="10">
        <f t="shared" ca="1" si="80"/>
        <v>0.13837053296177937</v>
      </c>
      <c r="DC94" s="11">
        <f t="shared" ca="1" si="81"/>
        <v>86</v>
      </c>
      <c r="DE94" s="4">
        <v>94</v>
      </c>
      <c r="DF94" s="4">
        <v>9</v>
      </c>
      <c r="DG94" s="4">
        <v>3</v>
      </c>
      <c r="DI94" s="10"/>
      <c r="DJ94" s="11"/>
      <c r="DL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U95" s="10">
        <f t="shared" ca="1" si="78"/>
        <v>0.37865890198377783</v>
      </c>
      <c r="CV95" s="11">
        <f t="shared" ca="1" si="79"/>
        <v>64</v>
      </c>
      <c r="CX95" s="4">
        <v>95</v>
      </c>
      <c r="CY95" s="4">
        <v>9</v>
      </c>
      <c r="CZ95" s="4">
        <v>4</v>
      </c>
      <c r="DB95" s="10">
        <f t="shared" ca="1" si="80"/>
        <v>0.41696213955339201</v>
      </c>
      <c r="DC95" s="11">
        <f t="shared" ca="1" si="81"/>
        <v>64</v>
      </c>
      <c r="DE95" s="4">
        <v>95</v>
      </c>
      <c r="DF95" s="4">
        <v>9</v>
      </c>
      <c r="DG95" s="4">
        <v>4</v>
      </c>
      <c r="DI95" s="10"/>
      <c r="DJ95" s="11"/>
      <c r="DL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U96" s="10">
        <f t="shared" ca="1" si="78"/>
        <v>0.8382153313887114</v>
      </c>
      <c r="CV96" s="11">
        <f t="shared" ca="1" si="79"/>
        <v>18</v>
      </c>
      <c r="CX96" s="4">
        <v>96</v>
      </c>
      <c r="CY96" s="4">
        <v>9</v>
      </c>
      <c r="CZ96" s="4">
        <v>5</v>
      </c>
      <c r="DB96" s="10">
        <f t="shared" ca="1" si="80"/>
        <v>9.4908262290861134E-2</v>
      </c>
      <c r="DC96" s="11">
        <f t="shared" ca="1" si="81"/>
        <v>91</v>
      </c>
      <c r="DE96" s="4">
        <v>96</v>
      </c>
      <c r="DF96" s="4">
        <v>9</v>
      </c>
      <c r="DG96" s="4">
        <v>5</v>
      </c>
      <c r="DI96" s="10"/>
      <c r="DJ96" s="11"/>
      <c r="DL96" s="4"/>
    </row>
    <row r="97" spans="85:116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U97" s="10">
        <f t="shared" ca="1" si="78"/>
        <v>0.87977251960980163</v>
      </c>
      <c r="CV97" s="11">
        <f t="shared" ca="1" si="79"/>
        <v>11</v>
      </c>
      <c r="CX97" s="4">
        <v>97</v>
      </c>
      <c r="CY97" s="4">
        <v>9</v>
      </c>
      <c r="CZ97" s="4">
        <v>6</v>
      </c>
      <c r="DB97" s="10">
        <f t="shared" ca="1" si="80"/>
        <v>0.31738984576795726</v>
      </c>
      <c r="DC97" s="11">
        <f t="shared" ca="1" si="81"/>
        <v>76</v>
      </c>
      <c r="DE97" s="4">
        <v>97</v>
      </c>
      <c r="DF97" s="4">
        <v>9</v>
      </c>
      <c r="DG97" s="4">
        <v>6</v>
      </c>
      <c r="DI97" s="10"/>
      <c r="DJ97" s="11"/>
      <c r="DL97" s="4"/>
    </row>
    <row r="98" spans="85:116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U98" s="10">
        <f t="shared" ca="1" si="78"/>
        <v>0.57224986963913105</v>
      </c>
      <c r="CV98" s="11">
        <f t="shared" ca="1" si="79"/>
        <v>47</v>
      </c>
      <c r="CX98" s="4">
        <v>98</v>
      </c>
      <c r="CY98" s="4">
        <v>9</v>
      </c>
      <c r="CZ98" s="4">
        <v>7</v>
      </c>
      <c r="DB98" s="10">
        <f t="shared" ca="1" si="80"/>
        <v>0.71331153984648965</v>
      </c>
      <c r="DC98" s="11">
        <f t="shared" ca="1" si="81"/>
        <v>32</v>
      </c>
      <c r="DE98" s="4">
        <v>98</v>
      </c>
      <c r="DF98" s="4">
        <v>9</v>
      </c>
      <c r="DG98" s="4">
        <v>7</v>
      </c>
      <c r="DI98" s="10"/>
      <c r="DJ98" s="11"/>
      <c r="DL98" s="4"/>
    </row>
    <row r="99" spans="85:116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U99" s="10">
        <f t="shared" ca="1" si="78"/>
        <v>0.40819279056321423</v>
      </c>
      <c r="CV99" s="11">
        <f t="shared" ca="1" si="79"/>
        <v>60</v>
      </c>
      <c r="CX99" s="4">
        <v>99</v>
      </c>
      <c r="CY99" s="4">
        <v>9</v>
      </c>
      <c r="CZ99" s="4">
        <v>8</v>
      </c>
      <c r="DB99" s="10">
        <f t="shared" ca="1" si="80"/>
        <v>0.92261335022726421</v>
      </c>
      <c r="DC99" s="11">
        <f t="shared" ca="1" si="81"/>
        <v>4</v>
      </c>
      <c r="DE99" s="4">
        <v>99</v>
      </c>
      <c r="DF99" s="4">
        <v>9</v>
      </c>
      <c r="DG99" s="4">
        <v>8</v>
      </c>
      <c r="DI99" s="10"/>
      <c r="DJ99" s="11"/>
      <c r="DL99" s="4"/>
    </row>
    <row r="100" spans="85:116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>
        <f t="shared" ca="1" si="78"/>
        <v>0.39529313804261035</v>
      </c>
      <c r="CV100" s="11">
        <f t="shared" ca="1" si="79"/>
        <v>62</v>
      </c>
      <c r="CX100" s="4">
        <v>100</v>
      </c>
      <c r="CY100" s="4">
        <v>9</v>
      </c>
      <c r="CZ100" s="4">
        <v>9</v>
      </c>
      <c r="DB100" s="10">
        <f t="shared" ca="1" si="80"/>
        <v>0.16514957093056526</v>
      </c>
      <c r="DC100" s="11">
        <f t="shared" ca="1" si="81"/>
        <v>85</v>
      </c>
      <c r="DE100" s="4">
        <v>100</v>
      </c>
      <c r="DF100" s="4">
        <v>9</v>
      </c>
      <c r="DG100" s="4">
        <v>9</v>
      </c>
      <c r="DI100" s="10"/>
      <c r="DJ100" s="11"/>
      <c r="DL100" s="4"/>
    </row>
  </sheetData>
  <sheetProtection algorithmName="SHA-512" hashValue="fLuWDt2QtA5ZSH3oqPeqKh73+Jrm9GeuP8KBxcFVZZzH2ImPjNVo7nrbFs6pQunEUDmGEpBlrEkJRhkJRwzTEA==" saltValue="eAiWaE2ovNevxXJ7yjQQzA==" spinCount="100000" sheet="1" objects="1" scenarios="1" selectLockedCells="1"/>
  <mergeCells count="58"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A32:X32"/>
    <mergeCell ref="Y32:Z32"/>
    <mergeCell ref="B33:G33"/>
    <mergeCell ref="H33:L33"/>
    <mergeCell ref="M33:Z33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A1:X1"/>
    <mergeCell ref="Y1:Z1"/>
    <mergeCell ref="B2:G2"/>
    <mergeCell ref="H2:L2"/>
    <mergeCell ref="M2:Z2"/>
  </mergeCells>
  <phoneticPr fontId="5"/>
  <conditionalFormatting sqref="AM15:AM26">
    <cfRule type="expression" dxfId="964" priority="241">
      <formula>$AM15="NO"</formula>
    </cfRule>
  </conditionalFormatting>
  <conditionalFormatting sqref="H7">
    <cfRule type="expression" dxfId="963" priority="240">
      <formula>H7=0</formula>
    </cfRule>
  </conditionalFormatting>
  <conditionalFormatting sqref="H8">
    <cfRule type="expression" dxfId="962" priority="239">
      <formula>H8=0</formula>
    </cfRule>
  </conditionalFormatting>
  <conditionalFormatting sqref="G7">
    <cfRule type="expression" dxfId="961" priority="238">
      <formula>AND(G7=0,H7=0)</formula>
    </cfRule>
  </conditionalFormatting>
  <conditionalFormatting sqref="G8">
    <cfRule type="expression" dxfId="960" priority="237">
      <formula>AND(G8=0,H8=0)</formula>
    </cfRule>
  </conditionalFormatting>
  <conditionalFormatting sqref="F7">
    <cfRule type="expression" dxfId="959" priority="236">
      <formula>AND(F7=0,G7=0,H7=0)</formula>
    </cfRule>
  </conditionalFormatting>
  <conditionalFormatting sqref="F8">
    <cfRule type="expression" dxfId="958" priority="235">
      <formula>AND(F8=0,G8=0,H8=0)</formula>
    </cfRule>
  </conditionalFormatting>
  <conditionalFormatting sqref="C7">
    <cfRule type="expression" dxfId="957" priority="234">
      <formula>C7=0</formula>
    </cfRule>
  </conditionalFormatting>
  <conditionalFormatting sqref="C8">
    <cfRule type="expression" dxfId="956" priority="233">
      <formula>C8=0</formula>
    </cfRule>
  </conditionalFormatting>
  <conditionalFormatting sqref="C9">
    <cfRule type="expression" dxfId="955" priority="232">
      <formula>C9=0</formula>
    </cfRule>
  </conditionalFormatting>
  <conditionalFormatting sqref="Q7">
    <cfRule type="expression" dxfId="954" priority="231">
      <formula>Q7=0</formula>
    </cfRule>
  </conditionalFormatting>
  <conditionalFormatting sqref="Q8">
    <cfRule type="expression" dxfId="953" priority="230">
      <formula>Q8=0</formula>
    </cfRule>
  </conditionalFormatting>
  <conditionalFormatting sqref="P7">
    <cfRule type="expression" dxfId="952" priority="229">
      <formula>AND(P7=0,Q7=0)</formula>
    </cfRule>
  </conditionalFormatting>
  <conditionalFormatting sqref="P8">
    <cfRule type="expression" dxfId="951" priority="228">
      <formula>AND(P8=0,Q8=0)</formula>
    </cfRule>
  </conditionalFormatting>
  <conditionalFormatting sqref="O7">
    <cfRule type="expression" dxfId="950" priority="227">
      <formula>AND(O7=0,P7=0,Q7=0)</formula>
    </cfRule>
  </conditionalFormatting>
  <conditionalFormatting sqref="O8">
    <cfRule type="expression" dxfId="949" priority="226">
      <formula>AND(O8=0,P8=0,Q8=0)</formula>
    </cfRule>
  </conditionalFormatting>
  <conditionalFormatting sqref="L7">
    <cfRule type="expression" dxfId="948" priority="225">
      <formula>L7=0</formula>
    </cfRule>
  </conditionalFormatting>
  <conditionalFormatting sqref="L8">
    <cfRule type="expression" dxfId="947" priority="224">
      <formula>L8=0</formula>
    </cfRule>
  </conditionalFormatting>
  <conditionalFormatting sqref="L9">
    <cfRule type="expression" dxfId="946" priority="223">
      <formula>L9=0</formula>
    </cfRule>
  </conditionalFormatting>
  <conditionalFormatting sqref="Z7">
    <cfRule type="expression" dxfId="945" priority="222">
      <formula>Z7=0</formula>
    </cfRule>
  </conditionalFormatting>
  <conditionalFormatting sqref="Z8">
    <cfRule type="expression" dxfId="944" priority="221">
      <formula>Z8=0</formula>
    </cfRule>
  </conditionalFormatting>
  <conditionalFormatting sqref="Y7">
    <cfRule type="expression" dxfId="943" priority="220">
      <formula>AND(Y7=0,Z7=0)</formula>
    </cfRule>
  </conditionalFormatting>
  <conditionalFormatting sqref="Y8">
    <cfRule type="expression" dxfId="942" priority="219">
      <formula>AND(Y8=0,Z8=0)</formula>
    </cfRule>
  </conditionalFormatting>
  <conditionalFormatting sqref="X7">
    <cfRule type="expression" dxfId="941" priority="218">
      <formula>AND(X7=0,Y7=0,Z7=0)</formula>
    </cfRule>
  </conditionalFormatting>
  <conditionalFormatting sqref="X8">
    <cfRule type="expression" dxfId="940" priority="217">
      <formula>AND(X8=0,Y8=0,Z8=0)</formula>
    </cfRule>
  </conditionalFormatting>
  <conditionalFormatting sqref="U7">
    <cfRule type="expression" dxfId="939" priority="216">
      <formula>U7=0</formula>
    </cfRule>
  </conditionalFormatting>
  <conditionalFormatting sqref="U8">
    <cfRule type="expression" dxfId="938" priority="215">
      <formula>U8=0</formula>
    </cfRule>
  </conditionalFormatting>
  <conditionalFormatting sqref="U9">
    <cfRule type="expression" dxfId="937" priority="214">
      <formula>U9=0</formula>
    </cfRule>
  </conditionalFormatting>
  <conditionalFormatting sqref="H14">
    <cfRule type="expression" dxfId="936" priority="213">
      <formula>H14=0</formula>
    </cfRule>
  </conditionalFormatting>
  <conditionalFormatting sqref="H15">
    <cfRule type="expression" dxfId="935" priority="212">
      <formula>H15=0</formula>
    </cfRule>
  </conditionalFormatting>
  <conditionalFormatting sqref="G14">
    <cfRule type="expression" dxfId="934" priority="211">
      <formula>AND(G14=0,H14=0)</formula>
    </cfRule>
  </conditionalFormatting>
  <conditionalFormatting sqref="G15">
    <cfRule type="expression" dxfId="933" priority="210">
      <formula>AND(G15=0,H15=0)</formula>
    </cfRule>
  </conditionalFormatting>
  <conditionalFormatting sqref="F14">
    <cfRule type="expression" dxfId="932" priority="209">
      <formula>AND(F14=0,G14=0,H14=0)</formula>
    </cfRule>
  </conditionalFormatting>
  <conditionalFormatting sqref="F15">
    <cfRule type="expression" dxfId="931" priority="208">
      <formula>AND(F15=0,G15=0,H15=0)</formula>
    </cfRule>
  </conditionalFormatting>
  <conditionalFormatting sqref="C14">
    <cfRule type="expression" dxfId="930" priority="207">
      <formula>C14=0</formula>
    </cfRule>
  </conditionalFormatting>
  <conditionalFormatting sqref="C15">
    <cfRule type="expression" dxfId="929" priority="206">
      <formula>C15=0</formula>
    </cfRule>
  </conditionalFormatting>
  <conditionalFormatting sqref="C16">
    <cfRule type="expression" dxfId="928" priority="205">
      <formula>C16=0</formula>
    </cfRule>
  </conditionalFormatting>
  <conditionalFormatting sqref="Q14">
    <cfRule type="expression" dxfId="927" priority="204">
      <formula>Q14=0</formula>
    </cfRule>
  </conditionalFormatting>
  <conditionalFormatting sqref="Q15">
    <cfRule type="expression" dxfId="926" priority="203">
      <formula>Q15=0</formula>
    </cfRule>
  </conditionalFormatting>
  <conditionalFormatting sqref="P14">
    <cfRule type="expression" dxfId="925" priority="202">
      <formula>AND(P14=0,Q14=0)</formula>
    </cfRule>
  </conditionalFormatting>
  <conditionalFormatting sqref="P15">
    <cfRule type="expression" dxfId="924" priority="201">
      <formula>AND(P15=0,Q15=0)</formula>
    </cfRule>
  </conditionalFormatting>
  <conditionalFormatting sqref="O14">
    <cfRule type="expression" dxfId="923" priority="200">
      <formula>AND(O14=0,P14=0,Q14=0)</formula>
    </cfRule>
  </conditionalFormatting>
  <conditionalFormatting sqref="O15">
    <cfRule type="expression" dxfId="922" priority="199">
      <formula>AND(O15=0,P15=0,Q15=0)</formula>
    </cfRule>
  </conditionalFormatting>
  <conditionalFormatting sqref="L14">
    <cfRule type="expression" dxfId="921" priority="198">
      <formula>L14=0</formula>
    </cfRule>
  </conditionalFormatting>
  <conditionalFormatting sqref="L15">
    <cfRule type="expression" dxfId="920" priority="197">
      <formula>L15=0</formula>
    </cfRule>
  </conditionalFormatting>
  <conditionalFormatting sqref="L16">
    <cfRule type="expression" dxfId="919" priority="196">
      <formula>L16=0</formula>
    </cfRule>
  </conditionalFormatting>
  <conditionalFormatting sqref="Z14">
    <cfRule type="expression" dxfId="918" priority="195">
      <formula>Z14=0</formula>
    </cfRule>
  </conditionalFormatting>
  <conditionalFormatting sqref="Z15">
    <cfRule type="expression" dxfId="917" priority="194">
      <formula>Z15=0</formula>
    </cfRule>
  </conditionalFormatting>
  <conditionalFormatting sqref="Y14">
    <cfRule type="expression" dxfId="916" priority="193">
      <formula>AND(Y14=0,Z14=0)</formula>
    </cfRule>
  </conditionalFormatting>
  <conditionalFormatting sqref="Y15">
    <cfRule type="expression" dxfId="915" priority="192">
      <formula>AND(Y15=0,Z15=0)</formula>
    </cfRule>
  </conditionalFormatting>
  <conditionalFormatting sqref="X14">
    <cfRule type="expression" dxfId="914" priority="191">
      <formula>AND(X14=0,Y14=0,Z14=0)</formula>
    </cfRule>
  </conditionalFormatting>
  <conditionalFormatting sqref="X15">
    <cfRule type="expression" dxfId="913" priority="190">
      <formula>AND(X15=0,Y15=0,Z15=0)</formula>
    </cfRule>
  </conditionalFormatting>
  <conditionalFormatting sqref="U14">
    <cfRule type="expression" dxfId="912" priority="189">
      <formula>U14=0</formula>
    </cfRule>
  </conditionalFormatting>
  <conditionalFormatting sqref="U15">
    <cfRule type="expression" dxfId="911" priority="188">
      <formula>U15=0</formula>
    </cfRule>
  </conditionalFormatting>
  <conditionalFormatting sqref="U16">
    <cfRule type="expression" dxfId="910" priority="187">
      <formula>U16=0</formula>
    </cfRule>
  </conditionalFormatting>
  <conditionalFormatting sqref="H21">
    <cfRule type="expression" dxfId="909" priority="186">
      <formula>H21=0</formula>
    </cfRule>
  </conditionalFormatting>
  <conditionalFormatting sqref="H22">
    <cfRule type="expression" dxfId="908" priority="185">
      <formula>H22=0</formula>
    </cfRule>
  </conditionalFormatting>
  <conditionalFormatting sqref="G21">
    <cfRule type="expression" dxfId="907" priority="184">
      <formula>AND(G21=0,H21=0)</formula>
    </cfRule>
  </conditionalFormatting>
  <conditionalFormatting sqref="G22">
    <cfRule type="expression" dxfId="906" priority="183">
      <formula>AND(G22=0,H22=0)</formula>
    </cfRule>
  </conditionalFormatting>
  <conditionalFormatting sqref="F21">
    <cfRule type="expression" dxfId="905" priority="182">
      <formula>AND(F21=0,G21=0,H21=0)</formula>
    </cfRule>
  </conditionalFormatting>
  <conditionalFormatting sqref="F22">
    <cfRule type="expression" dxfId="904" priority="181">
      <formula>AND(F22=0,G22=0,H22=0)</formula>
    </cfRule>
  </conditionalFormatting>
  <conditionalFormatting sqref="C21">
    <cfRule type="expression" dxfId="903" priority="180">
      <formula>C21=0</formula>
    </cfRule>
  </conditionalFormatting>
  <conditionalFormatting sqref="C22">
    <cfRule type="expression" dxfId="902" priority="179">
      <formula>C22=0</formula>
    </cfRule>
  </conditionalFormatting>
  <conditionalFormatting sqref="C23">
    <cfRule type="expression" dxfId="901" priority="178">
      <formula>C23=0</formula>
    </cfRule>
  </conditionalFormatting>
  <conditionalFormatting sqref="Q21">
    <cfRule type="expression" dxfId="900" priority="177">
      <formula>Q21=0</formula>
    </cfRule>
  </conditionalFormatting>
  <conditionalFormatting sqref="Q22">
    <cfRule type="expression" dxfId="899" priority="176">
      <formula>Q22=0</formula>
    </cfRule>
  </conditionalFormatting>
  <conditionalFormatting sqref="P21">
    <cfRule type="expression" dxfId="898" priority="175">
      <formula>AND(P21=0,Q21=0)</formula>
    </cfRule>
  </conditionalFormatting>
  <conditionalFormatting sqref="P22">
    <cfRule type="expression" dxfId="897" priority="174">
      <formula>AND(P22=0,Q22=0)</formula>
    </cfRule>
  </conditionalFormatting>
  <conditionalFormatting sqref="O21">
    <cfRule type="expression" dxfId="896" priority="173">
      <formula>AND(O21=0,P21=0,Q21=0)</formula>
    </cfRule>
  </conditionalFormatting>
  <conditionalFormatting sqref="O22">
    <cfRule type="expression" dxfId="895" priority="172">
      <formula>AND(O22=0,P22=0,Q22=0)</formula>
    </cfRule>
  </conditionalFormatting>
  <conditionalFormatting sqref="L21">
    <cfRule type="expression" dxfId="894" priority="171">
      <formula>L21=0</formula>
    </cfRule>
  </conditionalFormatting>
  <conditionalFormatting sqref="L22">
    <cfRule type="expression" dxfId="893" priority="170">
      <formula>L22=0</formula>
    </cfRule>
  </conditionalFormatting>
  <conditionalFormatting sqref="L23">
    <cfRule type="expression" dxfId="892" priority="169">
      <formula>L23=0</formula>
    </cfRule>
  </conditionalFormatting>
  <conditionalFormatting sqref="Z21">
    <cfRule type="expression" dxfId="891" priority="168">
      <formula>Z21=0</formula>
    </cfRule>
  </conditionalFormatting>
  <conditionalFormatting sqref="Z22">
    <cfRule type="expression" dxfId="890" priority="167">
      <formula>Z22=0</formula>
    </cfRule>
  </conditionalFormatting>
  <conditionalFormatting sqref="Y21">
    <cfRule type="expression" dxfId="889" priority="166">
      <formula>AND(Y21=0,Z21=0)</formula>
    </cfRule>
  </conditionalFormatting>
  <conditionalFormatting sqref="Y22">
    <cfRule type="expression" dxfId="888" priority="165">
      <formula>AND(Y22=0,Z22=0)</formula>
    </cfRule>
  </conditionalFormatting>
  <conditionalFormatting sqref="X21">
    <cfRule type="expression" dxfId="887" priority="164">
      <formula>AND(X21=0,Y21=0,Z21=0)</formula>
    </cfRule>
  </conditionalFormatting>
  <conditionalFormatting sqref="X22">
    <cfRule type="expression" dxfId="886" priority="163">
      <formula>AND(X22=0,Y22=0,Z22=0)</formula>
    </cfRule>
  </conditionalFormatting>
  <conditionalFormatting sqref="U21">
    <cfRule type="expression" dxfId="885" priority="162">
      <formula>U21=0</formula>
    </cfRule>
  </conditionalFormatting>
  <conditionalFormatting sqref="U22">
    <cfRule type="expression" dxfId="884" priority="161">
      <formula>U22=0</formula>
    </cfRule>
  </conditionalFormatting>
  <conditionalFormatting sqref="U23">
    <cfRule type="expression" dxfId="883" priority="160">
      <formula>U23=0</formula>
    </cfRule>
  </conditionalFormatting>
  <conditionalFormatting sqref="H28">
    <cfRule type="expression" dxfId="882" priority="159">
      <formula>H28=0</formula>
    </cfRule>
  </conditionalFormatting>
  <conditionalFormatting sqref="H29">
    <cfRule type="expression" dxfId="881" priority="158">
      <formula>H29=0</formula>
    </cfRule>
  </conditionalFormatting>
  <conditionalFormatting sqref="G28">
    <cfRule type="expression" dxfId="880" priority="157">
      <formula>AND(G28=0,H28=0)</formula>
    </cfRule>
  </conditionalFormatting>
  <conditionalFormatting sqref="G29">
    <cfRule type="expression" dxfId="879" priority="156">
      <formula>AND(G29=0,H29=0)</formula>
    </cfRule>
  </conditionalFormatting>
  <conditionalFormatting sqref="F28">
    <cfRule type="expression" dxfId="878" priority="155">
      <formula>AND(F28=0,G28=0,H28=0)</formula>
    </cfRule>
  </conditionalFormatting>
  <conditionalFormatting sqref="F29">
    <cfRule type="expression" dxfId="877" priority="154">
      <formula>AND(F29=0,G29=0,H29=0)</formula>
    </cfRule>
  </conditionalFormatting>
  <conditionalFormatting sqref="C28">
    <cfRule type="expression" dxfId="876" priority="153">
      <formula>C28=0</formula>
    </cfRule>
  </conditionalFormatting>
  <conditionalFormatting sqref="C29">
    <cfRule type="expression" dxfId="875" priority="152">
      <formula>C29=0</formula>
    </cfRule>
  </conditionalFormatting>
  <conditionalFormatting sqref="C30">
    <cfRule type="expression" dxfId="874" priority="151">
      <formula>C30=0</formula>
    </cfRule>
  </conditionalFormatting>
  <conditionalFormatting sqref="Q28">
    <cfRule type="expression" dxfId="873" priority="150">
      <formula>Q28=0</formula>
    </cfRule>
  </conditionalFormatting>
  <conditionalFormatting sqref="Q29">
    <cfRule type="expression" dxfId="872" priority="149">
      <formula>Q29=0</formula>
    </cfRule>
  </conditionalFormatting>
  <conditionalFormatting sqref="P28">
    <cfRule type="expression" dxfId="871" priority="148">
      <formula>AND(P28=0,Q28=0)</formula>
    </cfRule>
  </conditionalFormatting>
  <conditionalFormatting sqref="P29">
    <cfRule type="expression" dxfId="870" priority="147">
      <formula>AND(P29=0,Q29=0)</formula>
    </cfRule>
  </conditionalFormatting>
  <conditionalFormatting sqref="O28">
    <cfRule type="expression" dxfId="869" priority="146">
      <formula>AND(O28=0,P28=0,Q28=0)</formula>
    </cfRule>
  </conditionalFormatting>
  <conditionalFormatting sqref="O29">
    <cfRule type="expression" dxfId="868" priority="145">
      <formula>AND(O29=0,P29=0,Q29=0)</formula>
    </cfRule>
  </conditionalFormatting>
  <conditionalFormatting sqref="L28">
    <cfRule type="expression" dxfId="867" priority="144">
      <formula>L28=0</formula>
    </cfRule>
  </conditionalFormatting>
  <conditionalFormatting sqref="L29">
    <cfRule type="expression" dxfId="866" priority="143">
      <formula>L29=0</formula>
    </cfRule>
  </conditionalFormatting>
  <conditionalFormatting sqref="L30">
    <cfRule type="expression" dxfId="865" priority="142">
      <formula>L30=0</formula>
    </cfRule>
  </conditionalFormatting>
  <conditionalFormatting sqref="Z28">
    <cfRule type="expression" dxfId="864" priority="141">
      <formula>Z28=0</formula>
    </cfRule>
  </conditionalFormatting>
  <conditionalFormatting sqref="Z29">
    <cfRule type="expression" dxfId="863" priority="140">
      <formula>Z29=0</formula>
    </cfRule>
  </conditionalFormatting>
  <conditionalFormatting sqref="Y28">
    <cfRule type="expression" dxfId="862" priority="139">
      <formula>AND(Y28=0,Z28=0)</formula>
    </cfRule>
  </conditionalFormatting>
  <conditionalFormatting sqref="Y29">
    <cfRule type="expression" dxfId="861" priority="138">
      <formula>AND(Y29=0,Z29=0)</formula>
    </cfRule>
  </conditionalFormatting>
  <conditionalFormatting sqref="X28">
    <cfRule type="expression" dxfId="860" priority="137">
      <formula>AND(X28=0,Y28=0,Z28=0)</formula>
    </cfRule>
  </conditionalFormatting>
  <conditionalFormatting sqref="X29">
    <cfRule type="expression" dxfId="859" priority="136">
      <formula>AND(X29=0,Y29=0,Z29=0)</formula>
    </cfRule>
  </conditionalFormatting>
  <conditionalFormatting sqref="U28">
    <cfRule type="expression" dxfId="858" priority="135">
      <formula>U28=0</formula>
    </cfRule>
  </conditionalFormatting>
  <conditionalFormatting sqref="U29">
    <cfRule type="expression" dxfId="857" priority="134">
      <formula>U29=0</formula>
    </cfRule>
  </conditionalFormatting>
  <conditionalFormatting sqref="U30">
    <cfRule type="expression" dxfId="856" priority="133">
      <formula>U30=0</formula>
    </cfRule>
  </conditionalFormatting>
  <conditionalFormatting sqref="B8">
    <cfRule type="expression" dxfId="855" priority="132">
      <formula>B8=""</formula>
    </cfRule>
  </conditionalFormatting>
  <conditionalFormatting sqref="K8">
    <cfRule type="expression" dxfId="854" priority="131">
      <formula>K8=""</formula>
    </cfRule>
  </conditionalFormatting>
  <conditionalFormatting sqref="T8">
    <cfRule type="expression" dxfId="853" priority="130">
      <formula>T8=""</formula>
    </cfRule>
  </conditionalFormatting>
  <conditionalFormatting sqref="B15">
    <cfRule type="expression" dxfId="852" priority="129">
      <formula>B15=""</formula>
    </cfRule>
  </conditionalFormatting>
  <conditionalFormatting sqref="K15">
    <cfRule type="expression" dxfId="851" priority="128">
      <formula>K15=""</formula>
    </cfRule>
  </conditionalFormatting>
  <conditionalFormatting sqref="T15">
    <cfRule type="expression" dxfId="850" priority="127">
      <formula>T15=""</formula>
    </cfRule>
  </conditionalFormatting>
  <conditionalFormatting sqref="B22">
    <cfRule type="expression" dxfId="849" priority="126">
      <formula>B22=""</formula>
    </cfRule>
  </conditionalFormatting>
  <conditionalFormatting sqref="K22">
    <cfRule type="expression" dxfId="848" priority="125">
      <formula>K22=""</formula>
    </cfRule>
  </conditionalFormatting>
  <conditionalFormatting sqref="T22">
    <cfRule type="expression" dxfId="847" priority="124">
      <formula>T22=""</formula>
    </cfRule>
  </conditionalFormatting>
  <conditionalFormatting sqref="B29">
    <cfRule type="expression" dxfId="846" priority="123">
      <formula>B29=""</formula>
    </cfRule>
  </conditionalFormatting>
  <conditionalFormatting sqref="K29">
    <cfRule type="expression" dxfId="845" priority="122">
      <formula>K29=""</formula>
    </cfRule>
  </conditionalFormatting>
  <conditionalFormatting sqref="T29">
    <cfRule type="expression" dxfId="844" priority="121">
      <formula>T29=""</formula>
    </cfRule>
  </conditionalFormatting>
  <conditionalFormatting sqref="H38">
    <cfRule type="expression" dxfId="843" priority="120">
      <formula>H38=0</formula>
    </cfRule>
  </conditionalFormatting>
  <conditionalFormatting sqref="H39">
    <cfRule type="expression" dxfId="842" priority="119">
      <formula>H39=0</formula>
    </cfRule>
  </conditionalFormatting>
  <conditionalFormatting sqref="G38">
    <cfRule type="expression" dxfId="841" priority="118">
      <formula>AND(G38=0,H38=0)</formula>
    </cfRule>
  </conditionalFormatting>
  <conditionalFormatting sqref="G39">
    <cfRule type="expression" dxfId="840" priority="117">
      <formula>AND(G39=0,H39=0)</formula>
    </cfRule>
  </conditionalFormatting>
  <conditionalFormatting sqref="F38">
    <cfRule type="expression" dxfId="839" priority="116">
      <formula>AND(F38=0,G38=0,H38=0)</formula>
    </cfRule>
  </conditionalFormatting>
  <conditionalFormatting sqref="F39">
    <cfRule type="expression" dxfId="838" priority="115">
      <formula>AND(F39=0,G39=0,H39=0)</formula>
    </cfRule>
  </conditionalFormatting>
  <conditionalFormatting sqref="C38">
    <cfRule type="expression" dxfId="837" priority="114">
      <formula>C38=0</formula>
    </cfRule>
  </conditionalFormatting>
  <conditionalFormatting sqref="C39">
    <cfRule type="expression" dxfId="836" priority="113">
      <formula>C39=0</formula>
    </cfRule>
  </conditionalFormatting>
  <conditionalFormatting sqref="C40">
    <cfRule type="expression" dxfId="835" priority="112">
      <formula>C40=0</formula>
    </cfRule>
  </conditionalFormatting>
  <conditionalFormatting sqref="B39">
    <cfRule type="expression" dxfId="834" priority="111">
      <formula>B39=""</formula>
    </cfRule>
  </conditionalFormatting>
  <conditionalFormatting sqref="Q38">
    <cfRule type="expression" dxfId="833" priority="110">
      <formula>Q38=0</formula>
    </cfRule>
  </conditionalFormatting>
  <conditionalFormatting sqref="Q39">
    <cfRule type="expression" dxfId="832" priority="109">
      <formula>Q39=0</formula>
    </cfRule>
  </conditionalFormatting>
  <conditionalFormatting sqref="P38">
    <cfRule type="expression" dxfId="831" priority="108">
      <formula>AND(P38=0,Q38=0)</formula>
    </cfRule>
  </conditionalFormatting>
  <conditionalFormatting sqref="P39">
    <cfRule type="expression" dxfId="830" priority="107">
      <formula>AND(P39=0,Q39=0)</formula>
    </cfRule>
  </conditionalFormatting>
  <conditionalFormatting sqref="O38">
    <cfRule type="expression" dxfId="829" priority="106">
      <formula>AND(O38=0,P38=0,Q38=0)</formula>
    </cfRule>
  </conditionalFormatting>
  <conditionalFormatting sqref="O39">
    <cfRule type="expression" dxfId="828" priority="105">
      <formula>AND(O39=0,P39=0,Q39=0)</formula>
    </cfRule>
  </conditionalFormatting>
  <conditionalFormatting sqref="L38">
    <cfRule type="expression" dxfId="827" priority="104">
      <formula>L38=0</formula>
    </cfRule>
  </conditionalFormatting>
  <conditionalFormatting sqref="L39">
    <cfRule type="expression" dxfId="826" priority="103">
      <formula>L39=0</formula>
    </cfRule>
  </conditionalFormatting>
  <conditionalFormatting sqref="L40">
    <cfRule type="expression" dxfId="825" priority="102">
      <formula>L40=0</formula>
    </cfRule>
  </conditionalFormatting>
  <conditionalFormatting sqref="K39">
    <cfRule type="expression" dxfId="824" priority="101">
      <formula>K39=""</formula>
    </cfRule>
  </conditionalFormatting>
  <conditionalFormatting sqref="Z38">
    <cfRule type="expression" dxfId="823" priority="100">
      <formula>Z38=0</formula>
    </cfRule>
  </conditionalFormatting>
  <conditionalFormatting sqref="Z39">
    <cfRule type="expression" dxfId="822" priority="99">
      <formula>Z39=0</formula>
    </cfRule>
  </conditionalFormatting>
  <conditionalFormatting sqref="Y38">
    <cfRule type="expression" dxfId="821" priority="98">
      <formula>AND(Y38=0,Z38=0)</formula>
    </cfRule>
  </conditionalFormatting>
  <conditionalFormatting sqref="Y39">
    <cfRule type="expression" dxfId="820" priority="97">
      <formula>AND(Y39=0,Z39=0)</formula>
    </cfRule>
  </conditionalFormatting>
  <conditionalFormatting sqref="X38">
    <cfRule type="expression" dxfId="819" priority="96">
      <formula>AND(X38=0,Y38=0,Z38=0)</formula>
    </cfRule>
  </conditionalFormatting>
  <conditionalFormatting sqref="X39">
    <cfRule type="expression" dxfId="818" priority="95">
      <formula>AND(X39=0,Y39=0,Z39=0)</formula>
    </cfRule>
  </conditionalFormatting>
  <conditionalFormatting sqref="U38">
    <cfRule type="expression" dxfId="817" priority="94">
      <formula>U38=0</formula>
    </cfRule>
  </conditionalFormatting>
  <conditionalFormatting sqref="U39">
    <cfRule type="expression" dxfId="816" priority="93">
      <formula>U39=0</formula>
    </cfRule>
  </conditionalFormatting>
  <conditionalFormatting sqref="U40">
    <cfRule type="expression" dxfId="815" priority="92">
      <formula>U40=0</formula>
    </cfRule>
  </conditionalFormatting>
  <conditionalFormatting sqref="T39">
    <cfRule type="expression" dxfId="814" priority="91">
      <formula>T39=""</formula>
    </cfRule>
  </conditionalFormatting>
  <conditionalFormatting sqref="H45">
    <cfRule type="expression" dxfId="813" priority="90">
      <formula>H45=0</formula>
    </cfRule>
  </conditionalFormatting>
  <conditionalFormatting sqref="H46">
    <cfRule type="expression" dxfId="812" priority="89">
      <formula>H46=0</formula>
    </cfRule>
  </conditionalFormatting>
  <conditionalFormatting sqref="G45">
    <cfRule type="expression" dxfId="811" priority="88">
      <formula>AND(G45=0,H45=0)</formula>
    </cfRule>
  </conditionalFormatting>
  <conditionalFormatting sqref="G46">
    <cfRule type="expression" dxfId="810" priority="87">
      <formula>AND(G46=0,H46=0)</formula>
    </cfRule>
  </conditionalFormatting>
  <conditionalFormatting sqref="F45">
    <cfRule type="expression" dxfId="809" priority="86">
      <formula>AND(F45=0,G45=0,H45=0)</formula>
    </cfRule>
  </conditionalFormatting>
  <conditionalFormatting sqref="F46">
    <cfRule type="expression" dxfId="808" priority="85">
      <formula>AND(F46=0,G46=0,H46=0)</formula>
    </cfRule>
  </conditionalFormatting>
  <conditionalFormatting sqref="C45">
    <cfRule type="expression" dxfId="807" priority="84">
      <formula>C45=0</formula>
    </cfRule>
  </conditionalFormatting>
  <conditionalFormatting sqref="C46">
    <cfRule type="expression" dxfId="806" priority="83">
      <formula>C46=0</formula>
    </cfRule>
  </conditionalFormatting>
  <conditionalFormatting sqref="C47">
    <cfRule type="expression" dxfId="805" priority="82">
      <formula>C47=0</formula>
    </cfRule>
  </conditionalFormatting>
  <conditionalFormatting sqref="B46">
    <cfRule type="expression" dxfId="804" priority="81">
      <formula>B46=""</formula>
    </cfRule>
  </conditionalFormatting>
  <conditionalFormatting sqref="Q45">
    <cfRule type="expression" dxfId="803" priority="80">
      <formula>Q45=0</formula>
    </cfRule>
  </conditionalFormatting>
  <conditionalFormatting sqref="Q46">
    <cfRule type="expression" dxfId="802" priority="79">
      <formula>Q46=0</formula>
    </cfRule>
  </conditionalFormatting>
  <conditionalFormatting sqref="P45">
    <cfRule type="expression" dxfId="801" priority="78">
      <formula>AND(P45=0,Q45=0)</formula>
    </cfRule>
  </conditionalFormatting>
  <conditionalFormatting sqref="P46">
    <cfRule type="expression" dxfId="800" priority="77">
      <formula>AND(P46=0,Q46=0)</formula>
    </cfRule>
  </conditionalFormatting>
  <conditionalFormatting sqref="O45">
    <cfRule type="expression" dxfId="799" priority="76">
      <formula>AND(O45=0,P45=0,Q45=0)</formula>
    </cfRule>
  </conditionalFormatting>
  <conditionalFormatting sqref="O46">
    <cfRule type="expression" dxfId="798" priority="75">
      <formula>AND(O46=0,P46=0,Q46=0)</formula>
    </cfRule>
  </conditionalFormatting>
  <conditionalFormatting sqref="L45">
    <cfRule type="expression" dxfId="797" priority="74">
      <formula>L45=0</formula>
    </cfRule>
  </conditionalFormatting>
  <conditionalFormatting sqref="L46">
    <cfRule type="expression" dxfId="796" priority="73">
      <formula>L46=0</formula>
    </cfRule>
  </conditionalFormatting>
  <conditionalFormatting sqref="L47">
    <cfRule type="expression" dxfId="795" priority="72">
      <formula>L47=0</formula>
    </cfRule>
  </conditionalFormatting>
  <conditionalFormatting sqref="K46">
    <cfRule type="expression" dxfId="794" priority="71">
      <formula>K46=""</formula>
    </cfRule>
  </conditionalFormatting>
  <conditionalFormatting sqref="Z45">
    <cfRule type="expression" dxfId="793" priority="70">
      <formula>Z45=0</formula>
    </cfRule>
  </conditionalFormatting>
  <conditionalFormatting sqref="Z46">
    <cfRule type="expression" dxfId="792" priority="69">
      <formula>Z46=0</formula>
    </cfRule>
  </conditionalFormatting>
  <conditionalFormatting sqref="Y45">
    <cfRule type="expression" dxfId="791" priority="68">
      <formula>AND(Y45=0,Z45=0)</formula>
    </cfRule>
  </conditionalFormatting>
  <conditionalFormatting sqref="Y46">
    <cfRule type="expression" dxfId="790" priority="67">
      <formula>AND(Y46=0,Z46=0)</formula>
    </cfRule>
  </conditionalFormatting>
  <conditionalFormatting sqref="X45">
    <cfRule type="expression" dxfId="789" priority="66">
      <formula>AND(X45=0,Y45=0,Z45=0)</formula>
    </cfRule>
  </conditionalFormatting>
  <conditionalFormatting sqref="X46">
    <cfRule type="expression" dxfId="788" priority="65">
      <formula>AND(X46=0,Y46=0,Z46=0)</formula>
    </cfRule>
  </conditionalFormatting>
  <conditionalFormatting sqref="U45">
    <cfRule type="expression" dxfId="787" priority="64">
      <formula>U45=0</formula>
    </cfRule>
  </conditionalFormatting>
  <conditionalFormatting sqref="U46">
    <cfRule type="expression" dxfId="786" priority="63">
      <formula>U46=0</formula>
    </cfRule>
  </conditionalFormatting>
  <conditionalFormatting sqref="U47">
    <cfRule type="expression" dxfId="785" priority="62">
      <formula>U47=0</formula>
    </cfRule>
  </conditionalFormatting>
  <conditionalFormatting sqref="T46">
    <cfRule type="expression" dxfId="784" priority="61">
      <formula>T46=""</formula>
    </cfRule>
  </conditionalFormatting>
  <conditionalFormatting sqref="H52">
    <cfRule type="expression" dxfId="783" priority="60">
      <formula>H52=0</formula>
    </cfRule>
  </conditionalFormatting>
  <conditionalFormatting sqref="H53">
    <cfRule type="expression" dxfId="782" priority="59">
      <formula>H53=0</formula>
    </cfRule>
  </conditionalFormatting>
  <conditionalFormatting sqref="G52">
    <cfRule type="expression" dxfId="781" priority="58">
      <formula>AND(G52=0,H52=0)</formula>
    </cfRule>
  </conditionalFormatting>
  <conditionalFormatting sqref="G53">
    <cfRule type="expression" dxfId="780" priority="57">
      <formula>AND(G53=0,H53=0)</formula>
    </cfRule>
  </conditionalFormatting>
  <conditionalFormatting sqref="F52">
    <cfRule type="expression" dxfId="779" priority="56">
      <formula>AND(F52=0,G52=0,H52=0)</formula>
    </cfRule>
  </conditionalFormatting>
  <conditionalFormatting sqref="F53">
    <cfRule type="expression" dxfId="778" priority="55">
      <formula>AND(F53=0,G53=0,H53=0)</formula>
    </cfRule>
  </conditionalFormatting>
  <conditionalFormatting sqref="C52">
    <cfRule type="expression" dxfId="777" priority="54">
      <formula>C52=0</formula>
    </cfRule>
  </conditionalFormatting>
  <conditionalFormatting sqref="C53">
    <cfRule type="expression" dxfId="776" priority="53">
      <formula>C53=0</formula>
    </cfRule>
  </conditionalFormatting>
  <conditionalFormatting sqref="C54">
    <cfRule type="expression" dxfId="775" priority="52">
      <formula>C54=0</formula>
    </cfRule>
  </conditionalFormatting>
  <conditionalFormatting sqref="B53">
    <cfRule type="expression" dxfId="774" priority="51">
      <formula>B53=""</formula>
    </cfRule>
  </conditionalFormatting>
  <conditionalFormatting sqref="Q52">
    <cfRule type="expression" dxfId="773" priority="50">
      <formula>Q52=0</formula>
    </cfRule>
  </conditionalFormatting>
  <conditionalFormatting sqref="Q53">
    <cfRule type="expression" dxfId="772" priority="49">
      <formula>Q53=0</formula>
    </cfRule>
  </conditionalFormatting>
  <conditionalFormatting sqref="P52">
    <cfRule type="expression" dxfId="771" priority="48">
      <formula>AND(P52=0,Q52=0)</formula>
    </cfRule>
  </conditionalFormatting>
  <conditionalFormatting sqref="P53">
    <cfRule type="expression" dxfId="770" priority="47">
      <formula>AND(P53=0,Q53=0)</formula>
    </cfRule>
  </conditionalFormatting>
  <conditionalFormatting sqref="O52">
    <cfRule type="expression" dxfId="769" priority="46">
      <formula>AND(O52=0,P52=0,Q52=0)</formula>
    </cfRule>
  </conditionalFormatting>
  <conditionalFormatting sqref="O53">
    <cfRule type="expression" dxfId="768" priority="45">
      <formula>AND(O53=0,P53=0,Q53=0)</formula>
    </cfRule>
  </conditionalFormatting>
  <conditionalFormatting sqref="L52">
    <cfRule type="expression" dxfId="767" priority="44">
      <formula>L52=0</formula>
    </cfRule>
  </conditionalFormatting>
  <conditionalFormatting sqref="L53">
    <cfRule type="expression" dxfId="766" priority="43">
      <formula>L53=0</formula>
    </cfRule>
  </conditionalFormatting>
  <conditionalFormatting sqref="L54">
    <cfRule type="expression" dxfId="765" priority="42">
      <formula>L54=0</formula>
    </cfRule>
  </conditionalFormatting>
  <conditionalFormatting sqref="K53">
    <cfRule type="expression" dxfId="764" priority="41">
      <formula>K53=""</formula>
    </cfRule>
  </conditionalFormatting>
  <conditionalFormatting sqref="Z52">
    <cfRule type="expression" dxfId="763" priority="40">
      <formula>Z52=0</formula>
    </cfRule>
  </conditionalFormatting>
  <conditionalFormatting sqref="Z53">
    <cfRule type="expression" dxfId="762" priority="39">
      <formula>Z53=0</formula>
    </cfRule>
  </conditionalFormatting>
  <conditionalFormatting sqref="Y52">
    <cfRule type="expression" dxfId="761" priority="38">
      <formula>AND(Y52=0,Z52=0)</formula>
    </cfRule>
  </conditionalFormatting>
  <conditionalFormatting sqref="Y53">
    <cfRule type="expression" dxfId="760" priority="37">
      <formula>AND(Y53=0,Z53=0)</formula>
    </cfRule>
  </conditionalFormatting>
  <conditionalFormatting sqref="X52">
    <cfRule type="expression" dxfId="759" priority="36">
      <formula>AND(X52=0,Y52=0,Z52=0)</formula>
    </cfRule>
  </conditionalFormatting>
  <conditionalFormatting sqref="X53">
    <cfRule type="expression" dxfId="758" priority="35">
      <formula>AND(X53=0,Y53=0,Z53=0)</formula>
    </cfRule>
  </conditionalFormatting>
  <conditionalFormatting sqref="U52">
    <cfRule type="expression" dxfId="757" priority="34">
      <formula>U52=0</formula>
    </cfRule>
  </conditionalFormatting>
  <conditionalFormatting sqref="U53">
    <cfRule type="expression" dxfId="756" priority="33">
      <formula>U53=0</formula>
    </cfRule>
  </conditionalFormatting>
  <conditionalFormatting sqref="U54">
    <cfRule type="expression" dxfId="755" priority="32">
      <formula>U54=0</formula>
    </cfRule>
  </conditionalFormatting>
  <conditionalFormatting sqref="T53">
    <cfRule type="expression" dxfId="754" priority="31">
      <formula>T53=""</formula>
    </cfRule>
  </conditionalFormatting>
  <conditionalFormatting sqref="H59">
    <cfRule type="expression" dxfId="753" priority="30">
      <formula>H59=0</formula>
    </cfRule>
  </conditionalFormatting>
  <conditionalFormatting sqref="H60">
    <cfRule type="expression" dxfId="752" priority="29">
      <formula>H60=0</formula>
    </cfRule>
  </conditionalFormatting>
  <conditionalFormatting sqref="G59">
    <cfRule type="expression" dxfId="751" priority="28">
      <formula>AND(G59=0,H59=0)</formula>
    </cfRule>
  </conditionalFormatting>
  <conditionalFormatting sqref="G60">
    <cfRule type="expression" dxfId="750" priority="27">
      <formula>AND(G60=0,H60=0)</formula>
    </cfRule>
  </conditionalFormatting>
  <conditionalFormatting sqref="F59">
    <cfRule type="expression" dxfId="749" priority="26">
      <formula>AND(F59=0,G59=0,H59=0)</formula>
    </cfRule>
  </conditionalFormatting>
  <conditionalFormatting sqref="F60">
    <cfRule type="expression" dxfId="748" priority="25">
      <formula>AND(F60=0,G60=0,H60=0)</formula>
    </cfRule>
  </conditionalFormatting>
  <conditionalFormatting sqref="C59">
    <cfRule type="expression" dxfId="747" priority="24">
      <formula>C59=0</formula>
    </cfRule>
  </conditionalFormatting>
  <conditionalFormatting sqref="C60">
    <cfRule type="expression" dxfId="746" priority="23">
      <formula>C60=0</formula>
    </cfRule>
  </conditionalFormatting>
  <conditionalFormatting sqref="C61">
    <cfRule type="expression" dxfId="745" priority="22">
      <formula>C61=0</formula>
    </cfRule>
  </conditionalFormatting>
  <conditionalFormatting sqref="B60">
    <cfRule type="expression" dxfId="744" priority="21">
      <formula>B60=""</formula>
    </cfRule>
  </conditionalFormatting>
  <conditionalFormatting sqref="Q59">
    <cfRule type="expression" dxfId="743" priority="20">
      <formula>Q59=0</formula>
    </cfRule>
  </conditionalFormatting>
  <conditionalFormatting sqref="Q60">
    <cfRule type="expression" dxfId="742" priority="19">
      <formula>Q60=0</formula>
    </cfRule>
  </conditionalFormatting>
  <conditionalFormatting sqref="P59">
    <cfRule type="expression" dxfId="741" priority="18">
      <formula>AND(P59=0,Q59=0)</formula>
    </cfRule>
  </conditionalFormatting>
  <conditionalFormatting sqref="P60">
    <cfRule type="expression" dxfId="740" priority="17">
      <formula>AND(P60=0,Q60=0)</formula>
    </cfRule>
  </conditionalFormatting>
  <conditionalFormatting sqref="O59">
    <cfRule type="expression" dxfId="739" priority="16">
      <formula>AND(O59=0,P59=0,Q59=0)</formula>
    </cfRule>
  </conditionalFormatting>
  <conditionalFormatting sqref="O60">
    <cfRule type="expression" dxfId="738" priority="15">
      <formula>AND(O60=0,P60=0,Q60=0)</formula>
    </cfRule>
  </conditionalFormatting>
  <conditionalFormatting sqref="L59">
    <cfRule type="expression" dxfId="737" priority="14">
      <formula>L59=0</formula>
    </cfRule>
  </conditionalFormatting>
  <conditionalFormatting sqref="L60">
    <cfRule type="expression" dxfId="736" priority="13">
      <formula>L60=0</formula>
    </cfRule>
  </conditionalFormatting>
  <conditionalFormatting sqref="L61">
    <cfRule type="expression" dxfId="735" priority="12">
      <formula>L61=0</formula>
    </cfRule>
  </conditionalFormatting>
  <conditionalFormatting sqref="K60">
    <cfRule type="expression" dxfId="734" priority="11">
      <formula>K60=""</formula>
    </cfRule>
  </conditionalFormatting>
  <conditionalFormatting sqref="Z59">
    <cfRule type="expression" dxfId="733" priority="10">
      <formula>Z59=0</formula>
    </cfRule>
  </conditionalFormatting>
  <conditionalFormatting sqref="Z60">
    <cfRule type="expression" dxfId="732" priority="9">
      <formula>Z60=0</formula>
    </cfRule>
  </conditionalFormatting>
  <conditionalFormatting sqref="Y59">
    <cfRule type="expression" dxfId="731" priority="8">
      <formula>AND(Y59=0,Z59=0)</formula>
    </cfRule>
  </conditionalFormatting>
  <conditionalFormatting sqref="Y60">
    <cfRule type="expression" dxfId="730" priority="7">
      <formula>AND(Y60=0,Z60=0)</formula>
    </cfRule>
  </conditionalFormatting>
  <conditionalFormatting sqref="X59">
    <cfRule type="expression" dxfId="729" priority="6">
      <formula>AND(X59=0,Y59=0,Z59=0)</formula>
    </cfRule>
  </conditionalFormatting>
  <conditionalFormatting sqref="X60">
    <cfRule type="expression" dxfId="728" priority="5">
      <formula>AND(X60=0,Y60=0,Z60=0)</formula>
    </cfRule>
  </conditionalFormatting>
  <conditionalFormatting sqref="U59">
    <cfRule type="expression" dxfId="727" priority="4">
      <formula>U59=0</formula>
    </cfRule>
  </conditionalFormatting>
  <conditionalFormatting sqref="U60">
    <cfRule type="expression" dxfId="726" priority="3">
      <formula>U60=0</formula>
    </cfRule>
  </conditionalFormatting>
  <conditionalFormatting sqref="U61">
    <cfRule type="expression" dxfId="725" priority="2">
      <formula>U61=0</formula>
    </cfRule>
  </conditionalFormatting>
  <conditionalFormatting sqref="T60">
    <cfRule type="expression" dxfId="724" priority="1">
      <formula>T60=""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86" t="s">
        <v>185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7">
        <v>1</v>
      </c>
      <c r="Z1" s="87"/>
      <c r="AA1" s="1"/>
      <c r="AE1" s="3" t="s">
        <v>93</v>
      </c>
      <c r="AF1" s="4">
        <f ca="1">BI1*10000+BN1*1000+BS1*100+BX1*10+CC1</f>
        <v>3251</v>
      </c>
      <c r="AG1" s="4" t="s">
        <v>1</v>
      </c>
      <c r="AH1" s="4">
        <f ca="1">BJ1*10000+BO1*1000+BT1*100+BY1*10+CD1</f>
        <v>74826</v>
      </c>
      <c r="AI1" s="4" t="s">
        <v>2</v>
      </c>
      <c r="AJ1" s="4">
        <f ca="1">AF1+AH1</f>
        <v>78077</v>
      </c>
      <c r="AL1" s="4">
        <f ca="1">BI1</f>
        <v>0</v>
      </c>
      <c r="AM1" s="4">
        <f ca="1">BN1</f>
        <v>3</v>
      </c>
      <c r="AN1" s="4" t="s">
        <v>96</v>
      </c>
      <c r="AO1" s="4">
        <f ca="1">BS1</f>
        <v>2</v>
      </c>
      <c r="AP1" s="4">
        <f ca="1">BX1</f>
        <v>5</v>
      </c>
      <c r="AQ1" s="4">
        <f ca="1">CC1</f>
        <v>1</v>
      </c>
      <c r="AR1" s="4" t="s">
        <v>94</v>
      </c>
      <c r="AS1" s="4">
        <f ca="1">BJ1</f>
        <v>7</v>
      </c>
      <c r="AT1" s="4">
        <f ca="1">BO1</f>
        <v>4</v>
      </c>
      <c r="AU1" s="4" t="s">
        <v>3</v>
      </c>
      <c r="AV1" s="4">
        <f ca="1">BT1</f>
        <v>8</v>
      </c>
      <c r="AW1" s="4">
        <f ca="1">BY1</f>
        <v>2</v>
      </c>
      <c r="AX1" s="4">
        <f ca="1">CD1</f>
        <v>6</v>
      </c>
      <c r="AY1" s="4" t="s">
        <v>2</v>
      </c>
      <c r="AZ1" s="4">
        <f ca="1">MOD(ROUNDDOWN(AJ1/10000,0),10)</f>
        <v>7</v>
      </c>
      <c r="BA1" s="4">
        <f ca="1">MOD(ROUNDDOWN(AJ1/1000,0),10)</f>
        <v>8</v>
      </c>
      <c r="BB1" s="4" t="s">
        <v>3</v>
      </c>
      <c r="BC1" s="4">
        <f ca="1">MOD(ROUNDDOWN(AJ1/100,0),10)</f>
        <v>0</v>
      </c>
      <c r="BD1" s="4">
        <f ca="1">MOD(ROUNDDOWN(AJ1/10,0),10)</f>
        <v>7</v>
      </c>
      <c r="BE1" s="4">
        <f ca="1">MOD(ROUNDDOWN(AJ1/1,0),10)</f>
        <v>7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7</v>
      </c>
      <c r="BK1" s="7"/>
      <c r="BL1" s="5" t="s">
        <v>6</v>
      </c>
      <c r="BM1" s="4">
        <v>1</v>
      </c>
      <c r="BN1" s="6">
        <f ca="1">VLOOKUP($CO1,$CQ$1:$CS$100,2,FALSE)</f>
        <v>3</v>
      </c>
      <c r="BO1" s="6">
        <f ca="1">VLOOKUP($CO1,$CQ$1:$CS$100,3,FALSE)</f>
        <v>4</v>
      </c>
      <c r="BP1" s="7"/>
      <c r="BQ1" s="5" t="s">
        <v>7</v>
      </c>
      <c r="BR1" s="4">
        <v>1</v>
      </c>
      <c r="BS1" s="8">
        <f ca="1">VLOOKUP($CV1,$CX$1:$CZ$100,2,FALSE)</f>
        <v>2</v>
      </c>
      <c r="BT1" s="8">
        <f t="shared" ref="BT1:BT12" ca="1" si="0">VLOOKUP($CV1,$CX$1:$CZ$100,3,FALSE)</f>
        <v>8</v>
      </c>
      <c r="BU1" s="9"/>
      <c r="BV1" s="5" t="s">
        <v>8</v>
      </c>
      <c r="BW1" s="4">
        <v>1</v>
      </c>
      <c r="BX1" s="8">
        <f ca="1">VLOOKUP($DC1,$DE$1:$DG$100,2,FALSE)</f>
        <v>5</v>
      </c>
      <c r="BY1" s="8">
        <f ca="1">VLOOKUP($DC1,$DE$1:$DG$100,3,FALSE)</f>
        <v>2</v>
      </c>
      <c r="BZ1" s="9"/>
      <c r="CA1" s="5" t="s">
        <v>9</v>
      </c>
      <c r="CB1" s="4">
        <v>1</v>
      </c>
      <c r="CC1" s="8">
        <f ca="1">VLOOKUP($DJ1,$DL$1:$DN$100,2,FALSE)</f>
        <v>1</v>
      </c>
      <c r="CD1" s="8">
        <f ca="1">VLOOKUP($DJ1,$DL$1:$DN$100,3,FALSE)</f>
        <v>6</v>
      </c>
      <c r="CE1" s="9"/>
      <c r="CF1" s="7"/>
      <c r="CG1" s="10">
        <f ca="1">RAND()</f>
        <v>0.53020645872701488</v>
      </c>
      <c r="CH1" s="11">
        <f ca="1">RANK(CG1,$CG$1:$CG$100,)</f>
        <v>7</v>
      </c>
      <c r="CI1" s="11"/>
      <c r="CJ1" s="4">
        <v>1</v>
      </c>
      <c r="CK1" s="4">
        <v>0</v>
      </c>
      <c r="CL1" s="4">
        <v>1</v>
      </c>
      <c r="CM1" s="4"/>
      <c r="CN1" s="10">
        <f ca="1">RAND()</f>
        <v>0.80193023602501179</v>
      </c>
      <c r="CO1" s="11">
        <f ca="1">RANK(CN1,$CN$1:$CN$100,)</f>
        <v>22</v>
      </c>
      <c r="CP1" s="4"/>
      <c r="CQ1" s="4">
        <v>1</v>
      </c>
      <c r="CR1" s="4">
        <v>1</v>
      </c>
      <c r="CS1" s="4">
        <v>1</v>
      </c>
      <c r="CU1" s="10">
        <f ca="1">RAND()</f>
        <v>0.67967693075585756</v>
      </c>
      <c r="CV1" s="11">
        <f ca="1">RANK(CU1,$CU$1:$CU$100,)</f>
        <v>29</v>
      </c>
      <c r="CW1" s="4"/>
      <c r="CX1" s="4">
        <v>1</v>
      </c>
      <c r="CY1" s="4">
        <v>0</v>
      </c>
      <c r="CZ1" s="4">
        <v>0</v>
      </c>
      <c r="DA1" s="4"/>
      <c r="DB1" s="10">
        <f ca="1">RAND()</f>
        <v>0.39401354304303149</v>
      </c>
      <c r="DC1" s="11">
        <f ca="1">RANK(DB1,$DB$1:$DB$100,)</f>
        <v>53</v>
      </c>
      <c r="DD1" s="4"/>
      <c r="DE1" s="4">
        <v>1</v>
      </c>
      <c r="DF1" s="4">
        <v>0</v>
      </c>
      <c r="DG1" s="4">
        <v>0</v>
      </c>
      <c r="DI1" s="10">
        <f ca="1">RAND()</f>
        <v>0.91482285825591381</v>
      </c>
      <c r="DJ1" s="11">
        <f ca="1">RANK(DI1,$DI$1:$DI$100,)</f>
        <v>6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88" t="s">
        <v>10</v>
      </c>
      <c r="C2" s="89"/>
      <c r="D2" s="89"/>
      <c r="E2" s="89"/>
      <c r="F2" s="89"/>
      <c r="G2" s="90"/>
      <c r="H2" s="91" t="s">
        <v>11</v>
      </c>
      <c r="I2" s="92"/>
      <c r="J2" s="92"/>
      <c r="K2" s="92"/>
      <c r="L2" s="93"/>
      <c r="M2" s="94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6"/>
      <c r="AE2" s="2" t="s">
        <v>12</v>
      </c>
      <c r="AF2" s="4">
        <f t="shared" ref="AF2:AF12" ca="1" si="1">BI2*10000+BN2*1000+BS2*100+BX2*10+CC2</f>
        <v>4958</v>
      </c>
      <c r="AG2" s="4" t="s">
        <v>94</v>
      </c>
      <c r="AH2" s="4">
        <f t="shared" ref="AH2:AH12" ca="1" si="2">BJ2*10000+BO2*1000+BT2*100+BY2*10+CD2</f>
        <v>52866</v>
      </c>
      <c r="AI2" s="4" t="s">
        <v>138</v>
      </c>
      <c r="AJ2" s="4">
        <f t="shared" ref="AJ2:AJ12" ca="1" si="3">AF2+AH2</f>
        <v>57824</v>
      </c>
      <c r="AL2" s="4">
        <f t="shared" ref="AL2:AL12" ca="1" si="4">BI2</f>
        <v>0</v>
      </c>
      <c r="AM2" s="4">
        <f t="shared" ref="AM2:AM12" ca="1" si="5">BN2</f>
        <v>4</v>
      </c>
      <c r="AN2" s="4" t="s">
        <v>66</v>
      </c>
      <c r="AO2" s="4">
        <f t="shared" ref="AO2:AO12" ca="1" si="6">BS2</f>
        <v>9</v>
      </c>
      <c r="AP2" s="4">
        <f t="shared" ref="AP2:AP12" ca="1" si="7">BX2</f>
        <v>5</v>
      </c>
      <c r="AQ2" s="4">
        <f t="shared" ref="AQ2:AQ12" ca="1" si="8">CC2</f>
        <v>8</v>
      </c>
      <c r="AR2" s="4" t="s">
        <v>1</v>
      </c>
      <c r="AS2" s="4">
        <f t="shared" ref="AS2:AS12" ca="1" si="9">BJ2</f>
        <v>5</v>
      </c>
      <c r="AT2" s="4">
        <f t="shared" ref="AT2:AT12" ca="1" si="10">BO2</f>
        <v>2</v>
      </c>
      <c r="AU2" s="4" t="s">
        <v>96</v>
      </c>
      <c r="AV2" s="4">
        <f t="shared" ref="AV2:AV12" ca="1" si="11">BT2</f>
        <v>8</v>
      </c>
      <c r="AW2" s="4">
        <f t="shared" ref="AW2:AW12" ca="1" si="12">BY2</f>
        <v>6</v>
      </c>
      <c r="AX2" s="4">
        <f t="shared" ref="AX2:AX12" ca="1" si="13">CD2</f>
        <v>6</v>
      </c>
      <c r="AY2" s="4" t="s">
        <v>95</v>
      </c>
      <c r="AZ2" s="4">
        <f t="shared" ref="AZ2:AZ12" ca="1" si="14">MOD(ROUNDDOWN(AJ2/10000,0),10)</f>
        <v>5</v>
      </c>
      <c r="BA2" s="4">
        <f t="shared" ref="BA2:BA12" ca="1" si="15">MOD(ROUNDDOWN(AJ2/1000,0),10)</f>
        <v>7</v>
      </c>
      <c r="BB2" s="4" t="s">
        <v>96</v>
      </c>
      <c r="BC2" s="4">
        <f t="shared" ref="BC2:BC12" ca="1" si="16">MOD(ROUNDDOWN(AJ2/100,0),10)</f>
        <v>8</v>
      </c>
      <c r="BD2" s="4">
        <f t="shared" ref="BD2:BD12" ca="1" si="17">MOD(ROUNDDOWN(AJ2/10,0),10)</f>
        <v>2</v>
      </c>
      <c r="BE2" s="4">
        <f t="shared" ref="BE2:BE12" ca="1" si="18">MOD(ROUNDDOWN(AJ2/1,0),10)</f>
        <v>4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5</v>
      </c>
      <c r="BK2" s="7"/>
      <c r="BM2" s="4">
        <v>2</v>
      </c>
      <c r="BN2" s="6">
        <f t="shared" ref="BN2:BN12" ca="1" si="21">VLOOKUP($CO2,$CQ$1:$CS$100,2,FALSE)</f>
        <v>4</v>
      </c>
      <c r="BO2" s="6">
        <f t="shared" ref="BO2:BO12" ca="1" si="22">VLOOKUP($CO2,$CQ$1:$CS$100,3,FALSE)</f>
        <v>2</v>
      </c>
      <c r="BP2" s="7"/>
      <c r="BR2" s="4">
        <v>2</v>
      </c>
      <c r="BS2" s="8">
        <f t="shared" ref="BS2:BS12" ca="1" si="23">VLOOKUP($CV2,$CX$1:$CZ$100,2,FALSE)</f>
        <v>9</v>
      </c>
      <c r="BT2" s="8">
        <f t="shared" ca="1" si="0"/>
        <v>8</v>
      </c>
      <c r="BU2" s="9"/>
      <c r="BW2" s="4">
        <v>2</v>
      </c>
      <c r="BX2" s="8">
        <f t="shared" ref="BX2:BX12" ca="1" si="24">VLOOKUP($DC2,$DE$1:$DG$100,2,FALSE)</f>
        <v>5</v>
      </c>
      <c r="BY2" s="8">
        <f t="shared" ref="BY2:BY12" ca="1" si="25">VLOOKUP($DC2,$DE$1:$DG$100,3,FALSE)</f>
        <v>6</v>
      </c>
      <c r="BZ2" s="9"/>
      <c r="CB2" s="4">
        <v>2</v>
      </c>
      <c r="CC2" s="8">
        <f t="shared" ref="CC2:CC12" ca="1" si="26">VLOOKUP($DJ2,$DL$1:$DN$100,2,FALSE)</f>
        <v>8</v>
      </c>
      <c r="CD2" s="8">
        <f t="shared" ref="CD2:CD12" ca="1" si="27">VLOOKUP($DJ2,$DL$1:$DN$100,3,FALSE)</f>
        <v>6</v>
      </c>
      <c r="CE2" s="9"/>
      <c r="CF2" s="7"/>
      <c r="CG2" s="10">
        <f t="shared" ref="CG2:CG16" ca="1" si="28">RAND()</f>
        <v>0.56358588618520755</v>
      </c>
      <c r="CH2" s="11">
        <f t="shared" ref="CH2:CH16" ca="1" si="29">RANK(CG2,$CG$1:$CG$100,)</f>
        <v>5</v>
      </c>
      <c r="CI2" s="11"/>
      <c r="CJ2" s="4">
        <v>2</v>
      </c>
      <c r="CK2" s="4">
        <v>0</v>
      </c>
      <c r="CL2" s="4">
        <v>2</v>
      </c>
      <c r="CM2" s="4"/>
      <c r="CN2" s="10">
        <f t="shared" ref="CN2:CN65" ca="1" si="30">RAND()</f>
        <v>0.71452973672716835</v>
      </c>
      <c r="CO2" s="11">
        <f t="shared" ref="CO2:CO65" ca="1" si="31">RANK(CN2,$CN$1:$CN$100,)</f>
        <v>29</v>
      </c>
      <c r="CP2" s="4"/>
      <c r="CQ2" s="4">
        <v>2</v>
      </c>
      <c r="CR2" s="4">
        <v>1</v>
      </c>
      <c r="CS2" s="4">
        <v>2</v>
      </c>
      <c r="CU2" s="10">
        <f t="shared" ref="CU2:CU65" ca="1" si="32">RAND()</f>
        <v>1.1988018721984406E-2</v>
      </c>
      <c r="CV2" s="11">
        <f t="shared" ref="CV2:CV65" ca="1" si="33">RANK(CU2,$CU$1:$CU$100,)</f>
        <v>99</v>
      </c>
      <c r="CW2" s="4"/>
      <c r="CX2" s="4">
        <v>2</v>
      </c>
      <c r="CY2" s="4">
        <v>0</v>
      </c>
      <c r="CZ2" s="4">
        <v>1</v>
      </c>
      <c r="DB2" s="10">
        <f t="shared" ref="DB2:DB65" ca="1" si="34">RAND()</f>
        <v>0.35804701037030295</v>
      </c>
      <c r="DC2" s="11">
        <f t="shared" ref="DC2:DC65" ca="1" si="35">RANK(DB2,$DB$1:$DB$100,)</f>
        <v>57</v>
      </c>
      <c r="DD2" s="4"/>
      <c r="DE2" s="4">
        <v>2</v>
      </c>
      <c r="DF2" s="4">
        <v>0</v>
      </c>
      <c r="DG2" s="4">
        <v>1</v>
      </c>
      <c r="DI2" s="10">
        <f t="shared" ref="DI2:DI65" ca="1" si="36">RAND()</f>
        <v>0.21302645808037568</v>
      </c>
      <c r="DJ2" s="11">
        <f t="shared" ref="DJ2:DJ65" ca="1" si="37">RANK(DI2,$DI$1:$DI$100,)</f>
        <v>69</v>
      </c>
      <c r="DK2" s="4"/>
      <c r="DL2" s="4">
        <v>2</v>
      </c>
      <c r="DM2" s="4">
        <v>1</v>
      </c>
      <c r="DN2" s="4">
        <v>2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97</v>
      </c>
      <c r="AF3" s="4">
        <f t="shared" ca="1" si="1"/>
        <v>7528</v>
      </c>
      <c r="AG3" s="4" t="s">
        <v>94</v>
      </c>
      <c r="AH3" s="4">
        <f t="shared" ca="1" si="2"/>
        <v>33081</v>
      </c>
      <c r="AI3" s="4" t="s">
        <v>95</v>
      </c>
      <c r="AJ3" s="4">
        <f t="shared" ca="1" si="3"/>
        <v>40609</v>
      </c>
      <c r="AL3" s="4">
        <f t="shared" ca="1" si="4"/>
        <v>0</v>
      </c>
      <c r="AM3" s="4">
        <f t="shared" ca="1" si="5"/>
        <v>7</v>
      </c>
      <c r="AN3" s="4" t="s">
        <v>96</v>
      </c>
      <c r="AO3" s="4">
        <f t="shared" ca="1" si="6"/>
        <v>5</v>
      </c>
      <c r="AP3" s="4">
        <f t="shared" ca="1" si="7"/>
        <v>2</v>
      </c>
      <c r="AQ3" s="4">
        <f t="shared" ca="1" si="8"/>
        <v>8</v>
      </c>
      <c r="AR3" s="4" t="s">
        <v>94</v>
      </c>
      <c r="AS3" s="4">
        <f t="shared" ca="1" si="9"/>
        <v>3</v>
      </c>
      <c r="AT3" s="4">
        <f t="shared" ca="1" si="10"/>
        <v>3</v>
      </c>
      <c r="AU3" s="4" t="s">
        <v>3</v>
      </c>
      <c r="AV3" s="4">
        <f t="shared" ca="1" si="11"/>
        <v>0</v>
      </c>
      <c r="AW3" s="4">
        <f t="shared" ca="1" si="12"/>
        <v>8</v>
      </c>
      <c r="AX3" s="4">
        <f t="shared" ca="1" si="13"/>
        <v>1</v>
      </c>
      <c r="AY3" s="4" t="s">
        <v>95</v>
      </c>
      <c r="AZ3" s="4">
        <f t="shared" ca="1" si="14"/>
        <v>4</v>
      </c>
      <c r="BA3" s="4">
        <f t="shared" ca="1" si="15"/>
        <v>0</v>
      </c>
      <c r="BB3" s="4" t="s">
        <v>96</v>
      </c>
      <c r="BC3" s="4">
        <f t="shared" ca="1" si="16"/>
        <v>6</v>
      </c>
      <c r="BD3" s="4">
        <f t="shared" ca="1" si="17"/>
        <v>0</v>
      </c>
      <c r="BE3" s="4">
        <f t="shared" ca="1" si="18"/>
        <v>9</v>
      </c>
      <c r="BH3" s="4">
        <v>3</v>
      </c>
      <c r="BI3" s="6">
        <f t="shared" ca="1" si="19"/>
        <v>0</v>
      </c>
      <c r="BJ3" s="6">
        <f t="shared" ca="1" si="20"/>
        <v>3</v>
      </c>
      <c r="BK3" s="7"/>
      <c r="BM3" s="4">
        <v>3</v>
      </c>
      <c r="BN3" s="6">
        <f t="shared" ca="1" si="21"/>
        <v>7</v>
      </c>
      <c r="BO3" s="6">
        <f t="shared" ca="1" si="22"/>
        <v>3</v>
      </c>
      <c r="BP3" s="7"/>
      <c r="BR3" s="4">
        <v>3</v>
      </c>
      <c r="BS3" s="8">
        <f t="shared" ca="1" si="23"/>
        <v>5</v>
      </c>
      <c r="BT3" s="8">
        <f t="shared" ca="1" si="0"/>
        <v>0</v>
      </c>
      <c r="BU3" s="9"/>
      <c r="BW3" s="4">
        <v>3</v>
      </c>
      <c r="BX3" s="8">
        <f t="shared" ca="1" si="24"/>
        <v>2</v>
      </c>
      <c r="BY3" s="8">
        <f t="shared" ca="1" si="25"/>
        <v>8</v>
      </c>
      <c r="BZ3" s="9"/>
      <c r="CB3" s="4">
        <v>3</v>
      </c>
      <c r="CC3" s="8">
        <f t="shared" ca="1" si="26"/>
        <v>8</v>
      </c>
      <c r="CD3" s="8">
        <f t="shared" ca="1" si="27"/>
        <v>1</v>
      </c>
      <c r="CE3" s="9"/>
      <c r="CF3" s="7"/>
      <c r="CG3" s="10">
        <f t="shared" ca="1" si="28"/>
        <v>0.76120311338335722</v>
      </c>
      <c r="CH3" s="11">
        <f t="shared" ca="1" si="29"/>
        <v>3</v>
      </c>
      <c r="CI3" s="11"/>
      <c r="CJ3" s="4">
        <v>3</v>
      </c>
      <c r="CK3" s="4">
        <v>0</v>
      </c>
      <c r="CL3" s="4">
        <v>3</v>
      </c>
      <c r="CM3" s="4"/>
      <c r="CN3" s="10">
        <f t="shared" ca="1" si="30"/>
        <v>0.28189783956481407</v>
      </c>
      <c r="CO3" s="11">
        <f t="shared" ca="1" si="31"/>
        <v>57</v>
      </c>
      <c r="CP3" s="4"/>
      <c r="CQ3" s="4">
        <v>3</v>
      </c>
      <c r="CR3" s="4">
        <v>1</v>
      </c>
      <c r="CS3" s="4">
        <v>3</v>
      </c>
      <c r="CU3" s="10">
        <f t="shared" ca="1" si="32"/>
        <v>0.46313735365035891</v>
      </c>
      <c r="CV3" s="11">
        <f t="shared" ca="1" si="33"/>
        <v>51</v>
      </c>
      <c r="CW3" s="4"/>
      <c r="CX3" s="4">
        <v>3</v>
      </c>
      <c r="CY3" s="4">
        <v>0</v>
      </c>
      <c r="CZ3" s="4">
        <v>2</v>
      </c>
      <c r="DB3" s="10">
        <f t="shared" ca="1" si="34"/>
        <v>0.60908094635520038</v>
      </c>
      <c r="DC3" s="11">
        <f t="shared" ca="1" si="35"/>
        <v>29</v>
      </c>
      <c r="DD3" s="4"/>
      <c r="DE3" s="4">
        <v>3</v>
      </c>
      <c r="DF3" s="4">
        <v>0</v>
      </c>
      <c r="DG3" s="4">
        <v>2</v>
      </c>
      <c r="DI3" s="10">
        <f t="shared" ca="1" si="36"/>
        <v>0.32023605764505914</v>
      </c>
      <c r="DJ3" s="11">
        <f t="shared" ca="1" si="37"/>
        <v>64</v>
      </c>
      <c r="DK3" s="4"/>
      <c r="DL3" s="4">
        <v>3</v>
      </c>
      <c r="DM3" s="4">
        <v>1</v>
      </c>
      <c r="DN3" s="4">
        <v>3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12</v>
      </c>
      <c r="L4" s="16"/>
      <c r="M4" s="16"/>
      <c r="N4" s="16"/>
      <c r="O4" s="16"/>
      <c r="P4" s="16"/>
      <c r="Q4" s="16"/>
      <c r="R4" s="18"/>
      <c r="S4" s="14"/>
      <c r="T4" s="15" t="s">
        <v>186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11387</v>
      </c>
      <c r="AG4" s="4" t="s">
        <v>94</v>
      </c>
      <c r="AH4" s="4">
        <f t="shared" ca="1" si="2"/>
        <v>5733</v>
      </c>
      <c r="AI4" s="4" t="s">
        <v>95</v>
      </c>
      <c r="AJ4" s="4">
        <f t="shared" ca="1" si="3"/>
        <v>17120</v>
      </c>
      <c r="AL4" s="4">
        <f t="shared" ca="1" si="4"/>
        <v>1</v>
      </c>
      <c r="AM4" s="4">
        <f t="shared" ca="1" si="5"/>
        <v>1</v>
      </c>
      <c r="AN4" s="4" t="s">
        <v>96</v>
      </c>
      <c r="AO4" s="4">
        <f t="shared" ca="1" si="6"/>
        <v>3</v>
      </c>
      <c r="AP4" s="4">
        <f t="shared" ca="1" si="7"/>
        <v>8</v>
      </c>
      <c r="AQ4" s="4">
        <f t="shared" ca="1" si="8"/>
        <v>7</v>
      </c>
      <c r="AR4" s="4" t="s">
        <v>94</v>
      </c>
      <c r="AS4" s="4">
        <f t="shared" ca="1" si="9"/>
        <v>0</v>
      </c>
      <c r="AT4" s="4">
        <f t="shared" ca="1" si="10"/>
        <v>5</v>
      </c>
      <c r="AU4" s="4" t="s">
        <v>187</v>
      </c>
      <c r="AV4" s="4">
        <f t="shared" ca="1" si="11"/>
        <v>7</v>
      </c>
      <c r="AW4" s="4">
        <f t="shared" ca="1" si="12"/>
        <v>3</v>
      </c>
      <c r="AX4" s="4">
        <f t="shared" ca="1" si="13"/>
        <v>3</v>
      </c>
      <c r="AY4" s="4" t="s">
        <v>95</v>
      </c>
      <c r="AZ4" s="4">
        <f t="shared" ca="1" si="14"/>
        <v>1</v>
      </c>
      <c r="BA4" s="4">
        <f t="shared" ca="1" si="15"/>
        <v>7</v>
      </c>
      <c r="BB4" s="4" t="s">
        <v>96</v>
      </c>
      <c r="BC4" s="4">
        <f t="shared" ca="1" si="16"/>
        <v>1</v>
      </c>
      <c r="BD4" s="4">
        <f t="shared" ca="1" si="17"/>
        <v>2</v>
      </c>
      <c r="BE4" s="4">
        <f t="shared" ca="1" si="18"/>
        <v>0</v>
      </c>
      <c r="BH4" s="4">
        <v>4</v>
      </c>
      <c r="BI4" s="6">
        <f t="shared" ca="1" si="19"/>
        <v>1</v>
      </c>
      <c r="BJ4" s="6">
        <f t="shared" ca="1" si="20"/>
        <v>0</v>
      </c>
      <c r="BK4" s="7"/>
      <c r="BM4" s="4">
        <v>4</v>
      </c>
      <c r="BN4" s="6">
        <f t="shared" ca="1" si="21"/>
        <v>1</v>
      </c>
      <c r="BO4" s="6">
        <f t="shared" ca="1" si="22"/>
        <v>5</v>
      </c>
      <c r="BP4" s="7"/>
      <c r="BR4" s="4">
        <v>4</v>
      </c>
      <c r="BS4" s="8">
        <f t="shared" ca="1" si="23"/>
        <v>3</v>
      </c>
      <c r="BT4" s="8">
        <f t="shared" ca="1" si="0"/>
        <v>7</v>
      </c>
      <c r="BU4" s="9"/>
      <c r="BW4" s="4">
        <v>4</v>
      </c>
      <c r="BX4" s="8">
        <f t="shared" ca="1" si="24"/>
        <v>8</v>
      </c>
      <c r="BY4" s="8">
        <f t="shared" ca="1" si="25"/>
        <v>3</v>
      </c>
      <c r="BZ4" s="9"/>
      <c r="CB4" s="4">
        <v>4</v>
      </c>
      <c r="CC4" s="8">
        <f t="shared" ca="1" si="26"/>
        <v>7</v>
      </c>
      <c r="CD4" s="8">
        <f t="shared" ca="1" si="27"/>
        <v>3</v>
      </c>
      <c r="CE4" s="9"/>
      <c r="CF4" s="7"/>
      <c r="CG4" s="10">
        <f t="shared" ca="1" si="28"/>
        <v>0.48521214517822764</v>
      </c>
      <c r="CH4" s="11">
        <f t="shared" ca="1" si="29"/>
        <v>9</v>
      </c>
      <c r="CI4" s="11"/>
      <c r="CJ4" s="4">
        <v>4</v>
      </c>
      <c r="CK4" s="4">
        <v>0</v>
      </c>
      <c r="CL4" s="4">
        <v>4</v>
      </c>
      <c r="CM4" s="4"/>
      <c r="CN4" s="10">
        <f t="shared" ca="1" si="30"/>
        <v>0.96335655455794789</v>
      </c>
      <c r="CO4" s="11">
        <f t="shared" ca="1" si="31"/>
        <v>5</v>
      </c>
      <c r="CP4" s="4"/>
      <c r="CQ4" s="4">
        <v>4</v>
      </c>
      <c r="CR4" s="4">
        <v>1</v>
      </c>
      <c r="CS4" s="4">
        <v>4</v>
      </c>
      <c r="CU4" s="10">
        <f t="shared" ca="1" si="32"/>
        <v>0.58017666723327532</v>
      </c>
      <c r="CV4" s="11">
        <f t="shared" ca="1" si="33"/>
        <v>38</v>
      </c>
      <c r="CW4" s="4"/>
      <c r="CX4" s="4">
        <v>4</v>
      </c>
      <c r="CY4" s="4">
        <v>0</v>
      </c>
      <c r="CZ4" s="4">
        <v>3</v>
      </c>
      <c r="DB4" s="10">
        <f t="shared" ca="1" si="34"/>
        <v>0.1085735581278614</v>
      </c>
      <c r="DC4" s="11">
        <f t="shared" ca="1" si="35"/>
        <v>84</v>
      </c>
      <c r="DD4" s="4"/>
      <c r="DE4" s="4">
        <v>4</v>
      </c>
      <c r="DF4" s="4">
        <v>0</v>
      </c>
      <c r="DG4" s="4">
        <v>3</v>
      </c>
      <c r="DI4" s="10">
        <f t="shared" ca="1" si="36"/>
        <v>0.42414522819778067</v>
      </c>
      <c r="DJ4" s="11">
        <f t="shared" ca="1" si="37"/>
        <v>57</v>
      </c>
      <c r="DK4" s="4"/>
      <c r="DL4" s="4">
        <v>4</v>
      </c>
      <c r="DM4" s="4">
        <v>1</v>
      </c>
      <c r="DN4" s="4">
        <v>4</v>
      </c>
    </row>
    <row r="5" spans="1:118" ht="48" customHeight="1" thickBot="1" x14ac:dyDescent="0.3">
      <c r="A5" s="19"/>
      <c r="B5" s="84" t="str">
        <f ca="1">$AF1/1000&amp;$AG1&amp;$AH1/1000&amp;$AI1</f>
        <v>3.251＋74.826＝</v>
      </c>
      <c r="C5" s="85"/>
      <c r="D5" s="85"/>
      <c r="E5" s="85"/>
      <c r="F5" s="85"/>
      <c r="G5" s="82">
        <f ca="1">$AJ1/1000</f>
        <v>78.076999999999998</v>
      </c>
      <c r="H5" s="83"/>
      <c r="I5" s="20"/>
      <c r="J5" s="19"/>
      <c r="K5" s="84" t="str">
        <f ca="1">$AF2/1000&amp;$AG2&amp;$AH2/1000&amp;$AI2</f>
        <v>4.958＋52.866＝</v>
      </c>
      <c r="L5" s="85"/>
      <c r="M5" s="85"/>
      <c r="N5" s="85"/>
      <c r="O5" s="85"/>
      <c r="P5" s="82">
        <f ca="1">$AJ2/1000</f>
        <v>57.823999999999998</v>
      </c>
      <c r="Q5" s="83"/>
      <c r="R5" s="21"/>
      <c r="S5" s="19"/>
      <c r="T5" s="84" t="str">
        <f ca="1">$AF3/1000&amp;$AG3&amp;$AH3/1000&amp;$AI3</f>
        <v>7.528＋33.081＝</v>
      </c>
      <c r="U5" s="85"/>
      <c r="V5" s="85"/>
      <c r="W5" s="85"/>
      <c r="X5" s="85"/>
      <c r="Y5" s="82">
        <f ca="1">$AJ3/1000</f>
        <v>40.609000000000002</v>
      </c>
      <c r="Z5" s="83"/>
      <c r="AA5" s="22"/>
      <c r="AE5" s="2" t="s">
        <v>22</v>
      </c>
      <c r="AF5" s="4">
        <f t="shared" ca="1" si="1"/>
        <v>52133</v>
      </c>
      <c r="AG5" s="4" t="s">
        <v>94</v>
      </c>
      <c r="AH5" s="4">
        <f t="shared" ca="1" si="2"/>
        <v>5551</v>
      </c>
      <c r="AI5" s="4" t="s">
        <v>188</v>
      </c>
      <c r="AJ5" s="4">
        <f t="shared" ca="1" si="3"/>
        <v>57684</v>
      </c>
      <c r="AL5" s="4">
        <f t="shared" ca="1" si="4"/>
        <v>5</v>
      </c>
      <c r="AM5" s="4">
        <f t="shared" ca="1" si="5"/>
        <v>2</v>
      </c>
      <c r="AN5" s="4" t="s">
        <v>96</v>
      </c>
      <c r="AO5" s="4">
        <f t="shared" ca="1" si="6"/>
        <v>1</v>
      </c>
      <c r="AP5" s="4">
        <f t="shared" ca="1" si="7"/>
        <v>3</v>
      </c>
      <c r="AQ5" s="4">
        <f t="shared" ca="1" si="8"/>
        <v>3</v>
      </c>
      <c r="AR5" s="4" t="s">
        <v>94</v>
      </c>
      <c r="AS5" s="4">
        <f t="shared" ca="1" si="9"/>
        <v>0</v>
      </c>
      <c r="AT5" s="4">
        <f t="shared" ca="1" si="10"/>
        <v>5</v>
      </c>
      <c r="AU5" s="4" t="s">
        <v>96</v>
      </c>
      <c r="AV5" s="4">
        <f t="shared" ca="1" si="11"/>
        <v>5</v>
      </c>
      <c r="AW5" s="4">
        <f t="shared" ca="1" si="12"/>
        <v>5</v>
      </c>
      <c r="AX5" s="4">
        <f t="shared" ca="1" si="13"/>
        <v>1</v>
      </c>
      <c r="AY5" s="4" t="s">
        <v>95</v>
      </c>
      <c r="AZ5" s="4">
        <f t="shared" ca="1" si="14"/>
        <v>5</v>
      </c>
      <c r="BA5" s="4">
        <f t="shared" ca="1" si="15"/>
        <v>7</v>
      </c>
      <c r="BB5" s="4" t="s">
        <v>189</v>
      </c>
      <c r="BC5" s="4">
        <f t="shared" ca="1" si="16"/>
        <v>6</v>
      </c>
      <c r="BD5" s="4">
        <f t="shared" ca="1" si="17"/>
        <v>8</v>
      </c>
      <c r="BE5" s="4">
        <f t="shared" ca="1" si="18"/>
        <v>4</v>
      </c>
      <c r="BH5" s="4">
        <v>5</v>
      </c>
      <c r="BI5" s="6">
        <f t="shared" ca="1" si="19"/>
        <v>5</v>
      </c>
      <c r="BJ5" s="6">
        <f t="shared" ca="1" si="20"/>
        <v>0</v>
      </c>
      <c r="BK5" s="7"/>
      <c r="BM5" s="4">
        <v>5</v>
      </c>
      <c r="BN5" s="6">
        <f t="shared" ca="1" si="21"/>
        <v>2</v>
      </c>
      <c r="BO5" s="6">
        <f t="shared" ca="1" si="22"/>
        <v>5</v>
      </c>
      <c r="BP5" s="7"/>
      <c r="BR5" s="4">
        <v>5</v>
      </c>
      <c r="BS5" s="8">
        <f t="shared" ca="1" si="23"/>
        <v>1</v>
      </c>
      <c r="BT5" s="8">
        <f t="shared" ca="1" si="0"/>
        <v>5</v>
      </c>
      <c r="BU5" s="9"/>
      <c r="BW5" s="4">
        <v>5</v>
      </c>
      <c r="BX5" s="8">
        <f t="shared" ca="1" si="24"/>
        <v>3</v>
      </c>
      <c r="BY5" s="8">
        <f t="shared" ca="1" si="25"/>
        <v>5</v>
      </c>
      <c r="BZ5" s="9"/>
      <c r="CB5" s="4">
        <v>5</v>
      </c>
      <c r="CC5" s="8">
        <f t="shared" ca="1" si="26"/>
        <v>3</v>
      </c>
      <c r="CD5" s="8">
        <f t="shared" ca="1" si="27"/>
        <v>1</v>
      </c>
      <c r="CE5" s="9"/>
      <c r="CF5" s="7"/>
      <c r="CG5" s="10">
        <f t="shared" ca="1" si="28"/>
        <v>0.2056311689405278</v>
      </c>
      <c r="CH5" s="11">
        <f t="shared" ca="1" si="29"/>
        <v>13</v>
      </c>
      <c r="CI5" s="11"/>
      <c r="CJ5" s="4">
        <v>5</v>
      </c>
      <c r="CK5" s="4">
        <v>0</v>
      </c>
      <c r="CL5" s="4">
        <v>5</v>
      </c>
      <c r="CM5" s="4"/>
      <c r="CN5" s="10">
        <f t="shared" ca="1" si="30"/>
        <v>0.85040475856613329</v>
      </c>
      <c r="CO5" s="11">
        <f t="shared" ca="1" si="31"/>
        <v>14</v>
      </c>
      <c r="CP5" s="4"/>
      <c r="CQ5" s="4">
        <v>5</v>
      </c>
      <c r="CR5" s="4">
        <v>1</v>
      </c>
      <c r="CS5" s="4">
        <v>5</v>
      </c>
      <c r="CU5" s="10">
        <f t="shared" ca="1" si="32"/>
        <v>0.80811848346432635</v>
      </c>
      <c r="CV5" s="11">
        <f t="shared" ca="1" si="33"/>
        <v>16</v>
      </c>
      <c r="CW5" s="4"/>
      <c r="CX5" s="4">
        <v>5</v>
      </c>
      <c r="CY5" s="4">
        <v>0</v>
      </c>
      <c r="CZ5" s="4">
        <v>4</v>
      </c>
      <c r="DB5" s="10">
        <f t="shared" ca="1" si="34"/>
        <v>0.54331268706974045</v>
      </c>
      <c r="DC5" s="11">
        <f t="shared" ca="1" si="35"/>
        <v>36</v>
      </c>
      <c r="DD5" s="4"/>
      <c r="DE5" s="4">
        <v>5</v>
      </c>
      <c r="DF5" s="4">
        <v>0</v>
      </c>
      <c r="DG5" s="4">
        <v>4</v>
      </c>
      <c r="DI5" s="10">
        <f t="shared" ca="1" si="36"/>
        <v>0.81047365944044969</v>
      </c>
      <c r="DJ5" s="11">
        <f t="shared" ca="1" si="37"/>
        <v>19</v>
      </c>
      <c r="DK5" s="4"/>
      <c r="DL5" s="4">
        <v>5</v>
      </c>
      <c r="DM5" s="4">
        <v>1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9134</v>
      </c>
      <c r="AG6" s="4" t="s">
        <v>94</v>
      </c>
      <c r="AH6" s="4">
        <f t="shared" ca="1" si="2"/>
        <v>14072</v>
      </c>
      <c r="AI6" s="4" t="s">
        <v>95</v>
      </c>
      <c r="AJ6" s="4">
        <f t="shared" ca="1" si="3"/>
        <v>23206</v>
      </c>
      <c r="AL6" s="4">
        <f t="shared" ca="1" si="4"/>
        <v>0</v>
      </c>
      <c r="AM6" s="4">
        <f t="shared" ca="1" si="5"/>
        <v>9</v>
      </c>
      <c r="AN6" s="4" t="s">
        <v>189</v>
      </c>
      <c r="AO6" s="4">
        <f t="shared" ca="1" si="6"/>
        <v>1</v>
      </c>
      <c r="AP6" s="4">
        <f t="shared" ca="1" si="7"/>
        <v>3</v>
      </c>
      <c r="AQ6" s="4">
        <f t="shared" ca="1" si="8"/>
        <v>4</v>
      </c>
      <c r="AR6" s="4" t="s">
        <v>94</v>
      </c>
      <c r="AS6" s="4">
        <f t="shared" ca="1" si="9"/>
        <v>1</v>
      </c>
      <c r="AT6" s="4">
        <f t="shared" ca="1" si="10"/>
        <v>4</v>
      </c>
      <c r="AU6" s="4" t="s">
        <v>96</v>
      </c>
      <c r="AV6" s="4">
        <f t="shared" ca="1" si="11"/>
        <v>0</v>
      </c>
      <c r="AW6" s="4">
        <f t="shared" ca="1" si="12"/>
        <v>7</v>
      </c>
      <c r="AX6" s="4">
        <f t="shared" ca="1" si="13"/>
        <v>2</v>
      </c>
      <c r="AY6" s="4" t="s">
        <v>190</v>
      </c>
      <c r="AZ6" s="4">
        <f t="shared" ca="1" si="14"/>
        <v>2</v>
      </c>
      <c r="BA6" s="4">
        <f t="shared" ca="1" si="15"/>
        <v>3</v>
      </c>
      <c r="BB6" s="4" t="s">
        <v>3</v>
      </c>
      <c r="BC6" s="4">
        <f t="shared" ca="1" si="16"/>
        <v>2</v>
      </c>
      <c r="BD6" s="4">
        <f t="shared" ca="1" si="17"/>
        <v>0</v>
      </c>
      <c r="BE6" s="4">
        <f t="shared" ca="1" si="18"/>
        <v>6</v>
      </c>
      <c r="BH6" s="4">
        <v>6</v>
      </c>
      <c r="BI6" s="6">
        <f t="shared" ca="1" si="19"/>
        <v>0</v>
      </c>
      <c r="BJ6" s="6">
        <f t="shared" ca="1" si="20"/>
        <v>1</v>
      </c>
      <c r="BK6" s="7"/>
      <c r="BM6" s="4">
        <v>6</v>
      </c>
      <c r="BN6" s="6">
        <f t="shared" ca="1" si="21"/>
        <v>9</v>
      </c>
      <c r="BO6" s="6">
        <f t="shared" ca="1" si="22"/>
        <v>4</v>
      </c>
      <c r="BP6" s="7"/>
      <c r="BR6" s="4">
        <v>6</v>
      </c>
      <c r="BS6" s="8">
        <f t="shared" ca="1" si="23"/>
        <v>1</v>
      </c>
      <c r="BT6" s="8">
        <f t="shared" ca="1" si="0"/>
        <v>0</v>
      </c>
      <c r="BU6" s="9"/>
      <c r="BW6" s="4">
        <v>6</v>
      </c>
      <c r="BX6" s="8">
        <f t="shared" ca="1" si="24"/>
        <v>3</v>
      </c>
      <c r="BY6" s="8">
        <f t="shared" ca="1" si="25"/>
        <v>7</v>
      </c>
      <c r="BZ6" s="9"/>
      <c r="CB6" s="4">
        <v>6</v>
      </c>
      <c r="CC6" s="8">
        <f t="shared" ca="1" si="26"/>
        <v>4</v>
      </c>
      <c r="CD6" s="8">
        <f t="shared" ca="1" si="27"/>
        <v>2</v>
      </c>
      <c r="CE6" s="9"/>
      <c r="CF6" s="7"/>
      <c r="CG6" s="10">
        <f t="shared" ca="1" si="28"/>
        <v>0.95178564924279196</v>
      </c>
      <c r="CH6" s="11">
        <f t="shared" ca="1" si="29"/>
        <v>1</v>
      </c>
      <c r="CI6" s="11"/>
      <c r="CJ6" s="4">
        <v>6</v>
      </c>
      <c r="CK6" s="4">
        <v>0</v>
      </c>
      <c r="CL6" s="4">
        <v>6</v>
      </c>
      <c r="CM6" s="4"/>
      <c r="CN6" s="10">
        <f t="shared" ca="1" si="30"/>
        <v>7.3553148183020944E-2</v>
      </c>
      <c r="CO6" s="11">
        <f t="shared" ca="1" si="31"/>
        <v>76</v>
      </c>
      <c r="CP6" s="4"/>
      <c r="CQ6" s="4">
        <v>6</v>
      </c>
      <c r="CR6" s="4">
        <v>1</v>
      </c>
      <c r="CS6" s="4">
        <v>6</v>
      </c>
      <c r="CU6" s="10">
        <f t="shared" ca="1" si="32"/>
        <v>0.84623625458909657</v>
      </c>
      <c r="CV6" s="11">
        <f t="shared" ca="1" si="33"/>
        <v>11</v>
      </c>
      <c r="CW6" s="4"/>
      <c r="CX6" s="4">
        <v>6</v>
      </c>
      <c r="CY6" s="4">
        <v>0</v>
      </c>
      <c r="CZ6" s="4">
        <v>5</v>
      </c>
      <c r="DB6" s="10">
        <f t="shared" ca="1" si="34"/>
        <v>0.53647494536962359</v>
      </c>
      <c r="DC6" s="11">
        <f t="shared" ca="1" si="35"/>
        <v>38</v>
      </c>
      <c r="DD6" s="4"/>
      <c r="DE6" s="4">
        <v>6</v>
      </c>
      <c r="DF6" s="4">
        <v>0</v>
      </c>
      <c r="DG6" s="4">
        <v>5</v>
      </c>
      <c r="DI6" s="10">
        <f t="shared" ca="1" si="36"/>
        <v>0.72317879396312112</v>
      </c>
      <c r="DJ6" s="11">
        <f t="shared" ca="1" si="37"/>
        <v>29</v>
      </c>
      <c r="DK6" s="4"/>
      <c r="DL6" s="4">
        <v>6</v>
      </c>
      <c r="DM6" s="4">
        <v>1</v>
      </c>
      <c r="DN6" s="4">
        <v>6</v>
      </c>
    </row>
    <row r="7" spans="1:118" ht="57" customHeight="1" x14ac:dyDescent="0.25">
      <c r="A7" s="19"/>
      <c r="B7" s="28"/>
      <c r="C7" s="29">
        <f ca="1">$BI1</f>
        <v>0</v>
      </c>
      <c r="D7" s="30">
        <f ca="1">$BN1</f>
        <v>3</v>
      </c>
      <c r="E7" s="30" t="str">
        <f ca="1">IF(AND(F7=0,G7=0,H7=0),"",".")</f>
        <v>.</v>
      </c>
      <c r="F7" s="31">
        <f ca="1">$BS1</f>
        <v>2</v>
      </c>
      <c r="G7" s="31">
        <f ca="1">$BX1</f>
        <v>5</v>
      </c>
      <c r="H7" s="31">
        <f ca="1">$CC1</f>
        <v>1</v>
      </c>
      <c r="I7" s="27"/>
      <c r="J7" s="19"/>
      <c r="K7" s="28"/>
      <c r="L7" s="29">
        <f ca="1">$BI2</f>
        <v>0</v>
      </c>
      <c r="M7" s="30">
        <f ca="1">$BN2</f>
        <v>4</v>
      </c>
      <c r="N7" s="30" t="str">
        <f ca="1">IF(AND(O7=0,P7=0,Q7=0),"",".")</f>
        <v>.</v>
      </c>
      <c r="O7" s="31">
        <f ca="1">$BS2</f>
        <v>9</v>
      </c>
      <c r="P7" s="31">
        <f ca="1">$BX2</f>
        <v>5</v>
      </c>
      <c r="Q7" s="31">
        <f ca="1">$CC2</f>
        <v>8</v>
      </c>
      <c r="R7" s="27"/>
      <c r="S7" s="19"/>
      <c r="T7" s="28"/>
      <c r="U7" s="29">
        <f ca="1">$BI3</f>
        <v>0</v>
      </c>
      <c r="V7" s="30">
        <f ca="1">$BN3</f>
        <v>7</v>
      </c>
      <c r="W7" s="30" t="str">
        <f ca="1">IF(AND(X7=0,Y7=0,Z7=0),"",".")</f>
        <v>.</v>
      </c>
      <c r="X7" s="31">
        <f ca="1">$BS3</f>
        <v>5</v>
      </c>
      <c r="Y7" s="31">
        <f ca="1">$BX3</f>
        <v>2</v>
      </c>
      <c r="Z7" s="31">
        <f ca="1">$CC3</f>
        <v>8</v>
      </c>
      <c r="AA7" s="27"/>
      <c r="AE7" s="2" t="s">
        <v>99</v>
      </c>
      <c r="AF7" s="4">
        <f t="shared" ca="1" si="1"/>
        <v>4938</v>
      </c>
      <c r="AG7" s="4" t="s">
        <v>1</v>
      </c>
      <c r="AH7" s="4">
        <f t="shared" ca="1" si="2"/>
        <v>86632</v>
      </c>
      <c r="AI7" s="4" t="s">
        <v>2</v>
      </c>
      <c r="AJ7" s="4">
        <f t="shared" ca="1" si="3"/>
        <v>91570</v>
      </c>
      <c r="AL7" s="4">
        <f t="shared" ca="1" si="4"/>
        <v>0</v>
      </c>
      <c r="AM7" s="4">
        <f t="shared" ca="1" si="5"/>
        <v>4</v>
      </c>
      <c r="AN7" s="4" t="s">
        <v>96</v>
      </c>
      <c r="AO7" s="4">
        <f t="shared" ca="1" si="6"/>
        <v>9</v>
      </c>
      <c r="AP7" s="4">
        <f t="shared" ca="1" si="7"/>
        <v>3</v>
      </c>
      <c r="AQ7" s="4">
        <f t="shared" ca="1" si="8"/>
        <v>8</v>
      </c>
      <c r="AR7" s="4" t="s">
        <v>94</v>
      </c>
      <c r="AS7" s="4">
        <f t="shared" ca="1" si="9"/>
        <v>8</v>
      </c>
      <c r="AT7" s="4">
        <f t="shared" ca="1" si="10"/>
        <v>6</v>
      </c>
      <c r="AU7" s="4" t="s">
        <v>187</v>
      </c>
      <c r="AV7" s="4">
        <f t="shared" ca="1" si="11"/>
        <v>6</v>
      </c>
      <c r="AW7" s="4">
        <f t="shared" ca="1" si="12"/>
        <v>3</v>
      </c>
      <c r="AX7" s="4">
        <f t="shared" ca="1" si="13"/>
        <v>2</v>
      </c>
      <c r="AY7" s="4" t="s">
        <v>95</v>
      </c>
      <c r="AZ7" s="4">
        <f t="shared" ca="1" si="14"/>
        <v>9</v>
      </c>
      <c r="BA7" s="4">
        <f t="shared" ca="1" si="15"/>
        <v>1</v>
      </c>
      <c r="BB7" s="4" t="s">
        <v>96</v>
      </c>
      <c r="BC7" s="4">
        <f t="shared" ca="1" si="16"/>
        <v>5</v>
      </c>
      <c r="BD7" s="4">
        <f t="shared" ca="1" si="17"/>
        <v>7</v>
      </c>
      <c r="BE7" s="4">
        <f t="shared" ca="1" si="18"/>
        <v>0</v>
      </c>
      <c r="BH7" s="4">
        <v>7</v>
      </c>
      <c r="BI7" s="6">
        <f t="shared" ca="1" si="19"/>
        <v>0</v>
      </c>
      <c r="BJ7" s="6">
        <f t="shared" ca="1" si="20"/>
        <v>8</v>
      </c>
      <c r="BK7" s="7"/>
      <c r="BM7" s="4">
        <v>7</v>
      </c>
      <c r="BN7" s="6">
        <f t="shared" ca="1" si="21"/>
        <v>4</v>
      </c>
      <c r="BO7" s="6">
        <f t="shared" ca="1" si="22"/>
        <v>6</v>
      </c>
      <c r="BP7" s="7"/>
      <c r="BR7" s="4">
        <v>7</v>
      </c>
      <c r="BS7" s="8">
        <f t="shared" ca="1" si="23"/>
        <v>9</v>
      </c>
      <c r="BT7" s="8">
        <f t="shared" ca="1" si="0"/>
        <v>6</v>
      </c>
      <c r="BU7" s="9"/>
      <c r="BW7" s="4">
        <v>7</v>
      </c>
      <c r="BX7" s="8">
        <f t="shared" ca="1" si="24"/>
        <v>3</v>
      </c>
      <c r="BY7" s="8">
        <f t="shared" ca="1" si="25"/>
        <v>3</v>
      </c>
      <c r="BZ7" s="9"/>
      <c r="CB7" s="4">
        <v>7</v>
      </c>
      <c r="CC7" s="8">
        <f t="shared" ca="1" si="26"/>
        <v>8</v>
      </c>
      <c r="CD7" s="8">
        <f t="shared" ca="1" si="27"/>
        <v>2</v>
      </c>
      <c r="CE7" s="9"/>
      <c r="CF7" s="7"/>
      <c r="CG7" s="10">
        <f t="shared" ca="1" si="28"/>
        <v>0.51706535686890032</v>
      </c>
      <c r="CH7" s="11">
        <f t="shared" ca="1" si="29"/>
        <v>8</v>
      </c>
      <c r="CI7" s="11"/>
      <c r="CJ7" s="4">
        <v>7</v>
      </c>
      <c r="CK7" s="4">
        <v>0</v>
      </c>
      <c r="CL7" s="4">
        <v>7</v>
      </c>
      <c r="CM7" s="4"/>
      <c r="CN7" s="10">
        <f t="shared" ca="1" si="30"/>
        <v>0.64671371391833032</v>
      </c>
      <c r="CO7" s="11">
        <f t="shared" ca="1" si="31"/>
        <v>33</v>
      </c>
      <c r="CP7" s="4"/>
      <c r="CQ7" s="4">
        <v>7</v>
      </c>
      <c r="CR7" s="4">
        <v>1</v>
      </c>
      <c r="CS7" s="4">
        <v>7</v>
      </c>
      <c r="CU7" s="10">
        <f t="shared" ca="1" si="32"/>
        <v>2.5170917502103207E-2</v>
      </c>
      <c r="CV7" s="11">
        <f t="shared" ca="1" si="33"/>
        <v>97</v>
      </c>
      <c r="CW7" s="4"/>
      <c r="CX7" s="4">
        <v>7</v>
      </c>
      <c r="CY7" s="4">
        <v>0</v>
      </c>
      <c r="CZ7" s="4">
        <v>6</v>
      </c>
      <c r="DB7" s="10">
        <f t="shared" ca="1" si="34"/>
        <v>0.58027567783625944</v>
      </c>
      <c r="DC7" s="11">
        <f t="shared" ca="1" si="35"/>
        <v>34</v>
      </c>
      <c r="DD7" s="4"/>
      <c r="DE7" s="4">
        <v>7</v>
      </c>
      <c r="DF7" s="4">
        <v>0</v>
      </c>
      <c r="DG7" s="4">
        <v>6</v>
      </c>
      <c r="DI7" s="10">
        <f t="shared" ca="1" si="36"/>
        <v>0.28335702475870661</v>
      </c>
      <c r="DJ7" s="11">
        <f t="shared" ca="1" si="37"/>
        <v>65</v>
      </c>
      <c r="DK7" s="4"/>
      <c r="DL7" s="4">
        <v>7</v>
      </c>
      <c r="DM7" s="4">
        <v>1</v>
      </c>
      <c r="DN7" s="4">
        <v>7</v>
      </c>
    </row>
    <row r="8" spans="1:118" ht="57" customHeight="1" thickBot="1" x14ac:dyDescent="0.3">
      <c r="A8" s="19"/>
      <c r="B8" s="32" t="str">
        <f ca="1">IF(AND($BJ1=0,$BI1=0),"","＋")</f>
        <v>＋</v>
      </c>
      <c r="C8" s="33">
        <f ca="1">IF(AND($BJ1=0,$BI1=0),"＋",$BJ1)</f>
        <v>7</v>
      </c>
      <c r="D8" s="34">
        <f ca="1">$BO1</f>
        <v>4</v>
      </c>
      <c r="E8" s="34" t="str">
        <f ca="1">IF(AND(F8=0,G8=0,H8=0),"",".")</f>
        <v>.</v>
      </c>
      <c r="F8" s="35">
        <f ca="1">$BT1</f>
        <v>8</v>
      </c>
      <c r="G8" s="35">
        <f ca="1">$BY1</f>
        <v>2</v>
      </c>
      <c r="H8" s="35">
        <f ca="1">$CD1</f>
        <v>6</v>
      </c>
      <c r="I8" s="27"/>
      <c r="J8" s="19"/>
      <c r="K8" s="32" t="str">
        <f ca="1">IF(AND($BJ2=0,$BI2=0),"","＋")</f>
        <v>＋</v>
      </c>
      <c r="L8" s="33">
        <f ca="1">IF(AND($BJ2=0,$BI2=0),"＋",$BJ2)</f>
        <v>5</v>
      </c>
      <c r="M8" s="34">
        <f ca="1">$BO2</f>
        <v>2</v>
      </c>
      <c r="N8" s="34" t="str">
        <f ca="1">IF(AND(O8=0,P8=0,Q8=0),"",".")</f>
        <v>.</v>
      </c>
      <c r="O8" s="35">
        <f ca="1">$BT2</f>
        <v>8</v>
      </c>
      <c r="P8" s="35">
        <f ca="1">$BY2</f>
        <v>6</v>
      </c>
      <c r="Q8" s="35">
        <f ca="1">$CD2</f>
        <v>6</v>
      </c>
      <c r="R8" s="27"/>
      <c r="S8" s="19"/>
      <c r="T8" s="32" t="str">
        <f ca="1">IF(AND($BJ3=0,$BI3=0),"","＋")</f>
        <v>＋</v>
      </c>
      <c r="U8" s="33">
        <f ca="1">IF(AND($BJ3=0,$BI3=0),"＋",$BJ3)</f>
        <v>3</v>
      </c>
      <c r="V8" s="34">
        <f ca="1">$BO3</f>
        <v>3</v>
      </c>
      <c r="W8" s="34" t="str">
        <f ca="1">IF(AND(X8=0,Y8=0,Z8=0),"",".")</f>
        <v>.</v>
      </c>
      <c r="X8" s="35">
        <f ca="1">$BT3</f>
        <v>0</v>
      </c>
      <c r="Y8" s="35">
        <f ca="1">$BY3</f>
        <v>8</v>
      </c>
      <c r="Z8" s="35">
        <f ca="1">$CD3</f>
        <v>1</v>
      </c>
      <c r="AA8" s="27"/>
      <c r="AE8" s="2" t="s">
        <v>100</v>
      </c>
      <c r="AF8" s="4">
        <f t="shared" ca="1" si="1"/>
        <v>22445</v>
      </c>
      <c r="AG8" s="4" t="s">
        <v>94</v>
      </c>
      <c r="AH8" s="4">
        <f t="shared" ca="1" si="2"/>
        <v>7837</v>
      </c>
      <c r="AI8" s="4" t="s">
        <v>191</v>
      </c>
      <c r="AJ8" s="4">
        <f t="shared" ca="1" si="3"/>
        <v>30282</v>
      </c>
      <c r="AL8" s="4">
        <f t="shared" ca="1" si="4"/>
        <v>2</v>
      </c>
      <c r="AM8" s="4">
        <f t="shared" ca="1" si="5"/>
        <v>2</v>
      </c>
      <c r="AN8" s="4" t="s">
        <v>192</v>
      </c>
      <c r="AO8" s="4">
        <f t="shared" ca="1" si="6"/>
        <v>4</v>
      </c>
      <c r="AP8" s="4">
        <f t="shared" ca="1" si="7"/>
        <v>4</v>
      </c>
      <c r="AQ8" s="4">
        <f t="shared" ca="1" si="8"/>
        <v>5</v>
      </c>
      <c r="AR8" s="4" t="s">
        <v>193</v>
      </c>
      <c r="AS8" s="4">
        <f t="shared" ca="1" si="9"/>
        <v>0</v>
      </c>
      <c r="AT8" s="4">
        <f t="shared" ca="1" si="10"/>
        <v>7</v>
      </c>
      <c r="AU8" s="4" t="s">
        <v>194</v>
      </c>
      <c r="AV8" s="4">
        <f t="shared" ca="1" si="11"/>
        <v>8</v>
      </c>
      <c r="AW8" s="4">
        <f t="shared" ca="1" si="12"/>
        <v>3</v>
      </c>
      <c r="AX8" s="4">
        <f t="shared" ca="1" si="13"/>
        <v>7</v>
      </c>
      <c r="AY8" s="4" t="s">
        <v>95</v>
      </c>
      <c r="AZ8" s="4">
        <f t="shared" ca="1" si="14"/>
        <v>3</v>
      </c>
      <c r="BA8" s="4">
        <f t="shared" ca="1" si="15"/>
        <v>0</v>
      </c>
      <c r="BB8" s="4" t="s">
        <v>195</v>
      </c>
      <c r="BC8" s="4">
        <f t="shared" ca="1" si="16"/>
        <v>2</v>
      </c>
      <c r="BD8" s="4">
        <f t="shared" ca="1" si="17"/>
        <v>8</v>
      </c>
      <c r="BE8" s="4">
        <f t="shared" ca="1" si="18"/>
        <v>2</v>
      </c>
      <c r="BH8" s="4">
        <v>8</v>
      </c>
      <c r="BI8" s="6">
        <f t="shared" ca="1" si="19"/>
        <v>2</v>
      </c>
      <c r="BJ8" s="6">
        <f t="shared" ca="1" si="20"/>
        <v>0</v>
      </c>
      <c r="BK8" s="7"/>
      <c r="BM8" s="4">
        <v>8</v>
      </c>
      <c r="BN8" s="6">
        <f t="shared" ca="1" si="21"/>
        <v>2</v>
      </c>
      <c r="BO8" s="6">
        <f t="shared" ca="1" si="22"/>
        <v>7</v>
      </c>
      <c r="BP8" s="7"/>
      <c r="BR8" s="4">
        <v>8</v>
      </c>
      <c r="BS8" s="8">
        <f t="shared" ca="1" si="23"/>
        <v>4</v>
      </c>
      <c r="BT8" s="8">
        <f t="shared" ca="1" si="0"/>
        <v>8</v>
      </c>
      <c r="BU8" s="9"/>
      <c r="BW8" s="4">
        <v>8</v>
      </c>
      <c r="BX8" s="8">
        <f t="shared" ca="1" si="24"/>
        <v>4</v>
      </c>
      <c r="BY8" s="8">
        <f t="shared" ca="1" si="25"/>
        <v>3</v>
      </c>
      <c r="BZ8" s="9"/>
      <c r="CB8" s="4">
        <v>8</v>
      </c>
      <c r="CC8" s="8">
        <f t="shared" ca="1" si="26"/>
        <v>5</v>
      </c>
      <c r="CD8" s="8">
        <f t="shared" ca="1" si="27"/>
        <v>7</v>
      </c>
      <c r="CE8" s="9"/>
      <c r="CF8" s="7"/>
      <c r="CG8" s="10">
        <f t="shared" ca="1" si="28"/>
        <v>0.47248565086815031</v>
      </c>
      <c r="CH8" s="11">
        <f t="shared" ca="1" si="29"/>
        <v>10</v>
      </c>
      <c r="CI8" s="11"/>
      <c r="CJ8" s="4">
        <v>8</v>
      </c>
      <c r="CK8" s="4">
        <v>0</v>
      </c>
      <c r="CL8" s="4">
        <v>8</v>
      </c>
      <c r="CM8" s="4"/>
      <c r="CN8" s="10">
        <f t="shared" ca="1" si="30"/>
        <v>0.83959138150641188</v>
      </c>
      <c r="CO8" s="11">
        <f t="shared" ca="1" si="31"/>
        <v>16</v>
      </c>
      <c r="CP8" s="4"/>
      <c r="CQ8" s="4">
        <v>8</v>
      </c>
      <c r="CR8" s="4">
        <v>1</v>
      </c>
      <c r="CS8" s="4">
        <v>8</v>
      </c>
      <c r="CU8" s="10">
        <f t="shared" ca="1" si="32"/>
        <v>0.46776075825501706</v>
      </c>
      <c r="CV8" s="11">
        <f t="shared" ca="1" si="33"/>
        <v>49</v>
      </c>
      <c r="CW8" s="4"/>
      <c r="CX8" s="4">
        <v>8</v>
      </c>
      <c r="CY8" s="4">
        <v>0</v>
      </c>
      <c r="CZ8" s="4">
        <v>7</v>
      </c>
      <c r="DB8" s="10">
        <f t="shared" ca="1" si="34"/>
        <v>0.47420369375967975</v>
      </c>
      <c r="DC8" s="11">
        <f t="shared" ca="1" si="35"/>
        <v>44</v>
      </c>
      <c r="DD8" s="4"/>
      <c r="DE8" s="4">
        <v>8</v>
      </c>
      <c r="DF8" s="4">
        <v>0</v>
      </c>
      <c r="DG8" s="4">
        <v>7</v>
      </c>
      <c r="DI8" s="10">
        <f t="shared" ca="1" si="36"/>
        <v>0.6163061543605115</v>
      </c>
      <c r="DJ8" s="11">
        <f t="shared" ca="1" si="37"/>
        <v>43</v>
      </c>
      <c r="DK8" s="4"/>
      <c r="DL8" s="4">
        <v>8</v>
      </c>
      <c r="DM8" s="4">
        <v>1</v>
      </c>
      <c r="DN8" s="4">
        <v>8</v>
      </c>
    </row>
    <row r="9" spans="1:118" ht="57" customHeight="1" x14ac:dyDescent="0.25">
      <c r="A9" s="19"/>
      <c r="B9" s="36"/>
      <c r="C9" s="37">
        <f ca="1">$AZ1</f>
        <v>7</v>
      </c>
      <c r="D9" s="38">
        <f ca="1">$BA1</f>
        <v>8</v>
      </c>
      <c r="E9" s="38" t="str">
        <f>$BB1</f>
        <v>.</v>
      </c>
      <c r="F9" s="39">
        <f ca="1">$BC1</f>
        <v>0</v>
      </c>
      <c r="G9" s="40">
        <f ca="1">$BD1</f>
        <v>7</v>
      </c>
      <c r="H9" s="40">
        <f ca="1">$BE1</f>
        <v>7</v>
      </c>
      <c r="I9" s="41"/>
      <c r="J9" s="42"/>
      <c r="K9" s="36"/>
      <c r="L9" s="37">
        <f ca="1">$AZ2</f>
        <v>5</v>
      </c>
      <c r="M9" s="38">
        <f ca="1">$BA2</f>
        <v>7</v>
      </c>
      <c r="N9" s="38" t="str">
        <f>$BB2</f>
        <v>.</v>
      </c>
      <c r="O9" s="39">
        <f ca="1">$BC2</f>
        <v>8</v>
      </c>
      <c r="P9" s="40">
        <f ca="1">$BD2</f>
        <v>2</v>
      </c>
      <c r="Q9" s="40">
        <f ca="1">$BE2</f>
        <v>4</v>
      </c>
      <c r="R9" s="41"/>
      <c r="S9" s="42"/>
      <c r="T9" s="36"/>
      <c r="U9" s="37">
        <f ca="1">$AZ3</f>
        <v>4</v>
      </c>
      <c r="V9" s="38">
        <f ca="1">$BA3</f>
        <v>0</v>
      </c>
      <c r="W9" s="38" t="str">
        <f>$BB3</f>
        <v>.</v>
      </c>
      <c r="X9" s="39">
        <f ca="1">$BC3</f>
        <v>6</v>
      </c>
      <c r="Y9" s="40">
        <f ca="1">$BD3</f>
        <v>0</v>
      </c>
      <c r="Z9" s="40">
        <f ca="1">$BE3</f>
        <v>9</v>
      </c>
      <c r="AA9" s="43"/>
      <c r="AE9" s="2" t="s">
        <v>26</v>
      </c>
      <c r="AF9" s="4">
        <f t="shared" ca="1" si="1"/>
        <v>3401</v>
      </c>
      <c r="AG9" s="4" t="s">
        <v>1</v>
      </c>
      <c r="AH9" s="4">
        <f t="shared" ca="1" si="2"/>
        <v>48999</v>
      </c>
      <c r="AI9" s="4" t="s">
        <v>196</v>
      </c>
      <c r="AJ9" s="4">
        <f t="shared" ca="1" si="3"/>
        <v>52400</v>
      </c>
      <c r="AL9" s="4">
        <f t="shared" ca="1" si="4"/>
        <v>0</v>
      </c>
      <c r="AM9" s="4">
        <f t="shared" ca="1" si="5"/>
        <v>3</v>
      </c>
      <c r="AN9" s="4" t="s">
        <v>3</v>
      </c>
      <c r="AO9" s="4">
        <f t="shared" ca="1" si="6"/>
        <v>4</v>
      </c>
      <c r="AP9" s="4">
        <f t="shared" ca="1" si="7"/>
        <v>0</v>
      </c>
      <c r="AQ9" s="4">
        <f t="shared" ca="1" si="8"/>
        <v>1</v>
      </c>
      <c r="AR9" s="4" t="s">
        <v>94</v>
      </c>
      <c r="AS9" s="4">
        <f t="shared" ca="1" si="9"/>
        <v>4</v>
      </c>
      <c r="AT9" s="4">
        <f t="shared" ca="1" si="10"/>
        <v>8</v>
      </c>
      <c r="AU9" s="4" t="s">
        <v>3</v>
      </c>
      <c r="AV9" s="4">
        <f t="shared" ca="1" si="11"/>
        <v>9</v>
      </c>
      <c r="AW9" s="4">
        <f t="shared" ca="1" si="12"/>
        <v>9</v>
      </c>
      <c r="AX9" s="4">
        <f t="shared" ca="1" si="13"/>
        <v>9</v>
      </c>
      <c r="AY9" s="4" t="s">
        <v>197</v>
      </c>
      <c r="AZ9" s="4">
        <f t="shared" ca="1" si="14"/>
        <v>5</v>
      </c>
      <c r="BA9" s="4">
        <f t="shared" ca="1" si="15"/>
        <v>2</v>
      </c>
      <c r="BB9" s="4" t="s">
        <v>96</v>
      </c>
      <c r="BC9" s="4">
        <f t="shared" ca="1" si="16"/>
        <v>4</v>
      </c>
      <c r="BD9" s="4">
        <f t="shared" ca="1" si="17"/>
        <v>0</v>
      </c>
      <c r="BE9" s="4">
        <f t="shared" ca="1" si="18"/>
        <v>0</v>
      </c>
      <c r="BH9" s="4">
        <v>9</v>
      </c>
      <c r="BI9" s="6">
        <f t="shared" ca="1" si="19"/>
        <v>0</v>
      </c>
      <c r="BJ9" s="6">
        <f t="shared" ca="1" si="20"/>
        <v>4</v>
      </c>
      <c r="BK9" s="7"/>
      <c r="BM9" s="4">
        <v>9</v>
      </c>
      <c r="BN9" s="6">
        <f t="shared" ca="1" si="21"/>
        <v>3</v>
      </c>
      <c r="BO9" s="6">
        <f t="shared" ca="1" si="22"/>
        <v>8</v>
      </c>
      <c r="BP9" s="7"/>
      <c r="BR9" s="4">
        <v>9</v>
      </c>
      <c r="BS9" s="8">
        <f t="shared" ca="1" si="23"/>
        <v>4</v>
      </c>
      <c r="BT9" s="8">
        <f t="shared" ca="1" si="0"/>
        <v>9</v>
      </c>
      <c r="BU9" s="9"/>
      <c r="BW9" s="4">
        <v>9</v>
      </c>
      <c r="BX9" s="8">
        <f t="shared" ca="1" si="24"/>
        <v>0</v>
      </c>
      <c r="BY9" s="8">
        <f t="shared" ca="1" si="25"/>
        <v>9</v>
      </c>
      <c r="BZ9" s="9"/>
      <c r="CB9" s="4">
        <v>9</v>
      </c>
      <c r="CC9" s="8">
        <f t="shared" ca="1" si="26"/>
        <v>1</v>
      </c>
      <c r="CD9" s="8">
        <f t="shared" ca="1" si="27"/>
        <v>9</v>
      </c>
      <c r="CE9" s="9"/>
      <c r="CF9" s="7"/>
      <c r="CG9" s="10">
        <f t="shared" ca="1" si="28"/>
        <v>0.59972836395679308</v>
      </c>
      <c r="CH9" s="11">
        <f t="shared" ca="1" si="29"/>
        <v>4</v>
      </c>
      <c r="CI9" s="11"/>
      <c r="CJ9" s="4">
        <v>9</v>
      </c>
      <c r="CK9" s="4">
        <v>1</v>
      </c>
      <c r="CL9" s="4">
        <v>0</v>
      </c>
      <c r="CM9" s="4"/>
      <c r="CN9" s="10">
        <f t="shared" ca="1" si="30"/>
        <v>0.7454887197306922</v>
      </c>
      <c r="CO9" s="11">
        <f t="shared" ca="1" si="31"/>
        <v>26</v>
      </c>
      <c r="CP9" s="4"/>
      <c r="CQ9" s="4">
        <v>9</v>
      </c>
      <c r="CR9" s="4">
        <v>1</v>
      </c>
      <c r="CS9" s="4">
        <v>9</v>
      </c>
      <c r="CU9" s="10">
        <f t="shared" ca="1" si="32"/>
        <v>0.46561040188766323</v>
      </c>
      <c r="CV9" s="11">
        <f t="shared" ca="1" si="33"/>
        <v>50</v>
      </c>
      <c r="CW9" s="4"/>
      <c r="CX9" s="4">
        <v>9</v>
      </c>
      <c r="CY9" s="4">
        <v>0</v>
      </c>
      <c r="CZ9" s="4">
        <v>8</v>
      </c>
      <c r="DB9" s="10">
        <f t="shared" ca="1" si="34"/>
        <v>0.87406264821033131</v>
      </c>
      <c r="DC9" s="11">
        <f t="shared" ca="1" si="35"/>
        <v>10</v>
      </c>
      <c r="DD9" s="4"/>
      <c r="DE9" s="4">
        <v>9</v>
      </c>
      <c r="DF9" s="4">
        <v>0</v>
      </c>
      <c r="DG9" s="4">
        <v>8</v>
      </c>
      <c r="DI9" s="10">
        <f t="shared" ca="1" si="36"/>
        <v>0.90016375725718156</v>
      </c>
      <c r="DJ9" s="11">
        <f t="shared" ca="1" si="37"/>
        <v>9</v>
      </c>
      <c r="DK9" s="4"/>
      <c r="DL9" s="4">
        <v>9</v>
      </c>
      <c r="DM9" s="4">
        <v>1</v>
      </c>
      <c r="DN9" s="4">
        <v>9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198</v>
      </c>
      <c r="AF10" s="4">
        <f t="shared" ca="1" si="1"/>
        <v>37462</v>
      </c>
      <c r="AG10" s="4" t="s">
        <v>1</v>
      </c>
      <c r="AH10" s="4">
        <f t="shared" ca="1" si="2"/>
        <v>6076</v>
      </c>
      <c r="AI10" s="4" t="s">
        <v>2</v>
      </c>
      <c r="AJ10" s="4">
        <f t="shared" ca="1" si="3"/>
        <v>43538</v>
      </c>
      <c r="AL10" s="4">
        <f t="shared" ca="1" si="4"/>
        <v>3</v>
      </c>
      <c r="AM10" s="4">
        <f t="shared" ca="1" si="5"/>
        <v>7</v>
      </c>
      <c r="AN10" s="4" t="s">
        <v>3</v>
      </c>
      <c r="AO10" s="4">
        <f t="shared" ca="1" si="6"/>
        <v>4</v>
      </c>
      <c r="AP10" s="4">
        <f t="shared" ca="1" si="7"/>
        <v>6</v>
      </c>
      <c r="AQ10" s="4">
        <f t="shared" ca="1" si="8"/>
        <v>2</v>
      </c>
      <c r="AR10" s="4" t="s">
        <v>1</v>
      </c>
      <c r="AS10" s="4">
        <f t="shared" ca="1" si="9"/>
        <v>0</v>
      </c>
      <c r="AT10" s="4">
        <f t="shared" ca="1" si="10"/>
        <v>6</v>
      </c>
      <c r="AU10" s="4" t="s">
        <v>199</v>
      </c>
      <c r="AV10" s="4">
        <f t="shared" ca="1" si="11"/>
        <v>0</v>
      </c>
      <c r="AW10" s="4">
        <f t="shared" ca="1" si="12"/>
        <v>7</v>
      </c>
      <c r="AX10" s="4">
        <f t="shared" ca="1" si="13"/>
        <v>6</v>
      </c>
      <c r="AY10" s="4" t="s">
        <v>2</v>
      </c>
      <c r="AZ10" s="4">
        <f t="shared" ca="1" si="14"/>
        <v>4</v>
      </c>
      <c r="BA10" s="4">
        <f t="shared" ca="1" si="15"/>
        <v>3</v>
      </c>
      <c r="BB10" s="4" t="s">
        <v>3</v>
      </c>
      <c r="BC10" s="4">
        <f t="shared" ca="1" si="16"/>
        <v>5</v>
      </c>
      <c r="BD10" s="4">
        <f t="shared" ca="1" si="17"/>
        <v>3</v>
      </c>
      <c r="BE10" s="4">
        <f t="shared" ca="1" si="18"/>
        <v>8</v>
      </c>
      <c r="BH10" s="4">
        <v>10</v>
      </c>
      <c r="BI10" s="6">
        <f t="shared" ca="1" si="19"/>
        <v>3</v>
      </c>
      <c r="BJ10" s="6">
        <f t="shared" ca="1" si="20"/>
        <v>0</v>
      </c>
      <c r="BK10" s="7"/>
      <c r="BM10" s="4">
        <v>10</v>
      </c>
      <c r="BN10" s="6">
        <f t="shared" ca="1" si="21"/>
        <v>7</v>
      </c>
      <c r="BO10" s="6">
        <f t="shared" ca="1" si="22"/>
        <v>6</v>
      </c>
      <c r="BP10" s="7"/>
      <c r="BR10" s="4">
        <v>10</v>
      </c>
      <c r="BS10" s="8">
        <f t="shared" ca="1" si="23"/>
        <v>4</v>
      </c>
      <c r="BT10" s="8">
        <f t="shared" ca="1" si="0"/>
        <v>0</v>
      </c>
      <c r="BU10" s="9"/>
      <c r="BW10" s="4">
        <v>10</v>
      </c>
      <c r="BX10" s="8">
        <f t="shared" ca="1" si="24"/>
        <v>6</v>
      </c>
      <c r="BY10" s="8">
        <f t="shared" ca="1" si="25"/>
        <v>7</v>
      </c>
      <c r="BZ10" s="9"/>
      <c r="CB10" s="4">
        <v>10</v>
      </c>
      <c r="CC10" s="8">
        <f t="shared" ca="1" si="26"/>
        <v>2</v>
      </c>
      <c r="CD10" s="8">
        <f t="shared" ca="1" si="27"/>
        <v>6</v>
      </c>
      <c r="CE10" s="9"/>
      <c r="CF10" s="7"/>
      <c r="CG10" s="10">
        <f t="shared" ca="1" si="28"/>
        <v>0.24643411062811627</v>
      </c>
      <c r="CH10" s="11">
        <f t="shared" ca="1" si="29"/>
        <v>11</v>
      </c>
      <c r="CI10" s="11"/>
      <c r="CJ10" s="4">
        <v>10</v>
      </c>
      <c r="CK10" s="4">
        <v>2</v>
      </c>
      <c r="CL10" s="4">
        <v>0</v>
      </c>
      <c r="CM10" s="4"/>
      <c r="CN10" s="10">
        <f t="shared" ca="1" si="30"/>
        <v>0.22873627419811526</v>
      </c>
      <c r="CO10" s="11">
        <f t="shared" ca="1" si="31"/>
        <v>60</v>
      </c>
      <c r="CP10" s="4"/>
      <c r="CQ10" s="4">
        <v>10</v>
      </c>
      <c r="CR10" s="4">
        <v>2</v>
      </c>
      <c r="CS10" s="4">
        <v>1</v>
      </c>
      <c r="CU10" s="10">
        <f t="shared" ca="1" si="32"/>
        <v>0.55489518471292465</v>
      </c>
      <c r="CV10" s="11">
        <f t="shared" ca="1" si="33"/>
        <v>41</v>
      </c>
      <c r="CW10" s="4"/>
      <c r="CX10" s="4">
        <v>10</v>
      </c>
      <c r="CY10" s="4">
        <v>0</v>
      </c>
      <c r="CZ10" s="4">
        <v>9</v>
      </c>
      <c r="DB10" s="10">
        <f t="shared" ca="1" si="34"/>
        <v>0.24431663274584103</v>
      </c>
      <c r="DC10" s="11">
        <f t="shared" ca="1" si="35"/>
        <v>68</v>
      </c>
      <c r="DD10" s="4"/>
      <c r="DE10" s="4">
        <v>10</v>
      </c>
      <c r="DF10" s="4">
        <v>0</v>
      </c>
      <c r="DG10" s="4">
        <v>9</v>
      </c>
      <c r="DI10" s="10">
        <f t="shared" ca="1" si="36"/>
        <v>0.86465941413051883</v>
      </c>
      <c r="DJ10" s="11">
        <f t="shared" ca="1" si="37"/>
        <v>15</v>
      </c>
      <c r="DK10" s="4"/>
      <c r="DL10" s="4">
        <v>10</v>
      </c>
      <c r="DM10" s="4">
        <v>2</v>
      </c>
      <c r="DN10" s="4">
        <v>1</v>
      </c>
    </row>
    <row r="11" spans="1:118" ht="19.5" customHeight="1" thickBot="1" x14ac:dyDescent="0.3">
      <c r="A11" s="49"/>
      <c r="B11" s="15" t="s">
        <v>200</v>
      </c>
      <c r="C11" s="50"/>
      <c r="D11" s="17"/>
      <c r="E11" s="16"/>
      <c r="F11" s="16"/>
      <c r="G11" s="16"/>
      <c r="H11" s="16"/>
      <c r="I11" s="18"/>
      <c r="J11" s="49"/>
      <c r="K11" s="15" t="s">
        <v>201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66129</v>
      </c>
      <c r="AG11" s="4" t="s">
        <v>1</v>
      </c>
      <c r="AH11" s="4">
        <f t="shared" ca="1" si="2"/>
        <v>6839</v>
      </c>
      <c r="AI11" s="4" t="s">
        <v>2</v>
      </c>
      <c r="AJ11" s="4">
        <f t="shared" ca="1" si="3"/>
        <v>72968</v>
      </c>
      <c r="AL11" s="4">
        <f t="shared" ca="1" si="4"/>
        <v>6</v>
      </c>
      <c r="AM11" s="4">
        <f t="shared" ca="1" si="5"/>
        <v>6</v>
      </c>
      <c r="AN11" s="4" t="s">
        <v>3</v>
      </c>
      <c r="AO11" s="4">
        <f t="shared" ca="1" si="6"/>
        <v>1</v>
      </c>
      <c r="AP11" s="4">
        <f t="shared" ca="1" si="7"/>
        <v>2</v>
      </c>
      <c r="AQ11" s="4">
        <f t="shared" ca="1" si="8"/>
        <v>9</v>
      </c>
      <c r="AR11" s="4" t="s">
        <v>202</v>
      </c>
      <c r="AS11" s="4">
        <f t="shared" ca="1" si="9"/>
        <v>0</v>
      </c>
      <c r="AT11" s="4">
        <f t="shared" ca="1" si="10"/>
        <v>6</v>
      </c>
      <c r="AU11" s="4" t="s">
        <v>199</v>
      </c>
      <c r="AV11" s="4">
        <f t="shared" ca="1" si="11"/>
        <v>8</v>
      </c>
      <c r="AW11" s="4">
        <f t="shared" ca="1" si="12"/>
        <v>3</v>
      </c>
      <c r="AX11" s="4">
        <f t="shared" ca="1" si="13"/>
        <v>9</v>
      </c>
      <c r="AY11" s="4" t="s">
        <v>2</v>
      </c>
      <c r="AZ11" s="4">
        <f t="shared" ca="1" si="14"/>
        <v>7</v>
      </c>
      <c r="BA11" s="4">
        <f t="shared" ca="1" si="15"/>
        <v>2</v>
      </c>
      <c r="BB11" s="4" t="s">
        <v>199</v>
      </c>
      <c r="BC11" s="4">
        <f t="shared" ca="1" si="16"/>
        <v>9</v>
      </c>
      <c r="BD11" s="4">
        <f t="shared" ca="1" si="17"/>
        <v>6</v>
      </c>
      <c r="BE11" s="4">
        <f t="shared" ca="1" si="18"/>
        <v>8</v>
      </c>
      <c r="BH11" s="4">
        <v>11</v>
      </c>
      <c r="BI11" s="6">
        <f t="shared" ca="1" si="19"/>
        <v>6</v>
      </c>
      <c r="BJ11" s="6">
        <f t="shared" ca="1" si="20"/>
        <v>0</v>
      </c>
      <c r="BK11" s="7"/>
      <c r="BM11" s="4">
        <v>11</v>
      </c>
      <c r="BN11" s="6">
        <f t="shared" ca="1" si="21"/>
        <v>6</v>
      </c>
      <c r="BO11" s="6">
        <f t="shared" ca="1" si="22"/>
        <v>6</v>
      </c>
      <c r="BP11" s="7"/>
      <c r="BR11" s="4">
        <v>11</v>
      </c>
      <c r="BS11" s="8">
        <f t="shared" ca="1" si="23"/>
        <v>1</v>
      </c>
      <c r="BT11" s="8">
        <f t="shared" ca="1" si="0"/>
        <v>8</v>
      </c>
      <c r="BU11" s="9"/>
      <c r="BW11" s="4">
        <v>11</v>
      </c>
      <c r="BX11" s="8">
        <f t="shared" ca="1" si="24"/>
        <v>2</v>
      </c>
      <c r="BY11" s="8">
        <f t="shared" ca="1" si="25"/>
        <v>3</v>
      </c>
      <c r="BZ11" s="9"/>
      <c r="CB11" s="4">
        <v>11</v>
      </c>
      <c r="CC11" s="8">
        <f t="shared" ca="1" si="26"/>
        <v>9</v>
      </c>
      <c r="CD11" s="8">
        <f t="shared" ca="1" si="27"/>
        <v>9</v>
      </c>
      <c r="CE11" s="9"/>
      <c r="CF11" s="7"/>
      <c r="CG11" s="10">
        <f t="shared" ca="1" si="28"/>
        <v>0.14752368569539787</v>
      </c>
      <c r="CH11" s="11">
        <f t="shared" ca="1" si="29"/>
        <v>14</v>
      </c>
      <c r="CI11" s="11"/>
      <c r="CJ11" s="4">
        <v>11</v>
      </c>
      <c r="CK11" s="4">
        <v>3</v>
      </c>
      <c r="CL11" s="4">
        <v>0</v>
      </c>
      <c r="CM11" s="4"/>
      <c r="CN11" s="10">
        <f t="shared" ca="1" si="30"/>
        <v>0.38816624432708502</v>
      </c>
      <c r="CO11" s="11">
        <f t="shared" ca="1" si="31"/>
        <v>51</v>
      </c>
      <c r="CP11" s="4"/>
      <c r="CQ11" s="4">
        <v>11</v>
      </c>
      <c r="CR11" s="4">
        <v>2</v>
      </c>
      <c r="CS11" s="4">
        <v>2</v>
      </c>
      <c r="CU11" s="10">
        <f t="shared" ca="1" si="32"/>
        <v>0.76408666440017003</v>
      </c>
      <c r="CV11" s="11">
        <f t="shared" ca="1" si="33"/>
        <v>19</v>
      </c>
      <c r="CW11" s="4"/>
      <c r="CX11" s="4">
        <v>11</v>
      </c>
      <c r="CY11" s="4">
        <v>1</v>
      </c>
      <c r="CZ11" s="4">
        <v>0</v>
      </c>
      <c r="DB11" s="10">
        <f t="shared" ca="1" si="34"/>
        <v>0.66039862550571471</v>
      </c>
      <c r="DC11" s="11">
        <f t="shared" ca="1" si="35"/>
        <v>24</v>
      </c>
      <c r="DD11" s="4"/>
      <c r="DE11" s="4">
        <v>11</v>
      </c>
      <c r="DF11" s="4">
        <v>1</v>
      </c>
      <c r="DG11" s="4">
        <v>0</v>
      </c>
      <c r="DI11" s="10">
        <f t="shared" ca="1" si="36"/>
        <v>5.2348492573819017E-2</v>
      </c>
      <c r="DJ11" s="11">
        <f t="shared" ca="1" si="37"/>
        <v>81</v>
      </c>
      <c r="DK11" s="4"/>
      <c r="DL11" s="4">
        <v>11</v>
      </c>
      <c r="DM11" s="4">
        <v>2</v>
      </c>
      <c r="DN11" s="4">
        <v>2</v>
      </c>
    </row>
    <row r="12" spans="1:118" ht="48" customHeight="1" thickBot="1" x14ac:dyDescent="0.3">
      <c r="A12" s="23"/>
      <c r="B12" s="84" t="str">
        <f ca="1">$AF4/1000&amp;$AG4&amp;$AH4/1000&amp;$AI4</f>
        <v>11.387＋5.733＝</v>
      </c>
      <c r="C12" s="85"/>
      <c r="D12" s="85"/>
      <c r="E12" s="85"/>
      <c r="F12" s="85"/>
      <c r="G12" s="82">
        <f ca="1">$AJ4/1000</f>
        <v>17.12</v>
      </c>
      <c r="H12" s="83"/>
      <c r="I12" s="20"/>
      <c r="J12" s="19"/>
      <c r="K12" s="84" t="str">
        <f ca="1">$AF5/1000&amp;$AG5&amp;$AH5/1000&amp;$AI5</f>
        <v>52.133＋5.551＝</v>
      </c>
      <c r="L12" s="85"/>
      <c r="M12" s="85"/>
      <c r="N12" s="85"/>
      <c r="O12" s="85"/>
      <c r="P12" s="82">
        <f ca="1">$AJ5/1000</f>
        <v>57.683999999999997</v>
      </c>
      <c r="Q12" s="83"/>
      <c r="R12" s="21"/>
      <c r="S12" s="19"/>
      <c r="T12" s="84" t="str">
        <f ca="1">$AF6/1000&amp;$AG6&amp;$AH6/1000&amp;$AI6</f>
        <v>9.134＋14.072＝</v>
      </c>
      <c r="U12" s="85"/>
      <c r="V12" s="85"/>
      <c r="W12" s="85"/>
      <c r="X12" s="85"/>
      <c r="Y12" s="82">
        <f ca="1">$AJ6/1000</f>
        <v>23.206</v>
      </c>
      <c r="Z12" s="83"/>
      <c r="AA12" s="27"/>
      <c r="AE12" s="2" t="s">
        <v>32</v>
      </c>
      <c r="AF12" s="4">
        <f t="shared" ca="1" si="1"/>
        <v>2709</v>
      </c>
      <c r="AG12" s="4" t="s">
        <v>203</v>
      </c>
      <c r="AH12" s="4">
        <f t="shared" ca="1" si="2"/>
        <v>66813</v>
      </c>
      <c r="AI12" s="4" t="s">
        <v>95</v>
      </c>
      <c r="AJ12" s="4">
        <f t="shared" ca="1" si="3"/>
        <v>69522</v>
      </c>
      <c r="AL12" s="4">
        <f t="shared" ca="1" si="4"/>
        <v>0</v>
      </c>
      <c r="AM12" s="4">
        <f t="shared" ca="1" si="5"/>
        <v>2</v>
      </c>
      <c r="AN12" s="4" t="s">
        <v>195</v>
      </c>
      <c r="AO12" s="4">
        <f t="shared" ca="1" si="6"/>
        <v>7</v>
      </c>
      <c r="AP12" s="4">
        <f t="shared" ca="1" si="7"/>
        <v>0</v>
      </c>
      <c r="AQ12" s="4">
        <f t="shared" ca="1" si="8"/>
        <v>9</v>
      </c>
      <c r="AR12" s="4" t="s">
        <v>94</v>
      </c>
      <c r="AS12" s="4">
        <f t="shared" ca="1" si="9"/>
        <v>6</v>
      </c>
      <c r="AT12" s="4">
        <f t="shared" ca="1" si="10"/>
        <v>6</v>
      </c>
      <c r="AU12" s="4" t="s">
        <v>195</v>
      </c>
      <c r="AV12" s="4">
        <f t="shared" ca="1" si="11"/>
        <v>8</v>
      </c>
      <c r="AW12" s="4">
        <f t="shared" ca="1" si="12"/>
        <v>1</v>
      </c>
      <c r="AX12" s="4">
        <f t="shared" ca="1" si="13"/>
        <v>3</v>
      </c>
      <c r="AY12" s="4" t="s">
        <v>204</v>
      </c>
      <c r="AZ12" s="4">
        <f t="shared" ca="1" si="14"/>
        <v>6</v>
      </c>
      <c r="BA12" s="4">
        <f t="shared" ca="1" si="15"/>
        <v>9</v>
      </c>
      <c r="BB12" s="4" t="s">
        <v>195</v>
      </c>
      <c r="BC12" s="4">
        <f t="shared" ca="1" si="16"/>
        <v>5</v>
      </c>
      <c r="BD12" s="4">
        <f t="shared" ca="1" si="17"/>
        <v>2</v>
      </c>
      <c r="BE12" s="4">
        <f t="shared" ca="1" si="18"/>
        <v>2</v>
      </c>
      <c r="BH12" s="4">
        <v>12</v>
      </c>
      <c r="BI12" s="6">
        <f t="shared" ca="1" si="19"/>
        <v>0</v>
      </c>
      <c r="BJ12" s="6">
        <f t="shared" ca="1" si="20"/>
        <v>6</v>
      </c>
      <c r="BK12" s="7"/>
      <c r="BM12" s="4">
        <v>12</v>
      </c>
      <c r="BN12" s="6">
        <f t="shared" ca="1" si="21"/>
        <v>2</v>
      </c>
      <c r="BO12" s="6">
        <f t="shared" ca="1" si="22"/>
        <v>6</v>
      </c>
      <c r="BP12" s="7"/>
      <c r="BR12" s="4">
        <v>12</v>
      </c>
      <c r="BS12" s="8">
        <f t="shared" ca="1" si="23"/>
        <v>7</v>
      </c>
      <c r="BT12" s="8">
        <f t="shared" ca="1" si="0"/>
        <v>8</v>
      </c>
      <c r="BU12" s="9"/>
      <c r="BW12" s="4">
        <v>12</v>
      </c>
      <c r="BX12" s="8">
        <f t="shared" ca="1" si="24"/>
        <v>0</v>
      </c>
      <c r="BY12" s="8">
        <f t="shared" ca="1" si="25"/>
        <v>1</v>
      </c>
      <c r="BZ12" s="9"/>
      <c r="CB12" s="4">
        <v>12</v>
      </c>
      <c r="CC12" s="8">
        <f t="shared" ca="1" si="26"/>
        <v>9</v>
      </c>
      <c r="CD12" s="8">
        <f t="shared" ca="1" si="27"/>
        <v>3</v>
      </c>
      <c r="CE12" s="9"/>
      <c r="CF12" s="7"/>
      <c r="CG12" s="10">
        <f t="shared" ca="1" si="28"/>
        <v>0.55014660693543926</v>
      </c>
      <c r="CH12" s="11">
        <f t="shared" ca="1" si="29"/>
        <v>6</v>
      </c>
      <c r="CI12" s="11"/>
      <c r="CJ12" s="4">
        <v>12</v>
      </c>
      <c r="CK12" s="4">
        <v>4</v>
      </c>
      <c r="CL12" s="4">
        <v>0</v>
      </c>
      <c r="CM12" s="4"/>
      <c r="CN12" s="10">
        <f t="shared" ca="1" si="30"/>
        <v>0.84788529102002475</v>
      </c>
      <c r="CO12" s="11">
        <f t="shared" ca="1" si="31"/>
        <v>15</v>
      </c>
      <c r="CP12" s="4"/>
      <c r="CQ12" s="4">
        <v>12</v>
      </c>
      <c r="CR12" s="4">
        <v>2</v>
      </c>
      <c r="CS12" s="4">
        <v>3</v>
      </c>
      <c r="CU12" s="10">
        <f t="shared" ca="1" si="32"/>
        <v>0.19079293157902055</v>
      </c>
      <c r="CV12" s="11">
        <f t="shared" ca="1" si="33"/>
        <v>79</v>
      </c>
      <c r="CW12" s="4"/>
      <c r="CX12" s="4">
        <v>12</v>
      </c>
      <c r="CY12" s="4">
        <v>1</v>
      </c>
      <c r="CZ12" s="4">
        <v>1</v>
      </c>
      <c r="DB12" s="10">
        <f t="shared" ca="1" si="34"/>
        <v>0.99255906017380779</v>
      </c>
      <c r="DC12" s="11">
        <f t="shared" ca="1" si="35"/>
        <v>2</v>
      </c>
      <c r="DD12" s="4"/>
      <c r="DE12" s="4">
        <v>12</v>
      </c>
      <c r="DF12" s="4">
        <v>1</v>
      </c>
      <c r="DG12" s="4">
        <v>1</v>
      </c>
      <c r="DI12" s="10">
        <f t="shared" ca="1" si="36"/>
        <v>0.16347150473813321</v>
      </c>
      <c r="DJ12" s="11">
        <f t="shared" ca="1" si="37"/>
        <v>75</v>
      </c>
      <c r="DK12" s="4"/>
      <c r="DL12" s="4">
        <v>12</v>
      </c>
      <c r="DM12" s="4">
        <v>2</v>
      </c>
      <c r="DN12" s="4">
        <v>3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0.14164414312551654</v>
      </c>
      <c r="CH13" s="11">
        <f t="shared" ca="1" si="29"/>
        <v>15</v>
      </c>
      <c r="CI13" s="11"/>
      <c r="CJ13" s="4">
        <v>13</v>
      </c>
      <c r="CK13" s="4">
        <v>5</v>
      </c>
      <c r="CL13" s="4">
        <v>0</v>
      </c>
      <c r="CM13" s="4"/>
      <c r="CN13" s="10">
        <f t="shared" ca="1" si="30"/>
        <v>9.5401422407995762E-2</v>
      </c>
      <c r="CO13" s="11">
        <f t="shared" ca="1" si="31"/>
        <v>73</v>
      </c>
      <c r="CP13" s="4"/>
      <c r="CQ13" s="4">
        <v>13</v>
      </c>
      <c r="CR13" s="4">
        <v>2</v>
      </c>
      <c r="CS13" s="4">
        <v>4</v>
      </c>
      <c r="CU13" s="10">
        <f t="shared" ca="1" si="32"/>
        <v>0.95311605350661976</v>
      </c>
      <c r="CV13" s="11">
        <f t="shared" ca="1" si="33"/>
        <v>2</v>
      </c>
      <c r="CW13" s="4"/>
      <c r="CX13" s="4">
        <v>13</v>
      </c>
      <c r="CY13" s="4">
        <v>1</v>
      </c>
      <c r="CZ13" s="4">
        <v>2</v>
      </c>
      <c r="DB13" s="10">
        <f t="shared" ca="1" si="34"/>
        <v>8.1377438302448479E-2</v>
      </c>
      <c r="DC13" s="11">
        <f t="shared" ca="1" si="35"/>
        <v>90</v>
      </c>
      <c r="DD13" s="4"/>
      <c r="DE13" s="4">
        <v>13</v>
      </c>
      <c r="DF13" s="4">
        <v>1</v>
      </c>
      <c r="DG13" s="4">
        <v>2</v>
      </c>
      <c r="DI13" s="10">
        <f t="shared" ca="1" si="36"/>
        <v>0.42298898378903882</v>
      </c>
      <c r="DJ13" s="11">
        <f t="shared" ca="1" si="37"/>
        <v>58</v>
      </c>
      <c r="DK13" s="4"/>
      <c r="DL13" s="4">
        <v>13</v>
      </c>
      <c r="DM13" s="4">
        <v>2</v>
      </c>
      <c r="DN13" s="4">
        <v>4</v>
      </c>
    </row>
    <row r="14" spans="1:118" ht="57" customHeight="1" x14ac:dyDescent="0.25">
      <c r="A14" s="19"/>
      <c r="B14" s="28"/>
      <c r="C14" s="29">
        <f ca="1">$BI4</f>
        <v>1</v>
      </c>
      <c r="D14" s="30">
        <f ca="1">$BN4</f>
        <v>1</v>
      </c>
      <c r="E14" s="30" t="str">
        <f ca="1">IF(AND(F14=0,G14=0,H14=0),"",".")</f>
        <v>.</v>
      </c>
      <c r="F14" s="31">
        <f ca="1">$BS4</f>
        <v>3</v>
      </c>
      <c r="G14" s="31">
        <f ca="1">$BX4</f>
        <v>8</v>
      </c>
      <c r="H14" s="31">
        <f ca="1">$CC4</f>
        <v>7</v>
      </c>
      <c r="I14" s="27"/>
      <c r="J14" s="19"/>
      <c r="K14" s="28"/>
      <c r="L14" s="29">
        <f ca="1">$BI5</f>
        <v>5</v>
      </c>
      <c r="M14" s="30">
        <f ca="1">$BN5</f>
        <v>2</v>
      </c>
      <c r="N14" s="30" t="str">
        <f ca="1">IF(AND(O14=0,P14=0,Q14=0),"",".")</f>
        <v>.</v>
      </c>
      <c r="O14" s="31">
        <f ca="1">$BS5</f>
        <v>1</v>
      </c>
      <c r="P14" s="31">
        <f ca="1">$BX5</f>
        <v>3</v>
      </c>
      <c r="Q14" s="31">
        <f ca="1">$CC5</f>
        <v>3</v>
      </c>
      <c r="R14" s="27"/>
      <c r="S14" s="19"/>
      <c r="T14" s="28"/>
      <c r="U14" s="29">
        <f ca="1">$BI6</f>
        <v>0</v>
      </c>
      <c r="V14" s="30">
        <f ca="1">$BN6</f>
        <v>9</v>
      </c>
      <c r="W14" s="30" t="str">
        <f ca="1">IF(AND(X14=0,Y14=0,Z14=0),"",".")</f>
        <v>.</v>
      </c>
      <c r="X14" s="31">
        <f ca="1">$BS6</f>
        <v>1</v>
      </c>
      <c r="Y14" s="31">
        <f ca="1">$BX6</f>
        <v>3</v>
      </c>
      <c r="Z14" s="31">
        <f ca="1">$CC6</f>
        <v>4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0.13437515326667493</v>
      </c>
      <c r="CH14" s="11">
        <f t="shared" ca="1" si="29"/>
        <v>16</v>
      </c>
      <c r="CI14" s="11"/>
      <c r="CJ14" s="4">
        <v>14</v>
      </c>
      <c r="CK14" s="4">
        <v>6</v>
      </c>
      <c r="CL14" s="4">
        <v>0</v>
      </c>
      <c r="CM14" s="4"/>
      <c r="CN14" s="10">
        <f t="shared" ca="1" si="30"/>
        <v>0.98593260184897757</v>
      </c>
      <c r="CO14" s="11">
        <f t="shared" ca="1" si="31"/>
        <v>1</v>
      </c>
      <c r="CP14" s="4"/>
      <c r="CQ14" s="4">
        <v>14</v>
      </c>
      <c r="CR14" s="4">
        <v>2</v>
      </c>
      <c r="CS14" s="4">
        <v>5</v>
      </c>
      <c r="CU14" s="10">
        <f t="shared" ca="1" si="32"/>
        <v>8.5095765469299312E-2</v>
      </c>
      <c r="CV14" s="11">
        <f t="shared" ca="1" si="33"/>
        <v>91</v>
      </c>
      <c r="CW14" s="4"/>
      <c r="CX14" s="4">
        <v>14</v>
      </c>
      <c r="CY14" s="4">
        <v>1</v>
      </c>
      <c r="CZ14" s="4">
        <v>3</v>
      </c>
      <c r="DB14" s="10">
        <f t="shared" ca="1" si="34"/>
        <v>0.3618611824718182</v>
      </c>
      <c r="DC14" s="11">
        <f t="shared" ca="1" si="35"/>
        <v>56</v>
      </c>
      <c r="DD14" s="4"/>
      <c r="DE14" s="4">
        <v>14</v>
      </c>
      <c r="DF14" s="4">
        <v>1</v>
      </c>
      <c r="DG14" s="4">
        <v>3</v>
      </c>
      <c r="DI14" s="10">
        <f t="shared" ca="1" si="36"/>
        <v>0.66130510332321912</v>
      </c>
      <c r="DJ14" s="11">
        <f t="shared" ca="1" si="37"/>
        <v>39</v>
      </c>
      <c r="DK14" s="4"/>
      <c r="DL14" s="4">
        <v>14</v>
      </c>
      <c r="DM14" s="4">
        <v>2</v>
      </c>
      <c r="DN14" s="4">
        <v>5</v>
      </c>
    </row>
    <row r="15" spans="1:118" ht="57" customHeight="1" thickBot="1" x14ac:dyDescent="0.3">
      <c r="A15" s="19"/>
      <c r="B15" s="32" t="str">
        <f ca="1">IF(AND($BJ4=0,$BI4=0),"","＋")</f>
        <v>＋</v>
      </c>
      <c r="C15" s="33">
        <f ca="1">IF(AND($BJ4=0,$BI4=0),"＋",$BJ4)</f>
        <v>0</v>
      </c>
      <c r="D15" s="34">
        <f ca="1">$BO4</f>
        <v>5</v>
      </c>
      <c r="E15" s="34" t="str">
        <f ca="1">IF(AND(F15=0,G15=0,H15=0),"",".")</f>
        <v>.</v>
      </c>
      <c r="F15" s="35">
        <f ca="1">$BT4</f>
        <v>7</v>
      </c>
      <c r="G15" s="35">
        <f ca="1">$BY4</f>
        <v>3</v>
      </c>
      <c r="H15" s="35">
        <f ca="1">$CD4</f>
        <v>3</v>
      </c>
      <c r="I15" s="27"/>
      <c r="J15" s="19"/>
      <c r="K15" s="32" t="str">
        <f ca="1">IF(AND($BJ5=0,$BI5=0),"","＋")</f>
        <v>＋</v>
      </c>
      <c r="L15" s="33">
        <f ca="1">IF(AND($BJ5=0,$BI5=0),"＋",$BJ5)</f>
        <v>0</v>
      </c>
      <c r="M15" s="34">
        <f ca="1">$BO5</f>
        <v>5</v>
      </c>
      <c r="N15" s="34" t="str">
        <f ca="1">IF(AND(O15=0,P15=0,Q15=0),"",".")</f>
        <v>.</v>
      </c>
      <c r="O15" s="35">
        <f ca="1">$BT5</f>
        <v>5</v>
      </c>
      <c r="P15" s="35">
        <f ca="1">$BY5</f>
        <v>5</v>
      </c>
      <c r="Q15" s="35">
        <f ca="1">$CD5</f>
        <v>1</v>
      </c>
      <c r="R15" s="27"/>
      <c r="S15" s="19"/>
      <c r="T15" s="32" t="str">
        <f ca="1">IF(AND($BJ6=0,$BI6=0),"","＋")</f>
        <v>＋</v>
      </c>
      <c r="U15" s="33">
        <f ca="1">IF(AND($BJ6=0,$BI6=0),"＋",$BJ6)</f>
        <v>1</v>
      </c>
      <c r="V15" s="34">
        <f ca="1">$BO6</f>
        <v>4</v>
      </c>
      <c r="W15" s="34" t="str">
        <f ca="1">IF(AND(X15=0,Y15=0,Z15=0),"",".")</f>
        <v>.</v>
      </c>
      <c r="X15" s="35">
        <f ca="1">$BT6</f>
        <v>0</v>
      </c>
      <c r="Y15" s="35">
        <f ca="1">$BY6</f>
        <v>7</v>
      </c>
      <c r="Z15" s="35">
        <f ca="1">$CD6</f>
        <v>2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0.77147433385480813</v>
      </c>
      <c r="CH15" s="11">
        <f t="shared" ca="1" si="29"/>
        <v>2</v>
      </c>
      <c r="CI15" s="11"/>
      <c r="CJ15" s="4">
        <v>15</v>
      </c>
      <c r="CK15" s="4">
        <v>7</v>
      </c>
      <c r="CL15" s="4">
        <v>0</v>
      </c>
      <c r="CM15" s="4"/>
      <c r="CN15" s="10">
        <f t="shared" ca="1" si="30"/>
        <v>8.0743814135966652E-2</v>
      </c>
      <c r="CO15" s="11">
        <f t="shared" ca="1" si="31"/>
        <v>75</v>
      </c>
      <c r="CP15" s="4"/>
      <c r="CQ15" s="4">
        <v>15</v>
      </c>
      <c r="CR15" s="4">
        <v>2</v>
      </c>
      <c r="CS15" s="4">
        <v>6</v>
      </c>
      <c r="CU15" s="10">
        <f t="shared" ca="1" si="32"/>
        <v>0.90497435313672459</v>
      </c>
      <c r="CV15" s="11">
        <f t="shared" ca="1" si="33"/>
        <v>6</v>
      </c>
      <c r="CW15" s="4"/>
      <c r="CX15" s="4">
        <v>15</v>
      </c>
      <c r="CY15" s="4">
        <v>1</v>
      </c>
      <c r="CZ15" s="4">
        <v>4</v>
      </c>
      <c r="DB15" s="10">
        <f t="shared" ca="1" si="34"/>
        <v>0.23681908146925212</v>
      </c>
      <c r="DC15" s="11">
        <f t="shared" ca="1" si="35"/>
        <v>69</v>
      </c>
      <c r="DD15" s="4"/>
      <c r="DE15" s="4">
        <v>15</v>
      </c>
      <c r="DF15" s="4">
        <v>1</v>
      </c>
      <c r="DG15" s="4">
        <v>4</v>
      </c>
      <c r="DI15" s="10">
        <f t="shared" ca="1" si="36"/>
        <v>0.66519050471215369</v>
      </c>
      <c r="DJ15" s="11">
        <f t="shared" ca="1" si="37"/>
        <v>37</v>
      </c>
      <c r="DK15" s="4"/>
      <c r="DL15" s="4">
        <v>15</v>
      </c>
      <c r="DM15" s="4">
        <v>2</v>
      </c>
      <c r="DN15" s="4">
        <v>6</v>
      </c>
    </row>
    <row r="16" spans="1:118" ht="57" customHeight="1" x14ac:dyDescent="0.25">
      <c r="A16" s="19"/>
      <c r="B16" s="36"/>
      <c r="C16" s="37">
        <f ca="1">$AZ4</f>
        <v>1</v>
      </c>
      <c r="D16" s="38">
        <f ca="1">$BA4</f>
        <v>7</v>
      </c>
      <c r="E16" s="38" t="str">
        <f>$BB4</f>
        <v>.</v>
      </c>
      <c r="F16" s="39">
        <f ca="1">$BC4</f>
        <v>1</v>
      </c>
      <c r="G16" s="40">
        <f ca="1">$BD4</f>
        <v>2</v>
      </c>
      <c r="H16" s="40">
        <f ca="1">$BE4</f>
        <v>0</v>
      </c>
      <c r="I16" s="41"/>
      <c r="J16" s="42"/>
      <c r="K16" s="36"/>
      <c r="L16" s="37">
        <f ca="1">$AZ5</f>
        <v>5</v>
      </c>
      <c r="M16" s="38">
        <f ca="1">$BA5</f>
        <v>7</v>
      </c>
      <c r="N16" s="38" t="str">
        <f>$BB5</f>
        <v>.</v>
      </c>
      <c r="O16" s="39">
        <f ca="1">$BC5</f>
        <v>6</v>
      </c>
      <c r="P16" s="40">
        <f ca="1">$BD5</f>
        <v>8</v>
      </c>
      <c r="Q16" s="40">
        <f ca="1">$BE5</f>
        <v>4</v>
      </c>
      <c r="R16" s="41"/>
      <c r="S16" s="42"/>
      <c r="T16" s="36"/>
      <c r="U16" s="37">
        <f ca="1">$AZ6</f>
        <v>2</v>
      </c>
      <c r="V16" s="38">
        <f ca="1">$BA6</f>
        <v>3</v>
      </c>
      <c r="W16" s="38" t="str">
        <f>$BB6</f>
        <v>.</v>
      </c>
      <c r="X16" s="39">
        <f ca="1">$BC6</f>
        <v>2</v>
      </c>
      <c r="Y16" s="40">
        <f ca="1">$BD6</f>
        <v>0</v>
      </c>
      <c r="Z16" s="40">
        <f ca="1">$BE6</f>
        <v>6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0.22854550359925374</v>
      </c>
      <c r="CH16" s="11">
        <f t="shared" ca="1" si="29"/>
        <v>12</v>
      </c>
      <c r="CI16" s="11"/>
      <c r="CJ16" s="4">
        <v>16</v>
      </c>
      <c r="CK16" s="4">
        <v>8</v>
      </c>
      <c r="CL16" s="4">
        <v>0</v>
      </c>
      <c r="CM16" s="4"/>
      <c r="CN16" s="10">
        <f t="shared" ca="1" si="30"/>
        <v>9.0905231025568245E-2</v>
      </c>
      <c r="CO16" s="11">
        <f t="shared" ca="1" si="31"/>
        <v>74</v>
      </c>
      <c r="CP16" s="4"/>
      <c r="CQ16" s="4">
        <v>16</v>
      </c>
      <c r="CR16" s="4">
        <v>2</v>
      </c>
      <c r="CS16" s="4">
        <v>7</v>
      </c>
      <c r="CU16" s="10">
        <f t="shared" ca="1" si="32"/>
        <v>0.54047978101987004</v>
      </c>
      <c r="CV16" s="11">
        <f t="shared" ca="1" si="33"/>
        <v>43</v>
      </c>
      <c r="CW16" s="4"/>
      <c r="CX16" s="4">
        <v>16</v>
      </c>
      <c r="CY16" s="4">
        <v>1</v>
      </c>
      <c r="CZ16" s="4">
        <v>5</v>
      </c>
      <c r="DB16" s="10">
        <f t="shared" ca="1" si="34"/>
        <v>3.8193828722648093E-2</v>
      </c>
      <c r="DC16" s="11">
        <f t="shared" ca="1" si="35"/>
        <v>96</v>
      </c>
      <c r="DD16" s="4"/>
      <c r="DE16" s="4">
        <v>16</v>
      </c>
      <c r="DF16" s="4">
        <v>1</v>
      </c>
      <c r="DG16" s="4">
        <v>5</v>
      </c>
      <c r="DI16" s="10">
        <f t="shared" ca="1" si="36"/>
        <v>0.12129091154034555</v>
      </c>
      <c r="DJ16" s="11">
        <f t="shared" ca="1" si="37"/>
        <v>77</v>
      </c>
      <c r="DK16" s="4"/>
      <c r="DL16" s="4">
        <v>16</v>
      </c>
      <c r="DM16" s="4">
        <v>2</v>
      </c>
      <c r="DN16" s="4">
        <v>7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/>
      <c r="CH17" s="11"/>
      <c r="CI17" s="11"/>
      <c r="CJ17" s="4"/>
      <c r="CK17" s="4"/>
      <c r="CL17" s="4"/>
      <c r="CM17" s="4"/>
      <c r="CN17" s="10">
        <f t="shared" ca="1" si="30"/>
        <v>0.33321615734437748</v>
      </c>
      <c r="CO17" s="11">
        <f t="shared" ca="1" si="31"/>
        <v>55</v>
      </c>
      <c r="CP17" s="4"/>
      <c r="CQ17" s="4">
        <v>17</v>
      </c>
      <c r="CR17" s="4">
        <v>2</v>
      </c>
      <c r="CS17" s="4">
        <v>8</v>
      </c>
      <c r="CU17" s="10">
        <f t="shared" ca="1" si="32"/>
        <v>0.66979738981685533</v>
      </c>
      <c r="CV17" s="11">
        <f t="shared" ca="1" si="33"/>
        <v>30</v>
      </c>
      <c r="CW17" s="4"/>
      <c r="CX17" s="4">
        <v>17</v>
      </c>
      <c r="CY17" s="4">
        <v>1</v>
      </c>
      <c r="CZ17" s="4">
        <v>6</v>
      </c>
      <c r="DB17" s="10">
        <f t="shared" ca="1" si="34"/>
        <v>0.33944252809331543</v>
      </c>
      <c r="DC17" s="11">
        <f t="shared" ca="1" si="35"/>
        <v>60</v>
      </c>
      <c r="DD17" s="4"/>
      <c r="DE17" s="4">
        <v>17</v>
      </c>
      <c r="DF17" s="4">
        <v>1</v>
      </c>
      <c r="DG17" s="4">
        <v>6</v>
      </c>
      <c r="DI17" s="10">
        <f t="shared" ca="1" si="36"/>
        <v>0.33194348758978798</v>
      </c>
      <c r="DJ17" s="11">
        <f t="shared" ca="1" si="37"/>
        <v>63</v>
      </c>
      <c r="DK17" s="4"/>
      <c r="DL17" s="4">
        <v>17</v>
      </c>
      <c r="DM17" s="4">
        <v>2</v>
      </c>
      <c r="DN17" s="4">
        <v>8</v>
      </c>
    </row>
    <row r="18" spans="1:118" ht="19.5" customHeight="1" thickBot="1" x14ac:dyDescent="0.3">
      <c r="A18" s="49"/>
      <c r="B18" s="15" t="s">
        <v>105</v>
      </c>
      <c r="C18" s="50"/>
      <c r="D18" s="17"/>
      <c r="E18" s="16"/>
      <c r="F18" s="16"/>
      <c r="G18" s="16"/>
      <c r="H18" s="16"/>
      <c r="I18" s="18"/>
      <c r="J18" s="49"/>
      <c r="K18" s="15" t="s">
        <v>205</v>
      </c>
      <c r="L18" s="16"/>
      <c r="M18" s="16"/>
      <c r="N18" s="16"/>
      <c r="O18" s="16"/>
      <c r="P18" s="16"/>
      <c r="Q18" s="16"/>
      <c r="R18" s="18"/>
      <c r="S18" s="49"/>
      <c r="T18" s="15" t="s">
        <v>206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/>
      <c r="CH18" s="11"/>
      <c r="CI18" s="11"/>
      <c r="CJ18" s="4"/>
      <c r="CK18" s="4"/>
      <c r="CL18" s="4"/>
      <c r="CM18" s="4"/>
      <c r="CN18" s="10">
        <f t="shared" ca="1" si="30"/>
        <v>0.5652116406212041</v>
      </c>
      <c r="CO18" s="11">
        <f t="shared" ca="1" si="31"/>
        <v>38</v>
      </c>
      <c r="CP18" s="4"/>
      <c r="CQ18" s="4">
        <v>18</v>
      </c>
      <c r="CR18" s="4">
        <v>2</v>
      </c>
      <c r="CS18" s="4">
        <v>9</v>
      </c>
      <c r="CU18" s="10">
        <f t="shared" ca="1" si="32"/>
        <v>0.27699916607886321</v>
      </c>
      <c r="CV18" s="11">
        <f t="shared" ca="1" si="33"/>
        <v>68</v>
      </c>
      <c r="CW18" s="4"/>
      <c r="CX18" s="4">
        <v>18</v>
      </c>
      <c r="CY18" s="4">
        <v>1</v>
      </c>
      <c r="CZ18" s="4">
        <v>7</v>
      </c>
      <c r="DB18" s="10">
        <f t="shared" ca="1" si="34"/>
        <v>0.28876807906691415</v>
      </c>
      <c r="DC18" s="11">
        <f t="shared" ca="1" si="35"/>
        <v>64</v>
      </c>
      <c r="DD18" s="4"/>
      <c r="DE18" s="4">
        <v>18</v>
      </c>
      <c r="DF18" s="4">
        <v>1</v>
      </c>
      <c r="DG18" s="4">
        <v>7</v>
      </c>
      <c r="DI18" s="10">
        <f t="shared" ca="1" si="36"/>
        <v>5.9478661051139969E-2</v>
      </c>
      <c r="DJ18" s="11">
        <f t="shared" ca="1" si="37"/>
        <v>80</v>
      </c>
      <c r="DK18" s="4"/>
      <c r="DL18" s="4">
        <v>18</v>
      </c>
      <c r="DM18" s="4">
        <v>2</v>
      </c>
      <c r="DN18" s="4">
        <v>9</v>
      </c>
    </row>
    <row r="19" spans="1:118" ht="48" customHeight="1" thickBot="1" x14ac:dyDescent="0.3">
      <c r="A19" s="23"/>
      <c r="B19" s="84" t="str">
        <f ca="1">$AF7/1000&amp;$AG7&amp;$AH7/1000&amp;$AI7</f>
        <v>4.938＋86.632＝</v>
      </c>
      <c r="C19" s="85"/>
      <c r="D19" s="85"/>
      <c r="E19" s="85"/>
      <c r="F19" s="85"/>
      <c r="G19" s="82">
        <f ca="1">$AJ7/1000</f>
        <v>91.57</v>
      </c>
      <c r="H19" s="83"/>
      <c r="I19" s="20"/>
      <c r="J19" s="19"/>
      <c r="K19" s="84" t="str">
        <f ca="1">$AF8/1000&amp;$AG8&amp;$AH8/1000&amp;$AI8</f>
        <v>22.445＋7.837＝</v>
      </c>
      <c r="L19" s="85"/>
      <c r="M19" s="85"/>
      <c r="N19" s="85"/>
      <c r="O19" s="85"/>
      <c r="P19" s="82">
        <f ca="1">$AJ8/1000</f>
        <v>30.282</v>
      </c>
      <c r="Q19" s="83"/>
      <c r="R19" s="21"/>
      <c r="S19" s="19"/>
      <c r="T19" s="84" t="str">
        <f ca="1">$AF9/1000&amp;$AG9&amp;$AH9/1000&amp;$AI9</f>
        <v>3.401＋48.999＝</v>
      </c>
      <c r="U19" s="85"/>
      <c r="V19" s="85"/>
      <c r="W19" s="85"/>
      <c r="X19" s="85"/>
      <c r="Y19" s="82">
        <f ca="1">$AJ9/1000</f>
        <v>52.4</v>
      </c>
      <c r="Z19" s="83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0"/>
        <v>0.71551556395904958</v>
      </c>
      <c r="CO19" s="11">
        <f t="shared" ca="1" si="31"/>
        <v>28</v>
      </c>
      <c r="CP19" s="4"/>
      <c r="CQ19" s="4">
        <v>19</v>
      </c>
      <c r="CR19" s="4">
        <v>3</v>
      </c>
      <c r="CS19" s="4">
        <v>1</v>
      </c>
      <c r="CU19" s="10">
        <f t="shared" ca="1" si="32"/>
        <v>0.28264241696591164</v>
      </c>
      <c r="CV19" s="11">
        <f t="shared" ca="1" si="33"/>
        <v>67</v>
      </c>
      <c r="CW19" s="4"/>
      <c r="CX19" s="4">
        <v>19</v>
      </c>
      <c r="CY19" s="4">
        <v>1</v>
      </c>
      <c r="CZ19" s="4">
        <v>8</v>
      </c>
      <c r="DB19" s="10">
        <f t="shared" ca="1" si="34"/>
        <v>0.47946692055177342</v>
      </c>
      <c r="DC19" s="11">
        <f t="shared" ca="1" si="35"/>
        <v>42</v>
      </c>
      <c r="DD19" s="4"/>
      <c r="DE19" s="4">
        <v>19</v>
      </c>
      <c r="DF19" s="4">
        <v>1</v>
      </c>
      <c r="DG19" s="4">
        <v>8</v>
      </c>
      <c r="DI19" s="10">
        <f t="shared" ca="1" si="36"/>
        <v>0.71962333368619325</v>
      </c>
      <c r="DJ19" s="11">
        <f t="shared" ca="1" si="37"/>
        <v>30</v>
      </c>
      <c r="DK19" s="4"/>
      <c r="DL19" s="4">
        <v>19</v>
      </c>
      <c r="DM19" s="4">
        <v>3</v>
      </c>
      <c r="DN19" s="4">
        <v>1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0"/>
        <v>0.14435092556941775</v>
      </c>
      <c r="CO20" s="11">
        <f t="shared" ca="1" si="31"/>
        <v>66</v>
      </c>
      <c r="CP20" s="4"/>
      <c r="CQ20" s="4">
        <v>20</v>
      </c>
      <c r="CR20" s="4">
        <v>3</v>
      </c>
      <c r="CS20" s="4">
        <v>2</v>
      </c>
      <c r="CU20" s="10">
        <f t="shared" ca="1" si="32"/>
        <v>0.82312489798065547</v>
      </c>
      <c r="CV20" s="11">
        <f t="shared" ca="1" si="33"/>
        <v>14</v>
      </c>
      <c r="CW20" s="4"/>
      <c r="CX20" s="4">
        <v>20</v>
      </c>
      <c r="CY20" s="4">
        <v>1</v>
      </c>
      <c r="CZ20" s="4">
        <v>9</v>
      </c>
      <c r="DB20" s="10">
        <f t="shared" ca="1" si="34"/>
        <v>0.79358367445237799</v>
      </c>
      <c r="DC20" s="11">
        <f t="shared" ca="1" si="35"/>
        <v>15</v>
      </c>
      <c r="DD20" s="4"/>
      <c r="DE20" s="4">
        <v>20</v>
      </c>
      <c r="DF20" s="4">
        <v>1</v>
      </c>
      <c r="DG20" s="4">
        <v>9</v>
      </c>
      <c r="DI20" s="10">
        <f t="shared" ca="1" si="36"/>
        <v>0.96580835487276373</v>
      </c>
      <c r="DJ20" s="11">
        <f t="shared" ca="1" si="37"/>
        <v>2</v>
      </c>
      <c r="DK20" s="4"/>
      <c r="DL20" s="4">
        <v>20</v>
      </c>
      <c r="DM20" s="4">
        <v>3</v>
      </c>
      <c r="DN20" s="4">
        <v>2</v>
      </c>
    </row>
    <row r="21" spans="1:118" ht="57" customHeight="1" x14ac:dyDescent="0.25">
      <c r="A21" s="19"/>
      <c r="B21" s="28"/>
      <c r="C21" s="29">
        <f ca="1">$BI7</f>
        <v>0</v>
      </c>
      <c r="D21" s="30">
        <f ca="1">$BN7</f>
        <v>4</v>
      </c>
      <c r="E21" s="30" t="str">
        <f ca="1">IF(AND(F21=0,G21=0,H21=0),"",".")</f>
        <v>.</v>
      </c>
      <c r="F21" s="31">
        <f ca="1">$BS7</f>
        <v>9</v>
      </c>
      <c r="G21" s="31">
        <f ca="1">$BX7</f>
        <v>3</v>
      </c>
      <c r="H21" s="31">
        <f ca="1">$CC7</f>
        <v>8</v>
      </c>
      <c r="I21" s="27"/>
      <c r="J21" s="19"/>
      <c r="K21" s="28"/>
      <c r="L21" s="29">
        <f ca="1">$BI8</f>
        <v>2</v>
      </c>
      <c r="M21" s="30">
        <f ca="1">$BN8</f>
        <v>2</v>
      </c>
      <c r="N21" s="30" t="str">
        <f ca="1">IF(AND(O21=0,P21=0,Q21=0),"",".")</f>
        <v>.</v>
      </c>
      <c r="O21" s="31">
        <f ca="1">$BS8</f>
        <v>4</v>
      </c>
      <c r="P21" s="31">
        <f ca="1">$BX8</f>
        <v>4</v>
      </c>
      <c r="Q21" s="31">
        <f ca="1">$CC8</f>
        <v>5</v>
      </c>
      <c r="R21" s="27"/>
      <c r="S21" s="19"/>
      <c r="T21" s="28"/>
      <c r="U21" s="29">
        <f ca="1">$BI9</f>
        <v>0</v>
      </c>
      <c r="V21" s="30">
        <f ca="1">$BN9</f>
        <v>3</v>
      </c>
      <c r="W21" s="30" t="str">
        <f ca="1">IF(AND(X21=0,Y21=0,Z21=0),"",".")</f>
        <v>.</v>
      </c>
      <c r="X21" s="31">
        <f ca="1">$BS9</f>
        <v>4</v>
      </c>
      <c r="Y21" s="31">
        <f ca="1">$BX9</f>
        <v>0</v>
      </c>
      <c r="Z21" s="31">
        <f ca="1">$CC9</f>
        <v>1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0"/>
        <v>0.54502815758271306</v>
      </c>
      <c r="CO21" s="11">
        <f t="shared" ca="1" si="31"/>
        <v>41</v>
      </c>
      <c r="CP21" s="4"/>
      <c r="CQ21" s="4">
        <v>21</v>
      </c>
      <c r="CR21" s="4">
        <v>3</v>
      </c>
      <c r="CS21" s="4">
        <v>3</v>
      </c>
      <c r="CU21" s="10">
        <f t="shared" ca="1" si="32"/>
        <v>0.2007286869786864</v>
      </c>
      <c r="CV21" s="11">
        <f t="shared" ca="1" si="33"/>
        <v>78</v>
      </c>
      <c r="CW21" s="4"/>
      <c r="CX21" s="4">
        <v>21</v>
      </c>
      <c r="CY21" s="4">
        <v>2</v>
      </c>
      <c r="CZ21" s="4">
        <v>0</v>
      </c>
      <c r="DB21" s="10">
        <f t="shared" ca="1" si="34"/>
        <v>0.52944444601478313</v>
      </c>
      <c r="DC21" s="11">
        <f t="shared" ca="1" si="35"/>
        <v>41</v>
      </c>
      <c r="DD21" s="4"/>
      <c r="DE21" s="4">
        <v>21</v>
      </c>
      <c r="DF21" s="4">
        <v>2</v>
      </c>
      <c r="DG21" s="4">
        <v>0</v>
      </c>
      <c r="DI21" s="10">
        <f t="shared" ca="1" si="36"/>
        <v>0.18053733577942588</v>
      </c>
      <c r="DJ21" s="11">
        <f t="shared" ca="1" si="37"/>
        <v>74</v>
      </c>
      <c r="DK21" s="4"/>
      <c r="DL21" s="4">
        <v>21</v>
      </c>
      <c r="DM21" s="4">
        <v>3</v>
      </c>
      <c r="DN21" s="4">
        <v>3</v>
      </c>
    </row>
    <row r="22" spans="1:118" ht="57" customHeight="1" thickBot="1" x14ac:dyDescent="0.3">
      <c r="A22" s="19"/>
      <c r="B22" s="32" t="str">
        <f ca="1">IF(AND($BJ7=0,$BI7=0),"","＋")</f>
        <v>＋</v>
      </c>
      <c r="C22" s="33">
        <f ca="1">IF(AND($BJ7=0,$BI7=0),"＋",$BJ7)</f>
        <v>8</v>
      </c>
      <c r="D22" s="34">
        <f ca="1">$BO7</f>
        <v>6</v>
      </c>
      <c r="E22" s="34" t="str">
        <f ca="1">IF(AND(F22=0,G22=0,H22=0),"",".")</f>
        <v>.</v>
      </c>
      <c r="F22" s="35">
        <f ca="1">$BT7</f>
        <v>6</v>
      </c>
      <c r="G22" s="35">
        <f ca="1">$BY7</f>
        <v>3</v>
      </c>
      <c r="H22" s="35">
        <f ca="1">$CD7</f>
        <v>2</v>
      </c>
      <c r="I22" s="27"/>
      <c r="J22" s="19"/>
      <c r="K22" s="32" t="str">
        <f ca="1">IF(AND($BJ8=0,$BI8=0),"","＋")</f>
        <v>＋</v>
      </c>
      <c r="L22" s="33">
        <f ca="1">IF(AND($BJ8=0,$BI8=0),"＋",$BJ8)</f>
        <v>0</v>
      </c>
      <c r="M22" s="34">
        <f ca="1">$BO8</f>
        <v>7</v>
      </c>
      <c r="N22" s="34" t="str">
        <f ca="1">IF(AND(O22=0,P22=0,Q22=0),"",".")</f>
        <v>.</v>
      </c>
      <c r="O22" s="35">
        <f ca="1">$BT8</f>
        <v>8</v>
      </c>
      <c r="P22" s="35">
        <f ca="1">$BY8</f>
        <v>3</v>
      </c>
      <c r="Q22" s="35">
        <f ca="1">$CD8</f>
        <v>7</v>
      </c>
      <c r="R22" s="27"/>
      <c r="S22" s="19"/>
      <c r="T22" s="32" t="str">
        <f ca="1">IF(AND($BJ9=0,$BI9=0),"","＋")</f>
        <v>＋</v>
      </c>
      <c r="U22" s="33">
        <f ca="1">IF(AND($BJ9=0,$BI9=0),"＋",$BJ9)</f>
        <v>4</v>
      </c>
      <c r="V22" s="34">
        <f ca="1">$BO9</f>
        <v>8</v>
      </c>
      <c r="W22" s="34" t="str">
        <f ca="1">IF(AND(X22=0,Y22=0,Z22=0),"",".")</f>
        <v>.</v>
      </c>
      <c r="X22" s="35">
        <f ca="1">$BT9</f>
        <v>9</v>
      </c>
      <c r="Y22" s="35">
        <f ca="1">$BY9</f>
        <v>9</v>
      </c>
      <c r="Z22" s="35">
        <f ca="1">$CD9</f>
        <v>9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0"/>
        <v>0.95921523972974909</v>
      </c>
      <c r="CO22" s="11">
        <f t="shared" ca="1" si="31"/>
        <v>6</v>
      </c>
      <c r="CP22" s="4"/>
      <c r="CQ22" s="4">
        <v>22</v>
      </c>
      <c r="CR22" s="4">
        <v>3</v>
      </c>
      <c r="CS22" s="4">
        <v>4</v>
      </c>
      <c r="CU22" s="10">
        <f t="shared" ca="1" si="32"/>
        <v>0.26298972065938009</v>
      </c>
      <c r="CV22" s="11">
        <f t="shared" ca="1" si="33"/>
        <v>70</v>
      </c>
      <c r="CW22" s="4"/>
      <c r="CX22" s="4">
        <v>22</v>
      </c>
      <c r="CY22" s="4">
        <v>2</v>
      </c>
      <c r="CZ22" s="4">
        <v>1</v>
      </c>
      <c r="DB22" s="10">
        <f t="shared" ca="1" si="34"/>
        <v>0.83199241655064182</v>
      </c>
      <c r="DC22" s="11">
        <f t="shared" ca="1" si="35"/>
        <v>13</v>
      </c>
      <c r="DD22" s="4"/>
      <c r="DE22" s="4">
        <v>22</v>
      </c>
      <c r="DF22" s="4">
        <v>2</v>
      </c>
      <c r="DG22" s="4">
        <v>1</v>
      </c>
      <c r="DI22" s="10">
        <f t="shared" ca="1" si="36"/>
        <v>0.35909079607615169</v>
      </c>
      <c r="DJ22" s="11">
        <f t="shared" ca="1" si="37"/>
        <v>62</v>
      </c>
      <c r="DK22" s="4"/>
      <c r="DL22" s="4">
        <v>22</v>
      </c>
      <c r="DM22" s="4">
        <v>3</v>
      </c>
      <c r="DN22" s="4">
        <v>4</v>
      </c>
    </row>
    <row r="23" spans="1:118" ht="57" customHeight="1" x14ac:dyDescent="0.25">
      <c r="A23" s="19"/>
      <c r="B23" s="36"/>
      <c r="C23" s="37">
        <f ca="1">$AZ7</f>
        <v>9</v>
      </c>
      <c r="D23" s="38">
        <f ca="1">$BA7</f>
        <v>1</v>
      </c>
      <c r="E23" s="38" t="str">
        <f>$BB7</f>
        <v>.</v>
      </c>
      <c r="F23" s="39">
        <f ca="1">$BC7</f>
        <v>5</v>
      </c>
      <c r="G23" s="40">
        <f ca="1">$BD7</f>
        <v>7</v>
      </c>
      <c r="H23" s="40">
        <f ca="1">$BE7</f>
        <v>0</v>
      </c>
      <c r="I23" s="41"/>
      <c r="J23" s="42"/>
      <c r="K23" s="36"/>
      <c r="L23" s="37">
        <f ca="1">$AZ8</f>
        <v>3</v>
      </c>
      <c r="M23" s="38">
        <f ca="1">$BA8</f>
        <v>0</v>
      </c>
      <c r="N23" s="38" t="str">
        <f>$BB8</f>
        <v>.</v>
      </c>
      <c r="O23" s="39">
        <f ca="1">$BC8</f>
        <v>2</v>
      </c>
      <c r="P23" s="40">
        <f ca="1">$BD8</f>
        <v>8</v>
      </c>
      <c r="Q23" s="40">
        <f ca="1">$BE8</f>
        <v>2</v>
      </c>
      <c r="R23" s="41"/>
      <c r="S23" s="42"/>
      <c r="T23" s="36"/>
      <c r="U23" s="37">
        <f ca="1">$AZ9</f>
        <v>5</v>
      </c>
      <c r="V23" s="38">
        <f ca="1">$BA9</f>
        <v>2</v>
      </c>
      <c r="W23" s="38" t="str">
        <f>$BB9</f>
        <v>.</v>
      </c>
      <c r="X23" s="39">
        <f ca="1">$BC9</f>
        <v>4</v>
      </c>
      <c r="Y23" s="40">
        <f ca="1">$BD9</f>
        <v>0</v>
      </c>
      <c r="Z23" s="40">
        <f ca="1">$BE9</f>
        <v>0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0"/>
        <v>0.94518087612179169</v>
      </c>
      <c r="CO23" s="11">
        <f t="shared" ca="1" si="31"/>
        <v>7</v>
      </c>
      <c r="CP23" s="4"/>
      <c r="CQ23" s="4">
        <v>23</v>
      </c>
      <c r="CR23" s="4">
        <v>3</v>
      </c>
      <c r="CS23" s="4">
        <v>5</v>
      </c>
      <c r="CU23" s="10">
        <f t="shared" ca="1" si="32"/>
        <v>0.65640874528985538</v>
      </c>
      <c r="CV23" s="11">
        <f t="shared" ca="1" si="33"/>
        <v>31</v>
      </c>
      <c r="CW23" s="4"/>
      <c r="CX23" s="4">
        <v>23</v>
      </c>
      <c r="CY23" s="4">
        <v>2</v>
      </c>
      <c r="CZ23" s="4">
        <v>2</v>
      </c>
      <c r="DB23" s="10">
        <f t="shared" ca="1" si="34"/>
        <v>0.37803222883645782</v>
      </c>
      <c r="DC23" s="11">
        <f t="shared" ca="1" si="35"/>
        <v>54</v>
      </c>
      <c r="DD23" s="4"/>
      <c r="DE23" s="4">
        <v>23</v>
      </c>
      <c r="DF23" s="4">
        <v>2</v>
      </c>
      <c r="DG23" s="4">
        <v>2</v>
      </c>
      <c r="DI23" s="10">
        <f t="shared" ca="1" si="36"/>
        <v>0.64259981391988219</v>
      </c>
      <c r="DJ23" s="11">
        <f t="shared" ca="1" si="37"/>
        <v>41</v>
      </c>
      <c r="DK23" s="4"/>
      <c r="DL23" s="4">
        <v>23</v>
      </c>
      <c r="DM23" s="4">
        <v>3</v>
      </c>
      <c r="DN23" s="4">
        <v>5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0"/>
        <v>0.92106793696134348</v>
      </c>
      <c r="CO24" s="11">
        <f t="shared" ca="1" si="31"/>
        <v>9</v>
      </c>
      <c r="CP24" s="4"/>
      <c r="CQ24" s="4">
        <v>24</v>
      </c>
      <c r="CR24" s="4">
        <v>3</v>
      </c>
      <c r="CS24" s="4">
        <v>6</v>
      </c>
      <c r="CU24" s="10">
        <f t="shared" ca="1" si="32"/>
        <v>0.11339315485301138</v>
      </c>
      <c r="CV24" s="11">
        <f t="shared" ca="1" si="33"/>
        <v>89</v>
      </c>
      <c r="CW24" s="4"/>
      <c r="CX24" s="4">
        <v>24</v>
      </c>
      <c r="CY24" s="4">
        <v>2</v>
      </c>
      <c r="CZ24" s="4">
        <v>3</v>
      </c>
      <c r="DB24" s="10">
        <f t="shared" ca="1" si="34"/>
        <v>0.99825196438892672</v>
      </c>
      <c r="DC24" s="11">
        <f t="shared" ca="1" si="35"/>
        <v>1</v>
      </c>
      <c r="DD24" s="4"/>
      <c r="DE24" s="4">
        <v>24</v>
      </c>
      <c r="DF24" s="4">
        <v>2</v>
      </c>
      <c r="DG24" s="4">
        <v>3</v>
      </c>
      <c r="DI24" s="10">
        <f t="shared" ca="1" si="36"/>
        <v>0.73427259254825317</v>
      </c>
      <c r="DJ24" s="11">
        <f t="shared" ca="1" si="37"/>
        <v>28</v>
      </c>
      <c r="DK24" s="4"/>
      <c r="DL24" s="4">
        <v>24</v>
      </c>
      <c r="DM24" s="4">
        <v>3</v>
      </c>
      <c r="DN24" s="4">
        <v>6</v>
      </c>
    </row>
    <row r="25" spans="1:118" ht="19.5" customHeight="1" thickBot="1" x14ac:dyDescent="0.3">
      <c r="A25" s="49"/>
      <c r="B25" s="15" t="s">
        <v>106</v>
      </c>
      <c r="C25" s="50"/>
      <c r="D25" s="17"/>
      <c r="E25" s="16"/>
      <c r="F25" s="16"/>
      <c r="G25" s="16"/>
      <c r="H25" s="16"/>
      <c r="I25" s="18"/>
      <c r="J25" s="49"/>
      <c r="K25" s="15" t="s">
        <v>107</v>
      </c>
      <c r="L25" s="16"/>
      <c r="M25" s="16"/>
      <c r="N25" s="16"/>
      <c r="O25" s="16"/>
      <c r="P25" s="16"/>
      <c r="Q25" s="16"/>
      <c r="R25" s="18"/>
      <c r="S25" s="49"/>
      <c r="T25" s="15" t="s">
        <v>108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0"/>
        <v>0.39197829381685068</v>
      </c>
      <c r="CO25" s="11">
        <f t="shared" ca="1" si="31"/>
        <v>50</v>
      </c>
      <c r="CP25" s="4"/>
      <c r="CQ25" s="4">
        <v>25</v>
      </c>
      <c r="CR25" s="4">
        <v>3</v>
      </c>
      <c r="CS25" s="4">
        <v>7</v>
      </c>
      <c r="CU25" s="10">
        <f t="shared" ca="1" si="32"/>
        <v>0.70061636065068655</v>
      </c>
      <c r="CV25" s="11">
        <f t="shared" ca="1" si="33"/>
        <v>28</v>
      </c>
      <c r="CW25" s="4"/>
      <c r="CX25" s="4">
        <v>25</v>
      </c>
      <c r="CY25" s="4">
        <v>2</v>
      </c>
      <c r="CZ25" s="4">
        <v>4</v>
      </c>
      <c r="DB25" s="10">
        <f t="shared" ca="1" si="34"/>
        <v>0.27368912229035514</v>
      </c>
      <c r="DC25" s="11">
        <f t="shared" ca="1" si="35"/>
        <v>66</v>
      </c>
      <c r="DD25" s="4"/>
      <c r="DE25" s="4">
        <v>25</v>
      </c>
      <c r="DF25" s="4">
        <v>2</v>
      </c>
      <c r="DG25" s="4">
        <v>4</v>
      </c>
      <c r="DI25" s="10">
        <f t="shared" ca="1" si="36"/>
        <v>0.71425189291550328</v>
      </c>
      <c r="DJ25" s="11">
        <f t="shared" ca="1" si="37"/>
        <v>32</v>
      </c>
      <c r="DK25" s="4"/>
      <c r="DL25" s="4">
        <v>25</v>
      </c>
      <c r="DM25" s="4">
        <v>3</v>
      </c>
      <c r="DN25" s="4">
        <v>7</v>
      </c>
    </row>
    <row r="26" spans="1:118" ht="48" customHeight="1" thickBot="1" x14ac:dyDescent="0.3">
      <c r="A26" s="23"/>
      <c r="B26" s="84" t="str">
        <f ca="1">$AF10/1000&amp;$AG10&amp;$AH10/1000&amp;$AI10</f>
        <v>37.462＋6.076＝</v>
      </c>
      <c r="C26" s="85"/>
      <c r="D26" s="85"/>
      <c r="E26" s="85"/>
      <c r="F26" s="85"/>
      <c r="G26" s="82">
        <f ca="1">$AJ10/1000</f>
        <v>43.537999999999997</v>
      </c>
      <c r="H26" s="83"/>
      <c r="I26" s="20"/>
      <c r="J26" s="19"/>
      <c r="K26" s="84" t="str">
        <f ca="1">$AF11/1000&amp;$AG11&amp;$AH11/1000&amp;$AI11</f>
        <v>66.129＋6.839＝</v>
      </c>
      <c r="L26" s="85"/>
      <c r="M26" s="85"/>
      <c r="N26" s="85"/>
      <c r="O26" s="85"/>
      <c r="P26" s="82">
        <f ca="1">$AJ11/1000</f>
        <v>72.968000000000004</v>
      </c>
      <c r="Q26" s="83"/>
      <c r="R26" s="21"/>
      <c r="S26" s="19"/>
      <c r="T26" s="84" t="str">
        <f ca="1">$AF12/1000&amp;$AG12&amp;$AH12/1000&amp;$AI12</f>
        <v>2.709＋66.813＝</v>
      </c>
      <c r="U26" s="85"/>
      <c r="V26" s="85"/>
      <c r="W26" s="85"/>
      <c r="X26" s="85"/>
      <c r="Y26" s="82">
        <f ca="1">$AJ12/1000</f>
        <v>69.522000000000006</v>
      </c>
      <c r="Z26" s="83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0"/>
        <v>0.83096304734242388</v>
      </c>
      <c r="CO26" s="11">
        <f t="shared" ca="1" si="31"/>
        <v>20</v>
      </c>
      <c r="CP26" s="4"/>
      <c r="CQ26" s="4">
        <v>26</v>
      </c>
      <c r="CR26" s="4">
        <v>3</v>
      </c>
      <c r="CS26" s="4">
        <v>8</v>
      </c>
      <c r="CU26" s="10">
        <f t="shared" ca="1" si="32"/>
        <v>0.979243540555504</v>
      </c>
      <c r="CV26" s="11">
        <f t="shared" ca="1" si="33"/>
        <v>1</v>
      </c>
      <c r="CW26" s="4"/>
      <c r="CX26" s="4">
        <v>26</v>
      </c>
      <c r="CY26" s="4">
        <v>2</v>
      </c>
      <c r="CZ26" s="4">
        <v>5</v>
      </c>
      <c r="DB26" s="10">
        <f t="shared" ca="1" si="34"/>
        <v>0.52987199418902498</v>
      </c>
      <c r="DC26" s="11">
        <f t="shared" ca="1" si="35"/>
        <v>40</v>
      </c>
      <c r="DD26" s="4"/>
      <c r="DE26" s="4">
        <v>26</v>
      </c>
      <c r="DF26" s="4">
        <v>2</v>
      </c>
      <c r="DG26" s="4">
        <v>5</v>
      </c>
      <c r="DI26" s="10">
        <f t="shared" ca="1" si="36"/>
        <v>0.6639151039172545</v>
      </c>
      <c r="DJ26" s="11">
        <f t="shared" ca="1" si="37"/>
        <v>38</v>
      </c>
      <c r="DK26" s="4"/>
      <c r="DL26" s="4">
        <v>26</v>
      </c>
      <c r="DM26" s="4">
        <v>3</v>
      </c>
      <c r="DN26" s="4">
        <v>8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0"/>
        <v>0.5936146718971077</v>
      </c>
      <c r="CO27" s="11">
        <f t="shared" ca="1" si="31"/>
        <v>36</v>
      </c>
      <c r="CP27" s="4"/>
      <c r="CQ27" s="4">
        <v>27</v>
      </c>
      <c r="CR27" s="4">
        <v>3</v>
      </c>
      <c r="CS27" s="4">
        <v>9</v>
      </c>
      <c r="CU27" s="10">
        <f t="shared" ca="1" si="32"/>
        <v>0.20577453859130257</v>
      </c>
      <c r="CV27" s="11">
        <f t="shared" ca="1" si="33"/>
        <v>77</v>
      </c>
      <c r="CW27" s="4"/>
      <c r="CX27" s="4">
        <v>27</v>
      </c>
      <c r="CY27" s="4">
        <v>2</v>
      </c>
      <c r="CZ27" s="4">
        <v>6</v>
      </c>
      <c r="DB27" s="10">
        <f t="shared" ca="1" si="34"/>
        <v>0.20273824023219911</v>
      </c>
      <c r="DC27" s="11">
        <f t="shared" ca="1" si="35"/>
        <v>73</v>
      </c>
      <c r="DD27" s="4"/>
      <c r="DE27" s="4">
        <v>27</v>
      </c>
      <c r="DF27" s="4">
        <v>2</v>
      </c>
      <c r="DG27" s="4">
        <v>6</v>
      </c>
      <c r="DI27" s="10">
        <f t="shared" ca="1" si="36"/>
        <v>0.22891189344856755</v>
      </c>
      <c r="DJ27" s="11">
        <f t="shared" ca="1" si="37"/>
        <v>66</v>
      </c>
      <c r="DK27" s="4"/>
      <c r="DL27" s="4">
        <v>27</v>
      </c>
      <c r="DM27" s="4">
        <v>3</v>
      </c>
      <c r="DN27" s="4">
        <v>9</v>
      </c>
    </row>
    <row r="28" spans="1:118" ht="57" customHeight="1" x14ac:dyDescent="0.25">
      <c r="A28" s="19"/>
      <c r="B28" s="28"/>
      <c r="C28" s="29">
        <f ca="1">$BI10</f>
        <v>3</v>
      </c>
      <c r="D28" s="30">
        <f ca="1">$BN10</f>
        <v>7</v>
      </c>
      <c r="E28" s="30" t="str">
        <f ca="1">IF(AND(F28=0,G28=0,H28=0),"",".")</f>
        <v>.</v>
      </c>
      <c r="F28" s="31">
        <f ca="1">$BS10</f>
        <v>4</v>
      </c>
      <c r="G28" s="31">
        <f ca="1">$BX10</f>
        <v>6</v>
      </c>
      <c r="H28" s="31">
        <f ca="1">$CC10</f>
        <v>2</v>
      </c>
      <c r="I28" s="27"/>
      <c r="J28" s="19"/>
      <c r="K28" s="28"/>
      <c r="L28" s="29">
        <f ca="1">$BI11</f>
        <v>6</v>
      </c>
      <c r="M28" s="30">
        <f ca="1">$BN11</f>
        <v>6</v>
      </c>
      <c r="N28" s="30" t="str">
        <f ca="1">IF(AND(O28=0,P28=0,Q28=0),"",".")</f>
        <v>.</v>
      </c>
      <c r="O28" s="31">
        <f ca="1">$BS11</f>
        <v>1</v>
      </c>
      <c r="P28" s="31">
        <f ca="1">$BX11</f>
        <v>2</v>
      </c>
      <c r="Q28" s="31">
        <f ca="1">$CC11</f>
        <v>9</v>
      </c>
      <c r="R28" s="27"/>
      <c r="S28" s="19"/>
      <c r="T28" s="28"/>
      <c r="U28" s="29">
        <f ca="1">$BI12</f>
        <v>0</v>
      </c>
      <c r="V28" s="30">
        <f ca="1">$BN12</f>
        <v>2</v>
      </c>
      <c r="W28" s="30" t="str">
        <f ca="1">IF(AND(X28=0,Y28=0,Z28=0),"",".")</f>
        <v>.</v>
      </c>
      <c r="X28" s="31">
        <f ca="1">$BS12</f>
        <v>7</v>
      </c>
      <c r="Y28" s="31">
        <f ca="1">$BX12</f>
        <v>0</v>
      </c>
      <c r="Z28" s="31">
        <f ca="1">$CC12</f>
        <v>9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0"/>
        <v>5.5092755571094942E-2</v>
      </c>
      <c r="CO28" s="11">
        <f t="shared" ca="1" si="31"/>
        <v>79</v>
      </c>
      <c r="CP28" s="4"/>
      <c r="CQ28" s="4">
        <v>28</v>
      </c>
      <c r="CR28" s="4">
        <v>4</v>
      </c>
      <c r="CS28" s="4">
        <v>1</v>
      </c>
      <c r="CU28" s="10">
        <f t="shared" ca="1" si="32"/>
        <v>0.22848056801838479</v>
      </c>
      <c r="CV28" s="11">
        <f t="shared" ca="1" si="33"/>
        <v>75</v>
      </c>
      <c r="CW28" s="4"/>
      <c r="CX28" s="4">
        <v>28</v>
      </c>
      <c r="CY28" s="4">
        <v>2</v>
      </c>
      <c r="CZ28" s="4">
        <v>7</v>
      </c>
      <c r="DB28" s="10">
        <f t="shared" ca="1" si="34"/>
        <v>0.27887804545641914</v>
      </c>
      <c r="DC28" s="11">
        <f t="shared" ca="1" si="35"/>
        <v>65</v>
      </c>
      <c r="DD28" s="4"/>
      <c r="DE28" s="4">
        <v>28</v>
      </c>
      <c r="DF28" s="4">
        <v>2</v>
      </c>
      <c r="DG28" s="4">
        <v>7</v>
      </c>
      <c r="DI28" s="10">
        <f t="shared" ca="1" si="36"/>
        <v>0.84668752273158332</v>
      </c>
      <c r="DJ28" s="11">
        <f t="shared" ca="1" si="37"/>
        <v>17</v>
      </c>
      <c r="DK28" s="4"/>
      <c r="DL28" s="4">
        <v>28</v>
      </c>
      <c r="DM28" s="4">
        <v>4</v>
      </c>
      <c r="DN28" s="4">
        <v>1</v>
      </c>
    </row>
    <row r="29" spans="1:118" ht="57" customHeight="1" thickBot="1" x14ac:dyDescent="0.3">
      <c r="A29" s="19"/>
      <c r="B29" s="32" t="str">
        <f ca="1">IF(AND($BJ10=0,$BI10=0),"","＋")</f>
        <v>＋</v>
      </c>
      <c r="C29" s="33">
        <f ca="1">IF(AND($BJ10=0,$BI10=0),"＋",$BJ10)</f>
        <v>0</v>
      </c>
      <c r="D29" s="34">
        <f ca="1">$BO10</f>
        <v>6</v>
      </c>
      <c r="E29" s="34" t="str">
        <f ca="1">IF(AND(F29=0,G29=0,H29=0),"",".")</f>
        <v>.</v>
      </c>
      <c r="F29" s="35">
        <f ca="1">$BT10</f>
        <v>0</v>
      </c>
      <c r="G29" s="35">
        <f ca="1">$BY10</f>
        <v>7</v>
      </c>
      <c r="H29" s="35">
        <f ca="1">$CD10</f>
        <v>6</v>
      </c>
      <c r="I29" s="27"/>
      <c r="J29" s="19"/>
      <c r="K29" s="32" t="str">
        <f ca="1">IF(AND($BJ11=0,$BI11=0),"","＋")</f>
        <v>＋</v>
      </c>
      <c r="L29" s="33">
        <f ca="1">IF(AND($BJ11=0,$BI11=0),"＋",$BJ11)</f>
        <v>0</v>
      </c>
      <c r="M29" s="34">
        <f ca="1">$BO11</f>
        <v>6</v>
      </c>
      <c r="N29" s="34" t="str">
        <f ca="1">IF(AND(O29=0,P29=0,Q29=0),"",".")</f>
        <v>.</v>
      </c>
      <c r="O29" s="35">
        <f ca="1">$BT11</f>
        <v>8</v>
      </c>
      <c r="P29" s="35">
        <f ca="1">$BY11</f>
        <v>3</v>
      </c>
      <c r="Q29" s="35">
        <f ca="1">$CD11</f>
        <v>9</v>
      </c>
      <c r="R29" s="27"/>
      <c r="S29" s="19"/>
      <c r="T29" s="32" t="str">
        <f ca="1">IF(AND($BJ12=0,$BI12=0),"","＋")</f>
        <v>＋</v>
      </c>
      <c r="U29" s="33">
        <f ca="1">IF(AND($BJ12=0,$BI12=0),"＋",$BJ12)</f>
        <v>6</v>
      </c>
      <c r="V29" s="34">
        <f ca="1">$BO12</f>
        <v>6</v>
      </c>
      <c r="W29" s="34" t="str">
        <f ca="1">IF(AND(X29=0,Y29=0,Z29=0),"",".")</f>
        <v>.</v>
      </c>
      <c r="X29" s="35">
        <f ca="1">$BT12</f>
        <v>8</v>
      </c>
      <c r="Y29" s="35">
        <f ca="1">$BY12</f>
        <v>1</v>
      </c>
      <c r="Z29" s="35">
        <f ca="1">$CD12</f>
        <v>3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0"/>
        <v>0.83113074282573618</v>
      </c>
      <c r="CO29" s="11">
        <f t="shared" ca="1" si="31"/>
        <v>18</v>
      </c>
      <c r="CP29" s="4"/>
      <c r="CQ29" s="4">
        <v>29</v>
      </c>
      <c r="CR29" s="4">
        <v>4</v>
      </c>
      <c r="CS29" s="4">
        <v>2</v>
      </c>
      <c r="CU29" s="10">
        <f t="shared" ca="1" si="32"/>
        <v>0.85880911019134354</v>
      </c>
      <c r="CV29" s="11">
        <f t="shared" ca="1" si="33"/>
        <v>9</v>
      </c>
      <c r="CW29" s="4"/>
      <c r="CX29" s="4">
        <v>29</v>
      </c>
      <c r="CY29" s="4">
        <v>2</v>
      </c>
      <c r="CZ29" s="4">
        <v>8</v>
      </c>
      <c r="DB29" s="10">
        <f t="shared" ca="1" si="34"/>
        <v>8.4694932614314156E-2</v>
      </c>
      <c r="DC29" s="11">
        <f t="shared" ca="1" si="35"/>
        <v>88</v>
      </c>
      <c r="DD29" s="4"/>
      <c r="DE29" s="4">
        <v>29</v>
      </c>
      <c r="DF29" s="4">
        <v>2</v>
      </c>
      <c r="DG29" s="4">
        <v>8</v>
      </c>
      <c r="DI29" s="10">
        <f t="shared" ca="1" si="36"/>
        <v>0.46344974176756859</v>
      </c>
      <c r="DJ29" s="11">
        <f t="shared" ca="1" si="37"/>
        <v>54</v>
      </c>
      <c r="DK29" s="4"/>
      <c r="DL29" s="4">
        <v>29</v>
      </c>
      <c r="DM29" s="4">
        <v>4</v>
      </c>
      <c r="DN29" s="4">
        <v>2</v>
      </c>
    </row>
    <row r="30" spans="1:118" ht="57" customHeight="1" x14ac:dyDescent="0.25">
      <c r="A30" s="19"/>
      <c r="B30" s="36"/>
      <c r="C30" s="37">
        <f ca="1">$AZ10</f>
        <v>4</v>
      </c>
      <c r="D30" s="38">
        <f ca="1">$BA10</f>
        <v>3</v>
      </c>
      <c r="E30" s="38" t="str">
        <f>$BB10</f>
        <v>.</v>
      </c>
      <c r="F30" s="39">
        <f ca="1">$BC10</f>
        <v>5</v>
      </c>
      <c r="G30" s="40">
        <f ca="1">$BD10</f>
        <v>3</v>
      </c>
      <c r="H30" s="40">
        <f ca="1">$BE10</f>
        <v>8</v>
      </c>
      <c r="I30" s="41"/>
      <c r="J30" s="42"/>
      <c r="K30" s="36"/>
      <c r="L30" s="37">
        <f ca="1">$AZ11</f>
        <v>7</v>
      </c>
      <c r="M30" s="38">
        <f ca="1">$BA11</f>
        <v>2</v>
      </c>
      <c r="N30" s="38" t="str">
        <f>$BB11</f>
        <v>.</v>
      </c>
      <c r="O30" s="39">
        <f ca="1">$BC11</f>
        <v>9</v>
      </c>
      <c r="P30" s="40">
        <f ca="1">$BD11</f>
        <v>6</v>
      </c>
      <c r="Q30" s="40">
        <f ca="1">$BE11</f>
        <v>8</v>
      </c>
      <c r="R30" s="41"/>
      <c r="S30" s="42"/>
      <c r="T30" s="36"/>
      <c r="U30" s="37">
        <f ca="1">$AZ12</f>
        <v>6</v>
      </c>
      <c r="V30" s="38">
        <f ca="1">$BA12</f>
        <v>9</v>
      </c>
      <c r="W30" s="38" t="str">
        <f>$BB12</f>
        <v>.</v>
      </c>
      <c r="X30" s="39">
        <f ca="1">$BC12</f>
        <v>5</v>
      </c>
      <c r="Y30" s="40">
        <f ca="1">$BD12</f>
        <v>2</v>
      </c>
      <c r="Z30" s="40">
        <f ca="1">$BE12</f>
        <v>2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0"/>
        <v>0.19863585176364684</v>
      </c>
      <c r="CO30" s="11">
        <f t="shared" ca="1" si="31"/>
        <v>63</v>
      </c>
      <c r="CP30" s="4"/>
      <c r="CQ30" s="4">
        <v>30</v>
      </c>
      <c r="CR30" s="4">
        <v>4</v>
      </c>
      <c r="CS30" s="4">
        <v>3</v>
      </c>
      <c r="CU30" s="10">
        <f t="shared" ca="1" si="32"/>
        <v>0.15238740798027484</v>
      </c>
      <c r="CV30" s="11">
        <f t="shared" ca="1" si="33"/>
        <v>84</v>
      </c>
      <c r="CW30" s="4"/>
      <c r="CX30" s="4">
        <v>30</v>
      </c>
      <c r="CY30" s="4">
        <v>2</v>
      </c>
      <c r="CZ30" s="4">
        <v>9</v>
      </c>
      <c r="DB30" s="10">
        <f t="shared" ca="1" si="34"/>
        <v>0.84534548662464892</v>
      </c>
      <c r="DC30" s="11">
        <f t="shared" ca="1" si="35"/>
        <v>12</v>
      </c>
      <c r="DD30" s="4"/>
      <c r="DE30" s="4">
        <v>30</v>
      </c>
      <c r="DF30" s="4">
        <v>2</v>
      </c>
      <c r="DG30" s="4">
        <v>9</v>
      </c>
      <c r="DI30" s="10">
        <f t="shared" ca="1" si="36"/>
        <v>0.21453534677227337</v>
      </c>
      <c r="DJ30" s="11">
        <f t="shared" ca="1" si="37"/>
        <v>68</v>
      </c>
      <c r="DK30" s="4"/>
      <c r="DL30" s="4">
        <v>30</v>
      </c>
      <c r="DM30" s="4">
        <v>4</v>
      </c>
      <c r="DN30" s="4">
        <v>3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>
        <f t="shared" ca="1" si="30"/>
        <v>0.13504690128801111</v>
      </c>
      <c r="CO31" s="11">
        <f t="shared" ca="1" si="31"/>
        <v>67</v>
      </c>
      <c r="CP31" s="4"/>
      <c r="CQ31" s="4">
        <v>31</v>
      </c>
      <c r="CR31" s="4">
        <v>4</v>
      </c>
      <c r="CS31" s="4">
        <v>4</v>
      </c>
      <c r="CU31" s="10">
        <f t="shared" ca="1" si="32"/>
        <v>0.56810162561137445</v>
      </c>
      <c r="CV31" s="11">
        <f t="shared" ca="1" si="33"/>
        <v>40</v>
      </c>
      <c r="CW31" s="4"/>
      <c r="CX31" s="4">
        <v>31</v>
      </c>
      <c r="CY31" s="4">
        <v>3</v>
      </c>
      <c r="CZ31" s="4">
        <v>0</v>
      </c>
      <c r="DB31" s="10">
        <f t="shared" ca="1" si="34"/>
        <v>0.54167395985509126</v>
      </c>
      <c r="DC31" s="11">
        <f t="shared" ca="1" si="35"/>
        <v>37</v>
      </c>
      <c r="DD31" s="4"/>
      <c r="DE31" s="4">
        <v>31</v>
      </c>
      <c r="DF31" s="4">
        <v>3</v>
      </c>
      <c r="DG31" s="4">
        <v>0</v>
      </c>
      <c r="DI31" s="10">
        <f t="shared" ca="1" si="36"/>
        <v>0.22683569484684363</v>
      </c>
      <c r="DJ31" s="11">
        <f t="shared" ca="1" si="37"/>
        <v>67</v>
      </c>
      <c r="DK31" s="4"/>
      <c r="DL31" s="4">
        <v>31</v>
      </c>
      <c r="DM31" s="4">
        <v>4</v>
      </c>
      <c r="DN31" s="4">
        <v>4</v>
      </c>
    </row>
    <row r="32" spans="1:118" ht="39.950000000000003" customHeight="1" thickBot="1" x14ac:dyDescent="0.3">
      <c r="A32" s="71" t="str">
        <f>A1</f>
        <v>小数 たし算 小数第三位 (11.111)(1.111) ミックス</v>
      </c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2">
        <f t="shared" ref="Y32" si="38">$Y$1</f>
        <v>1</v>
      </c>
      <c r="Z32" s="72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0"/>
        <v>0.48593858933049816</v>
      </c>
      <c r="CO32" s="11">
        <f t="shared" ca="1" si="31"/>
        <v>43</v>
      </c>
      <c r="CP32" s="4"/>
      <c r="CQ32" s="4">
        <v>32</v>
      </c>
      <c r="CR32" s="4">
        <v>4</v>
      </c>
      <c r="CS32" s="4">
        <v>5</v>
      </c>
      <c r="CU32" s="10">
        <f t="shared" ca="1" si="32"/>
        <v>7.6278225525885479E-2</v>
      </c>
      <c r="CV32" s="11">
        <f t="shared" ca="1" si="33"/>
        <v>93</v>
      </c>
      <c r="CW32" s="4"/>
      <c r="CX32" s="4">
        <v>32</v>
      </c>
      <c r="CY32" s="4">
        <v>3</v>
      </c>
      <c r="CZ32" s="4">
        <v>1</v>
      </c>
      <c r="DA32" s="4"/>
      <c r="DB32" s="10">
        <f t="shared" ca="1" si="34"/>
        <v>4.1080923959886717E-2</v>
      </c>
      <c r="DC32" s="11">
        <f t="shared" ca="1" si="35"/>
        <v>94</v>
      </c>
      <c r="DD32" s="4"/>
      <c r="DE32" s="4">
        <v>32</v>
      </c>
      <c r="DF32" s="4">
        <v>3</v>
      </c>
      <c r="DG32" s="4">
        <v>1</v>
      </c>
      <c r="DI32" s="10">
        <f t="shared" ca="1" si="36"/>
        <v>0.74796785222375528</v>
      </c>
      <c r="DJ32" s="11">
        <f t="shared" ca="1" si="37"/>
        <v>26</v>
      </c>
      <c r="DK32" s="4"/>
      <c r="DL32" s="4">
        <v>32</v>
      </c>
      <c r="DM32" s="4">
        <v>4</v>
      </c>
      <c r="DN32" s="4">
        <v>5</v>
      </c>
    </row>
    <row r="33" spans="1:118" ht="51.95" customHeight="1" thickBot="1" x14ac:dyDescent="0.3">
      <c r="A33" s="54"/>
      <c r="B33" s="73" t="str">
        <f>B2</f>
        <v>　　月　 　日</v>
      </c>
      <c r="C33" s="74"/>
      <c r="D33" s="74"/>
      <c r="E33" s="74"/>
      <c r="F33" s="74"/>
      <c r="G33" s="75"/>
      <c r="H33" s="76" t="str">
        <f>H2</f>
        <v>名前</v>
      </c>
      <c r="I33" s="77"/>
      <c r="J33" s="77"/>
      <c r="K33" s="77"/>
      <c r="L33" s="78"/>
      <c r="M33" s="79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1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0"/>
        <v>0.4621125045256812</v>
      </c>
      <c r="CO33" s="11">
        <f t="shared" ca="1" si="31"/>
        <v>44</v>
      </c>
      <c r="CP33" s="4"/>
      <c r="CQ33" s="4">
        <v>33</v>
      </c>
      <c r="CR33" s="4">
        <v>4</v>
      </c>
      <c r="CS33" s="4">
        <v>6</v>
      </c>
      <c r="CU33" s="10">
        <f t="shared" ca="1" si="32"/>
        <v>0.93670960812944004</v>
      </c>
      <c r="CV33" s="11">
        <f t="shared" ca="1" si="33"/>
        <v>4</v>
      </c>
      <c r="CW33" s="4"/>
      <c r="CX33" s="4">
        <v>33</v>
      </c>
      <c r="CY33" s="4">
        <v>3</v>
      </c>
      <c r="CZ33" s="4">
        <v>2</v>
      </c>
      <c r="DB33" s="10">
        <f t="shared" ca="1" si="34"/>
        <v>0.41670962419312196</v>
      </c>
      <c r="DC33" s="11">
        <f t="shared" ca="1" si="35"/>
        <v>51</v>
      </c>
      <c r="DD33" s="4"/>
      <c r="DE33" s="4">
        <v>33</v>
      </c>
      <c r="DF33" s="4">
        <v>3</v>
      </c>
      <c r="DG33" s="4">
        <v>2</v>
      </c>
      <c r="DI33" s="10">
        <f t="shared" ca="1" si="36"/>
        <v>0.52651792425468136</v>
      </c>
      <c r="DJ33" s="11">
        <f t="shared" ca="1" si="37"/>
        <v>50</v>
      </c>
      <c r="DK33" s="4"/>
      <c r="DL33" s="4">
        <v>33</v>
      </c>
      <c r="DM33" s="4">
        <v>4</v>
      </c>
      <c r="DN33" s="4">
        <v>6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0"/>
        <v>0.83395447587745375</v>
      </c>
      <c r="CO34" s="11">
        <f t="shared" ca="1" si="31"/>
        <v>17</v>
      </c>
      <c r="CP34" s="4"/>
      <c r="CQ34" s="4">
        <v>34</v>
      </c>
      <c r="CR34" s="4">
        <v>4</v>
      </c>
      <c r="CS34" s="4">
        <v>7</v>
      </c>
      <c r="CU34" s="10">
        <f t="shared" ca="1" si="32"/>
        <v>0.16876396672671812</v>
      </c>
      <c r="CV34" s="11">
        <f t="shared" ca="1" si="33"/>
        <v>81</v>
      </c>
      <c r="CW34" s="4"/>
      <c r="CX34" s="4">
        <v>34</v>
      </c>
      <c r="CY34" s="4">
        <v>3</v>
      </c>
      <c r="CZ34" s="4">
        <v>3</v>
      </c>
      <c r="DB34" s="10">
        <f t="shared" ca="1" si="34"/>
        <v>0.43778106684416929</v>
      </c>
      <c r="DC34" s="11">
        <f t="shared" ca="1" si="35"/>
        <v>48</v>
      </c>
      <c r="DD34" s="4"/>
      <c r="DE34" s="4">
        <v>34</v>
      </c>
      <c r="DF34" s="4">
        <v>3</v>
      </c>
      <c r="DG34" s="4">
        <v>3</v>
      </c>
      <c r="DI34" s="10">
        <f t="shared" ca="1" si="36"/>
        <v>0.71446028383225879</v>
      </c>
      <c r="DJ34" s="11">
        <f t="shared" ca="1" si="37"/>
        <v>31</v>
      </c>
      <c r="DK34" s="4"/>
      <c r="DL34" s="4">
        <v>34</v>
      </c>
      <c r="DM34" s="4">
        <v>4</v>
      </c>
      <c r="DN34" s="4">
        <v>7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0"/>
        <v>0.10431821515461626</v>
      </c>
      <c r="CO35" s="11">
        <f t="shared" ca="1" si="31"/>
        <v>72</v>
      </c>
      <c r="CP35" s="4"/>
      <c r="CQ35" s="4">
        <v>35</v>
      </c>
      <c r="CR35" s="4">
        <v>4</v>
      </c>
      <c r="CS35" s="4">
        <v>8</v>
      </c>
      <c r="CU35" s="10">
        <f t="shared" ca="1" si="32"/>
        <v>0.58044420433134147</v>
      </c>
      <c r="CV35" s="11">
        <f t="shared" ca="1" si="33"/>
        <v>37</v>
      </c>
      <c r="CW35" s="4"/>
      <c r="CX35" s="4">
        <v>35</v>
      </c>
      <c r="CY35" s="4">
        <v>3</v>
      </c>
      <c r="CZ35" s="4">
        <v>4</v>
      </c>
      <c r="DB35" s="10">
        <f t="shared" ca="1" si="34"/>
        <v>0.79201383124819291</v>
      </c>
      <c r="DC35" s="11">
        <f t="shared" ca="1" si="35"/>
        <v>16</v>
      </c>
      <c r="DD35" s="4"/>
      <c r="DE35" s="4">
        <v>35</v>
      </c>
      <c r="DF35" s="4">
        <v>3</v>
      </c>
      <c r="DG35" s="4">
        <v>4</v>
      </c>
      <c r="DI35" s="10">
        <f t="shared" ca="1" si="36"/>
        <v>0.77178300757683782</v>
      </c>
      <c r="DJ35" s="11">
        <f t="shared" ca="1" si="37"/>
        <v>24</v>
      </c>
      <c r="DK35" s="4"/>
      <c r="DL35" s="4">
        <v>35</v>
      </c>
      <c r="DM35" s="4">
        <v>4</v>
      </c>
      <c r="DN35" s="4">
        <v>8</v>
      </c>
    </row>
    <row r="36" spans="1:118" ht="48" customHeight="1" thickBot="1" x14ac:dyDescent="0.3">
      <c r="A36" s="55"/>
      <c r="B36" s="69" t="str">
        <f t="shared" ref="B36:G36" ca="1" si="39">B5</f>
        <v>3.251＋74.826＝</v>
      </c>
      <c r="C36" s="70"/>
      <c r="D36" s="70"/>
      <c r="E36" s="70"/>
      <c r="F36" s="70"/>
      <c r="G36" s="67">
        <f t="shared" ca="1" si="39"/>
        <v>78.076999999999998</v>
      </c>
      <c r="H36" s="68"/>
      <c r="I36" s="56"/>
      <c r="J36" s="57"/>
      <c r="K36" s="69" t="str">
        <f t="shared" ref="K36:P36" ca="1" si="40">K5</f>
        <v>4.958＋52.866＝</v>
      </c>
      <c r="L36" s="70"/>
      <c r="M36" s="70"/>
      <c r="N36" s="70"/>
      <c r="O36" s="70"/>
      <c r="P36" s="67">
        <f t="shared" ca="1" si="40"/>
        <v>57.823999999999998</v>
      </c>
      <c r="Q36" s="68"/>
      <c r="R36" s="27"/>
      <c r="S36" s="23"/>
      <c r="T36" s="69" t="str">
        <f t="shared" ref="T36:Y36" ca="1" si="41">T5</f>
        <v>7.528＋33.081＝</v>
      </c>
      <c r="U36" s="70"/>
      <c r="V36" s="70"/>
      <c r="W36" s="70"/>
      <c r="X36" s="70"/>
      <c r="Y36" s="67">
        <f t="shared" ca="1" si="41"/>
        <v>40.609000000000002</v>
      </c>
      <c r="Z36" s="68"/>
      <c r="AA36" s="27"/>
      <c r="AF36" s="4" t="s">
        <v>109</v>
      </c>
      <c r="AG36" s="58" t="str">
        <f ca="1">IF(AND($AH36=0,$AI36=0,$AJ36=0),"OKA",IF(AND($AI36=0,$AJ36=0),"OKB",IF($AJ36=0,"OKC","NO")))</f>
        <v>NO</v>
      </c>
      <c r="AH36" s="59">
        <f t="shared" ref="AH36:AJ47" ca="1" si="42">BC1</f>
        <v>0</v>
      </c>
      <c r="AI36" s="59">
        <f t="shared" ca="1" si="42"/>
        <v>7</v>
      </c>
      <c r="AJ36" s="59">
        <f t="shared" ca="1" si="42"/>
        <v>7</v>
      </c>
      <c r="CG36" s="10"/>
      <c r="CH36" s="11"/>
      <c r="CI36" s="11"/>
      <c r="CJ36" s="4"/>
      <c r="CK36" s="4"/>
      <c r="CL36" s="4"/>
      <c r="CM36" s="4"/>
      <c r="CN36" s="10">
        <f t="shared" ca="1" si="30"/>
        <v>0.15583782463433327</v>
      </c>
      <c r="CO36" s="11">
        <f t="shared" ca="1" si="31"/>
        <v>65</v>
      </c>
      <c r="CP36" s="4"/>
      <c r="CQ36" s="4">
        <v>36</v>
      </c>
      <c r="CR36" s="4">
        <v>4</v>
      </c>
      <c r="CS36" s="4">
        <v>9</v>
      </c>
      <c r="CU36" s="10">
        <f t="shared" ca="1" si="32"/>
        <v>0.47814498452020293</v>
      </c>
      <c r="CV36" s="11">
        <f t="shared" ca="1" si="33"/>
        <v>48</v>
      </c>
      <c r="CW36" s="4"/>
      <c r="CX36" s="4">
        <v>36</v>
      </c>
      <c r="CY36" s="4">
        <v>3</v>
      </c>
      <c r="CZ36" s="4">
        <v>5</v>
      </c>
      <c r="DB36" s="10">
        <f t="shared" ca="1" si="34"/>
        <v>0.21136076780249935</v>
      </c>
      <c r="DC36" s="11">
        <f t="shared" ca="1" si="35"/>
        <v>72</v>
      </c>
      <c r="DD36" s="4"/>
      <c r="DE36" s="4">
        <v>36</v>
      </c>
      <c r="DF36" s="4">
        <v>3</v>
      </c>
      <c r="DG36" s="4">
        <v>5</v>
      </c>
      <c r="DI36" s="10">
        <f t="shared" ca="1" si="36"/>
        <v>0.91113889153721284</v>
      </c>
      <c r="DJ36" s="11">
        <f t="shared" ca="1" si="37"/>
        <v>7</v>
      </c>
      <c r="DK36" s="4"/>
      <c r="DL36" s="4">
        <v>36</v>
      </c>
      <c r="DM36" s="4">
        <v>4</v>
      </c>
      <c r="DN36" s="4">
        <v>9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3">IF(AND($AH37=0,$AI37=0,$AJ37=0),"OKA",IF(AND($AI37=0,$AJ37=0),"OKB",IF($AJ37=0,"OKC","NO")))</f>
        <v>NO</v>
      </c>
      <c r="AH37" s="59">
        <f t="shared" ca="1" si="42"/>
        <v>8</v>
      </c>
      <c r="AI37" s="59">
        <f t="shared" ca="1" si="42"/>
        <v>2</v>
      </c>
      <c r="AJ37" s="59">
        <f t="shared" ca="1" si="42"/>
        <v>4</v>
      </c>
      <c r="CG37" s="10"/>
      <c r="CH37" s="11"/>
      <c r="CI37" s="11"/>
      <c r="CJ37" s="4"/>
      <c r="CK37" s="4"/>
      <c r="CL37" s="4"/>
      <c r="CM37" s="4"/>
      <c r="CN37" s="10">
        <f t="shared" ca="1" si="30"/>
        <v>0.10975521578312553</v>
      </c>
      <c r="CO37" s="11">
        <f t="shared" ca="1" si="31"/>
        <v>71</v>
      </c>
      <c r="CP37" s="4"/>
      <c r="CQ37" s="4">
        <v>37</v>
      </c>
      <c r="CR37" s="4">
        <v>5</v>
      </c>
      <c r="CS37" s="4">
        <v>1</v>
      </c>
      <c r="CU37" s="10">
        <f t="shared" ca="1" si="32"/>
        <v>0.57312388339322873</v>
      </c>
      <c r="CV37" s="11">
        <f t="shared" ca="1" si="33"/>
        <v>39</v>
      </c>
      <c r="CW37" s="4"/>
      <c r="CX37" s="4">
        <v>37</v>
      </c>
      <c r="CY37" s="4">
        <v>3</v>
      </c>
      <c r="CZ37" s="4">
        <v>6</v>
      </c>
      <c r="DB37" s="10">
        <f t="shared" ca="1" si="34"/>
        <v>0.44148312864835726</v>
      </c>
      <c r="DC37" s="11">
        <f t="shared" ca="1" si="35"/>
        <v>47</v>
      </c>
      <c r="DD37" s="4"/>
      <c r="DE37" s="4">
        <v>37</v>
      </c>
      <c r="DF37" s="4">
        <v>3</v>
      </c>
      <c r="DG37" s="4">
        <v>6</v>
      </c>
      <c r="DI37" s="10">
        <f t="shared" ca="1" si="36"/>
        <v>0.20666334423473609</v>
      </c>
      <c r="DJ37" s="11">
        <f t="shared" ca="1" si="37"/>
        <v>70</v>
      </c>
      <c r="DK37" s="4"/>
      <c r="DL37" s="4">
        <v>37</v>
      </c>
      <c r="DM37" s="4">
        <v>5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44">C7</f>
        <v>0</v>
      </c>
      <c r="D38" s="30">
        <f t="shared" ca="1" si="44"/>
        <v>3</v>
      </c>
      <c r="E38" s="30" t="str">
        <f t="shared" ca="1" si="44"/>
        <v>.</v>
      </c>
      <c r="F38" s="31">
        <f t="shared" ca="1" si="44"/>
        <v>2</v>
      </c>
      <c r="G38" s="31">
        <f t="shared" ca="1" si="44"/>
        <v>5</v>
      </c>
      <c r="H38" s="31">
        <f t="shared" ca="1" si="44"/>
        <v>1</v>
      </c>
      <c r="I38" s="27"/>
      <c r="J38" s="13"/>
      <c r="K38" s="28"/>
      <c r="L38" s="29">
        <f t="shared" ref="L38:Q38" ca="1" si="45">L7</f>
        <v>0</v>
      </c>
      <c r="M38" s="30">
        <f t="shared" ca="1" si="45"/>
        <v>4</v>
      </c>
      <c r="N38" s="30" t="str">
        <f t="shared" ca="1" si="45"/>
        <v>.</v>
      </c>
      <c r="O38" s="31">
        <f t="shared" ca="1" si="45"/>
        <v>9</v>
      </c>
      <c r="P38" s="31">
        <f t="shared" ca="1" si="45"/>
        <v>5</v>
      </c>
      <c r="Q38" s="31">
        <f t="shared" ca="1" si="45"/>
        <v>8</v>
      </c>
      <c r="R38" s="27"/>
      <c r="S38" s="19"/>
      <c r="T38" s="28"/>
      <c r="U38" s="29">
        <f t="shared" ref="U38:Z38" ca="1" si="46">U7</f>
        <v>0</v>
      </c>
      <c r="V38" s="30">
        <f t="shared" ca="1" si="46"/>
        <v>7</v>
      </c>
      <c r="W38" s="30" t="str">
        <f t="shared" ca="1" si="46"/>
        <v>.</v>
      </c>
      <c r="X38" s="31">
        <f t="shared" ca="1" si="46"/>
        <v>5</v>
      </c>
      <c r="Y38" s="31">
        <f t="shared" ca="1" si="46"/>
        <v>2</v>
      </c>
      <c r="Z38" s="31">
        <f t="shared" ca="1" si="46"/>
        <v>8</v>
      </c>
      <c r="AA38" s="27"/>
      <c r="AF38" s="4" t="s">
        <v>90</v>
      </c>
      <c r="AG38" s="4" t="str">
        <f t="shared" ca="1" si="43"/>
        <v>NO</v>
      </c>
      <c r="AH38" s="59">
        <f t="shared" ca="1" si="42"/>
        <v>6</v>
      </c>
      <c r="AI38" s="59">
        <f t="shared" ca="1" si="42"/>
        <v>0</v>
      </c>
      <c r="AJ38" s="59">
        <f t="shared" ca="1" si="42"/>
        <v>9</v>
      </c>
      <c r="CG38" s="10"/>
      <c r="CH38" s="11"/>
      <c r="CI38" s="11"/>
      <c r="CJ38" s="4"/>
      <c r="CK38" s="4"/>
      <c r="CL38" s="4"/>
      <c r="CM38" s="4"/>
      <c r="CN38" s="10">
        <f t="shared" ca="1" si="30"/>
        <v>6.8900787290948617E-2</v>
      </c>
      <c r="CO38" s="11">
        <f t="shared" ca="1" si="31"/>
        <v>77</v>
      </c>
      <c r="CP38" s="4"/>
      <c r="CQ38" s="4">
        <v>38</v>
      </c>
      <c r="CR38" s="4">
        <v>5</v>
      </c>
      <c r="CS38" s="4">
        <v>2</v>
      </c>
      <c r="CU38" s="10">
        <f t="shared" ca="1" si="32"/>
        <v>0.19006790337286628</v>
      </c>
      <c r="CV38" s="11">
        <f t="shared" ca="1" si="33"/>
        <v>80</v>
      </c>
      <c r="CW38" s="4"/>
      <c r="CX38" s="4">
        <v>38</v>
      </c>
      <c r="CY38" s="4">
        <v>3</v>
      </c>
      <c r="CZ38" s="4">
        <v>7</v>
      </c>
      <c r="DB38" s="10">
        <f t="shared" ca="1" si="34"/>
        <v>0.35625937923685047</v>
      </c>
      <c r="DC38" s="11">
        <f t="shared" ca="1" si="35"/>
        <v>58</v>
      </c>
      <c r="DD38" s="4"/>
      <c r="DE38" s="4">
        <v>38</v>
      </c>
      <c r="DF38" s="4">
        <v>3</v>
      </c>
      <c r="DG38" s="4">
        <v>7</v>
      </c>
      <c r="DI38" s="10">
        <f t="shared" ca="1" si="36"/>
        <v>0.86702969833399468</v>
      </c>
      <c r="DJ38" s="11">
        <f t="shared" ca="1" si="37"/>
        <v>14</v>
      </c>
      <c r="DK38" s="4"/>
      <c r="DL38" s="4">
        <v>38</v>
      </c>
      <c r="DM38" s="4">
        <v>5</v>
      </c>
      <c r="DN38" s="4">
        <v>2</v>
      </c>
    </row>
    <row r="39" spans="1:118" ht="56.1" customHeight="1" thickBot="1" x14ac:dyDescent="0.3">
      <c r="A39" s="19"/>
      <c r="B39" s="32" t="str">
        <f t="shared" ca="1" si="44"/>
        <v>＋</v>
      </c>
      <c r="C39" s="33">
        <f t="shared" ca="1" si="44"/>
        <v>7</v>
      </c>
      <c r="D39" s="34">
        <f t="shared" ca="1" si="44"/>
        <v>4</v>
      </c>
      <c r="E39" s="34" t="str">
        <f t="shared" ca="1" si="44"/>
        <v>.</v>
      </c>
      <c r="F39" s="35">
        <f t="shared" ca="1" si="44"/>
        <v>8</v>
      </c>
      <c r="G39" s="35">
        <f t="shared" ca="1" si="44"/>
        <v>2</v>
      </c>
      <c r="H39" s="35">
        <f t="shared" ca="1" si="44"/>
        <v>6</v>
      </c>
      <c r="I39" s="27"/>
      <c r="J39" s="13"/>
      <c r="K39" s="32" t="str">
        <f t="shared" ref="K39:Q40" ca="1" si="47">K8</f>
        <v>＋</v>
      </c>
      <c r="L39" s="33">
        <f t="shared" ca="1" si="47"/>
        <v>5</v>
      </c>
      <c r="M39" s="34">
        <f t="shared" ca="1" si="47"/>
        <v>2</v>
      </c>
      <c r="N39" s="34" t="str">
        <f t="shared" ca="1" si="47"/>
        <v>.</v>
      </c>
      <c r="O39" s="35">
        <f t="shared" ca="1" si="47"/>
        <v>8</v>
      </c>
      <c r="P39" s="35">
        <f t="shared" ca="1" si="47"/>
        <v>6</v>
      </c>
      <c r="Q39" s="35">
        <f t="shared" ca="1" si="47"/>
        <v>6</v>
      </c>
      <c r="R39" s="27"/>
      <c r="S39" s="19"/>
      <c r="T39" s="32" t="str">
        <f t="shared" ref="T39:Z40" ca="1" si="48">T8</f>
        <v>＋</v>
      </c>
      <c r="U39" s="33">
        <f t="shared" ca="1" si="48"/>
        <v>3</v>
      </c>
      <c r="V39" s="34">
        <f t="shared" ca="1" si="48"/>
        <v>3</v>
      </c>
      <c r="W39" s="34" t="str">
        <f t="shared" ca="1" si="48"/>
        <v>.</v>
      </c>
      <c r="X39" s="35">
        <f t="shared" ca="1" si="48"/>
        <v>0</v>
      </c>
      <c r="Y39" s="35">
        <f t="shared" ca="1" si="48"/>
        <v>8</v>
      </c>
      <c r="Z39" s="35">
        <f t="shared" ca="1" si="48"/>
        <v>1</v>
      </c>
      <c r="AA39" s="27"/>
      <c r="AF39" s="4" t="s">
        <v>42</v>
      </c>
      <c r="AG39" s="4" t="str">
        <f t="shared" ca="1" si="43"/>
        <v>OKC</v>
      </c>
      <c r="AH39" s="59">
        <f t="shared" ca="1" si="42"/>
        <v>1</v>
      </c>
      <c r="AI39" s="59">
        <f t="shared" ca="1" si="42"/>
        <v>2</v>
      </c>
      <c r="AJ39" s="59">
        <f t="shared" ca="1" si="42"/>
        <v>0</v>
      </c>
      <c r="CG39" s="10"/>
      <c r="CH39" s="11"/>
      <c r="CI39" s="11"/>
      <c r="CJ39" s="4"/>
      <c r="CK39" s="4"/>
      <c r="CL39" s="4"/>
      <c r="CM39" s="4"/>
      <c r="CN39" s="10">
        <f t="shared" ca="1" si="30"/>
        <v>5.5387494178123942E-2</v>
      </c>
      <c r="CO39" s="11">
        <f t="shared" ca="1" si="31"/>
        <v>78</v>
      </c>
      <c r="CP39" s="4"/>
      <c r="CQ39" s="4">
        <v>39</v>
      </c>
      <c r="CR39" s="4">
        <v>5</v>
      </c>
      <c r="CS39" s="4">
        <v>3</v>
      </c>
      <c r="CU39" s="10">
        <f t="shared" ca="1" si="32"/>
        <v>0.3406248911497155</v>
      </c>
      <c r="CV39" s="11">
        <f t="shared" ca="1" si="33"/>
        <v>64</v>
      </c>
      <c r="CW39" s="4"/>
      <c r="CX39" s="4">
        <v>39</v>
      </c>
      <c r="CY39" s="4">
        <v>3</v>
      </c>
      <c r="CZ39" s="4">
        <v>8</v>
      </c>
      <c r="DB39" s="10">
        <f t="shared" ca="1" si="34"/>
        <v>0.58988123565664541</v>
      </c>
      <c r="DC39" s="11">
        <f t="shared" ca="1" si="35"/>
        <v>33</v>
      </c>
      <c r="DD39" s="4"/>
      <c r="DE39" s="4">
        <v>39</v>
      </c>
      <c r="DF39" s="4">
        <v>3</v>
      </c>
      <c r="DG39" s="4">
        <v>8</v>
      </c>
      <c r="DI39" s="10">
        <f t="shared" ca="1" si="36"/>
        <v>0.10163949027764163</v>
      </c>
      <c r="DJ39" s="11">
        <f t="shared" ca="1" si="37"/>
        <v>78</v>
      </c>
      <c r="DK39" s="4"/>
      <c r="DL39" s="4">
        <v>39</v>
      </c>
      <c r="DM39" s="4">
        <v>5</v>
      </c>
      <c r="DN39" s="4">
        <v>3</v>
      </c>
    </row>
    <row r="40" spans="1:118" ht="56.1" customHeight="1" x14ac:dyDescent="0.25">
      <c r="A40" s="19"/>
      <c r="B40" s="60"/>
      <c r="C40" s="61">
        <f ca="1">C9</f>
        <v>7</v>
      </c>
      <c r="D40" s="62">
        <f t="shared" ca="1" si="44"/>
        <v>8</v>
      </c>
      <c r="E40" s="62" t="str">
        <f t="shared" si="44"/>
        <v>.</v>
      </c>
      <c r="F40" s="63">
        <f t="shared" ca="1" si="44"/>
        <v>0</v>
      </c>
      <c r="G40" s="64">
        <f t="shared" ca="1" si="44"/>
        <v>7</v>
      </c>
      <c r="H40" s="64">
        <f t="shared" ca="1" si="44"/>
        <v>7</v>
      </c>
      <c r="I40" s="27"/>
      <c r="J40" s="13"/>
      <c r="K40" s="60"/>
      <c r="L40" s="61">
        <f ca="1">L9</f>
        <v>5</v>
      </c>
      <c r="M40" s="62">
        <f t="shared" ca="1" si="47"/>
        <v>7</v>
      </c>
      <c r="N40" s="62" t="str">
        <f t="shared" si="47"/>
        <v>.</v>
      </c>
      <c r="O40" s="63">
        <f t="shared" ca="1" si="47"/>
        <v>8</v>
      </c>
      <c r="P40" s="64">
        <f t="shared" ca="1" si="47"/>
        <v>2</v>
      </c>
      <c r="Q40" s="64">
        <f t="shared" ca="1" si="47"/>
        <v>4</v>
      </c>
      <c r="R40" s="27"/>
      <c r="S40" s="19"/>
      <c r="T40" s="60"/>
      <c r="U40" s="61">
        <f ca="1">U9</f>
        <v>4</v>
      </c>
      <c r="V40" s="62">
        <f t="shared" ca="1" si="48"/>
        <v>0</v>
      </c>
      <c r="W40" s="62" t="str">
        <f t="shared" si="48"/>
        <v>.</v>
      </c>
      <c r="X40" s="63">
        <f t="shared" ca="1" si="48"/>
        <v>6</v>
      </c>
      <c r="Y40" s="64">
        <f t="shared" ca="1" si="48"/>
        <v>0</v>
      </c>
      <c r="Z40" s="64">
        <f t="shared" ca="1" si="48"/>
        <v>9</v>
      </c>
      <c r="AA40" s="27"/>
      <c r="AE40" s="2" t="s">
        <v>110</v>
      </c>
      <c r="AF40" s="4" t="s">
        <v>43</v>
      </c>
      <c r="AG40" s="4" t="str">
        <f t="shared" ca="1" si="43"/>
        <v>NO</v>
      </c>
      <c r="AH40" s="59">
        <f t="shared" ca="1" si="42"/>
        <v>6</v>
      </c>
      <c r="AI40" s="59">
        <f t="shared" ca="1" si="42"/>
        <v>8</v>
      </c>
      <c r="AJ40" s="59">
        <f t="shared" ca="1" si="42"/>
        <v>4</v>
      </c>
      <c r="CG40" s="10"/>
      <c r="CH40" s="11"/>
      <c r="CI40" s="11"/>
      <c r="CJ40" s="4"/>
      <c r="CK40" s="4"/>
      <c r="CL40" s="4"/>
      <c r="CM40" s="4"/>
      <c r="CN40" s="10">
        <f t="shared" ca="1" si="30"/>
        <v>0.8955440126379286</v>
      </c>
      <c r="CO40" s="11">
        <f t="shared" ca="1" si="31"/>
        <v>10</v>
      </c>
      <c r="CP40" s="4"/>
      <c r="CQ40" s="4">
        <v>40</v>
      </c>
      <c r="CR40" s="4">
        <v>5</v>
      </c>
      <c r="CS40" s="4">
        <v>4</v>
      </c>
      <c r="CU40" s="10">
        <f t="shared" ca="1" si="32"/>
        <v>0.21006400431015104</v>
      </c>
      <c r="CV40" s="11">
        <f t="shared" ca="1" si="33"/>
        <v>76</v>
      </c>
      <c r="CW40" s="4"/>
      <c r="CX40" s="4">
        <v>40</v>
      </c>
      <c r="CY40" s="4">
        <v>3</v>
      </c>
      <c r="CZ40" s="4">
        <v>9</v>
      </c>
      <c r="DB40" s="10">
        <f t="shared" ca="1" si="34"/>
        <v>9.5198581337741395E-2</v>
      </c>
      <c r="DC40" s="11">
        <f t="shared" ca="1" si="35"/>
        <v>86</v>
      </c>
      <c r="DD40" s="4"/>
      <c r="DE40" s="4">
        <v>40</v>
      </c>
      <c r="DF40" s="4">
        <v>3</v>
      </c>
      <c r="DG40" s="4">
        <v>9</v>
      </c>
      <c r="DI40" s="10">
        <f t="shared" ca="1" si="36"/>
        <v>0.68437364593871197</v>
      </c>
      <c r="DJ40" s="11">
        <f t="shared" ca="1" si="37"/>
        <v>36</v>
      </c>
      <c r="DK40" s="4"/>
      <c r="DL40" s="4">
        <v>40</v>
      </c>
      <c r="DM40" s="4">
        <v>5</v>
      </c>
      <c r="DN40" s="4">
        <v>4</v>
      </c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3"/>
        <v>NO</v>
      </c>
      <c r="AH41" s="59">
        <f t="shared" ca="1" si="42"/>
        <v>2</v>
      </c>
      <c r="AI41" s="59">
        <f t="shared" ca="1" si="42"/>
        <v>0</v>
      </c>
      <c r="AJ41" s="59">
        <f t="shared" ca="1" si="42"/>
        <v>6</v>
      </c>
      <c r="CG41" s="10"/>
      <c r="CH41" s="11"/>
      <c r="CI41" s="11"/>
      <c r="CJ41" s="4"/>
      <c r="CK41" s="4"/>
      <c r="CL41" s="4"/>
      <c r="CM41" s="4"/>
      <c r="CN41" s="10">
        <f t="shared" ca="1" si="30"/>
        <v>0.59682041675020603</v>
      </c>
      <c r="CO41" s="11">
        <f t="shared" ca="1" si="31"/>
        <v>35</v>
      </c>
      <c r="CP41" s="4"/>
      <c r="CQ41" s="4">
        <v>41</v>
      </c>
      <c r="CR41" s="4">
        <v>5</v>
      </c>
      <c r="CS41" s="4">
        <v>5</v>
      </c>
      <c r="CU41" s="10">
        <f t="shared" ca="1" si="32"/>
        <v>0.3588070798996702</v>
      </c>
      <c r="CV41" s="11">
        <f t="shared" ca="1" si="33"/>
        <v>60</v>
      </c>
      <c r="CW41" s="4"/>
      <c r="CX41" s="4">
        <v>41</v>
      </c>
      <c r="CY41" s="4">
        <v>4</v>
      </c>
      <c r="CZ41" s="4">
        <v>0</v>
      </c>
      <c r="DB41" s="10">
        <f t="shared" ca="1" si="34"/>
        <v>0.43054693236947061</v>
      </c>
      <c r="DC41" s="11">
        <f t="shared" ca="1" si="35"/>
        <v>49</v>
      </c>
      <c r="DD41" s="4"/>
      <c r="DE41" s="4">
        <v>41</v>
      </c>
      <c r="DF41" s="4">
        <v>4</v>
      </c>
      <c r="DG41" s="4">
        <v>0</v>
      </c>
      <c r="DI41" s="10">
        <f t="shared" ca="1" si="36"/>
        <v>0.84467443703127587</v>
      </c>
      <c r="DJ41" s="11">
        <f t="shared" ca="1" si="37"/>
        <v>18</v>
      </c>
      <c r="DK41" s="4"/>
      <c r="DL41" s="4">
        <v>41</v>
      </c>
      <c r="DM41" s="4">
        <v>5</v>
      </c>
      <c r="DN41" s="4">
        <v>5</v>
      </c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3"/>
        <v>OKC</v>
      </c>
      <c r="AH42" s="59">
        <f t="shared" ca="1" si="42"/>
        <v>5</v>
      </c>
      <c r="AI42" s="59">
        <f t="shared" ca="1" si="42"/>
        <v>7</v>
      </c>
      <c r="AJ42" s="59">
        <f t="shared" ca="1" si="42"/>
        <v>0</v>
      </c>
      <c r="CG42" s="10"/>
      <c r="CH42" s="11"/>
      <c r="CI42" s="11"/>
      <c r="CJ42" s="4"/>
      <c r="CK42" s="4"/>
      <c r="CL42" s="4"/>
      <c r="CM42" s="4"/>
      <c r="CN42" s="10">
        <f t="shared" ca="1" si="30"/>
        <v>0.26226955200001456</v>
      </c>
      <c r="CO42" s="11">
        <f t="shared" ca="1" si="31"/>
        <v>58</v>
      </c>
      <c r="CP42" s="4"/>
      <c r="CQ42" s="4">
        <v>42</v>
      </c>
      <c r="CR42" s="4">
        <v>5</v>
      </c>
      <c r="CS42" s="4">
        <v>6</v>
      </c>
      <c r="CU42" s="10">
        <f t="shared" ca="1" si="32"/>
        <v>0.4054846611930194</v>
      </c>
      <c r="CV42" s="11">
        <f t="shared" ca="1" si="33"/>
        <v>56</v>
      </c>
      <c r="CW42" s="4"/>
      <c r="CX42" s="4">
        <v>42</v>
      </c>
      <c r="CY42" s="4">
        <v>4</v>
      </c>
      <c r="CZ42" s="4">
        <v>1</v>
      </c>
      <c r="DB42" s="10">
        <f t="shared" ca="1" si="34"/>
        <v>0.4719942071513108</v>
      </c>
      <c r="DC42" s="11">
        <f t="shared" ca="1" si="35"/>
        <v>45</v>
      </c>
      <c r="DD42" s="4"/>
      <c r="DE42" s="4">
        <v>42</v>
      </c>
      <c r="DF42" s="4">
        <v>4</v>
      </c>
      <c r="DG42" s="4">
        <v>1</v>
      </c>
      <c r="DI42" s="10">
        <f t="shared" ca="1" si="36"/>
        <v>0.13261658174514157</v>
      </c>
      <c r="DJ42" s="11">
        <f t="shared" ca="1" si="37"/>
        <v>76</v>
      </c>
      <c r="DK42" s="4"/>
      <c r="DL42" s="4">
        <v>42</v>
      </c>
      <c r="DM42" s="4">
        <v>5</v>
      </c>
      <c r="DN42" s="4">
        <v>6</v>
      </c>
    </row>
    <row r="43" spans="1:118" ht="48" customHeight="1" thickBot="1" x14ac:dyDescent="0.3">
      <c r="A43" s="23"/>
      <c r="B43" s="69" t="str">
        <f t="shared" ref="B43:G43" ca="1" si="49">B12</f>
        <v>11.387＋5.733＝</v>
      </c>
      <c r="C43" s="70"/>
      <c r="D43" s="70"/>
      <c r="E43" s="70"/>
      <c r="F43" s="70"/>
      <c r="G43" s="67">
        <f t="shared" ca="1" si="49"/>
        <v>17.12</v>
      </c>
      <c r="H43" s="68"/>
      <c r="I43" s="27"/>
      <c r="J43" s="23"/>
      <c r="K43" s="69" t="str">
        <f t="shared" ref="K43:P43" ca="1" si="50">K12</f>
        <v>52.133＋5.551＝</v>
      </c>
      <c r="L43" s="70"/>
      <c r="M43" s="70"/>
      <c r="N43" s="70"/>
      <c r="O43" s="70"/>
      <c r="P43" s="67">
        <f t="shared" ca="1" si="50"/>
        <v>57.683999999999997</v>
      </c>
      <c r="Q43" s="68"/>
      <c r="R43" s="27"/>
      <c r="S43" s="23"/>
      <c r="T43" s="69" t="str">
        <f t="shared" ref="T43:Y43" ca="1" si="51">T12</f>
        <v>9.134＋14.072＝</v>
      </c>
      <c r="U43" s="70"/>
      <c r="V43" s="70"/>
      <c r="W43" s="70"/>
      <c r="X43" s="70"/>
      <c r="Y43" s="67">
        <f t="shared" ca="1" si="51"/>
        <v>23.206</v>
      </c>
      <c r="Z43" s="68"/>
      <c r="AA43" s="27"/>
      <c r="AF43" s="4" t="s">
        <v>46</v>
      </c>
      <c r="AG43" s="4" t="str">
        <f t="shared" ca="1" si="43"/>
        <v>NO</v>
      </c>
      <c r="AH43" s="59">
        <f t="shared" ca="1" si="42"/>
        <v>2</v>
      </c>
      <c r="AI43" s="59">
        <f t="shared" ca="1" si="42"/>
        <v>8</v>
      </c>
      <c r="AJ43" s="59">
        <f t="shared" ca="1" si="42"/>
        <v>2</v>
      </c>
      <c r="CG43" s="10"/>
      <c r="CH43" s="11"/>
      <c r="CI43" s="11"/>
      <c r="CJ43" s="4"/>
      <c r="CK43" s="4"/>
      <c r="CL43" s="4"/>
      <c r="CM43" s="4"/>
      <c r="CN43" s="10">
        <f t="shared" ca="1" si="30"/>
        <v>0.40108218004232166</v>
      </c>
      <c r="CO43" s="11">
        <f t="shared" ca="1" si="31"/>
        <v>49</v>
      </c>
      <c r="CP43" s="4"/>
      <c r="CQ43" s="4">
        <v>43</v>
      </c>
      <c r="CR43" s="4">
        <v>5</v>
      </c>
      <c r="CS43" s="4">
        <v>7</v>
      </c>
      <c r="CU43" s="10">
        <f t="shared" ca="1" si="32"/>
        <v>0.82404361550954064</v>
      </c>
      <c r="CV43" s="11">
        <f t="shared" ca="1" si="33"/>
        <v>13</v>
      </c>
      <c r="CW43" s="4"/>
      <c r="CX43" s="4">
        <v>43</v>
      </c>
      <c r="CY43" s="4">
        <v>4</v>
      </c>
      <c r="CZ43" s="4">
        <v>2</v>
      </c>
      <c r="DB43" s="10">
        <f t="shared" ca="1" si="34"/>
        <v>0.89728051230590344</v>
      </c>
      <c r="DC43" s="11">
        <f t="shared" ca="1" si="35"/>
        <v>8</v>
      </c>
      <c r="DD43" s="4"/>
      <c r="DE43" s="4">
        <v>43</v>
      </c>
      <c r="DF43" s="4">
        <v>4</v>
      </c>
      <c r="DG43" s="4">
        <v>2</v>
      </c>
      <c r="DI43" s="10">
        <f t="shared" ca="1" si="36"/>
        <v>0.80255438751946773</v>
      </c>
      <c r="DJ43" s="11">
        <f t="shared" ca="1" si="37"/>
        <v>21</v>
      </c>
      <c r="DK43" s="4"/>
      <c r="DL43" s="4">
        <v>43</v>
      </c>
      <c r="DM43" s="4">
        <v>5</v>
      </c>
      <c r="DN43" s="4">
        <v>7</v>
      </c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3"/>
        <v>OKB</v>
      </c>
      <c r="AH44" s="59">
        <f t="shared" ca="1" si="42"/>
        <v>4</v>
      </c>
      <c r="AI44" s="59">
        <f t="shared" ca="1" si="42"/>
        <v>0</v>
      </c>
      <c r="AJ44" s="59">
        <f t="shared" ca="1" si="42"/>
        <v>0</v>
      </c>
      <c r="CG44" s="10"/>
      <c r="CH44" s="11"/>
      <c r="CI44" s="11"/>
      <c r="CJ44" s="4"/>
      <c r="CK44" s="4"/>
      <c r="CL44" s="4"/>
      <c r="CM44" s="4"/>
      <c r="CN44" s="10">
        <f t="shared" ca="1" si="30"/>
        <v>0.56332815226535105</v>
      </c>
      <c r="CO44" s="11">
        <f t="shared" ca="1" si="31"/>
        <v>39</v>
      </c>
      <c r="CP44" s="4"/>
      <c r="CQ44" s="4">
        <v>44</v>
      </c>
      <c r="CR44" s="4">
        <v>5</v>
      </c>
      <c r="CS44" s="4">
        <v>8</v>
      </c>
      <c r="CU44" s="10">
        <f t="shared" ca="1" si="32"/>
        <v>0.87901215642858332</v>
      </c>
      <c r="CV44" s="11">
        <f t="shared" ca="1" si="33"/>
        <v>7</v>
      </c>
      <c r="CW44" s="4"/>
      <c r="CX44" s="4">
        <v>44</v>
      </c>
      <c r="CY44" s="4">
        <v>4</v>
      </c>
      <c r="CZ44" s="4">
        <v>3</v>
      </c>
      <c r="DB44" s="10">
        <f t="shared" ca="1" si="34"/>
        <v>0.98833424991618712</v>
      </c>
      <c r="DC44" s="11">
        <f t="shared" ca="1" si="35"/>
        <v>3</v>
      </c>
      <c r="DD44" s="4"/>
      <c r="DE44" s="4">
        <v>44</v>
      </c>
      <c r="DF44" s="4">
        <v>4</v>
      </c>
      <c r="DG44" s="4">
        <v>3</v>
      </c>
      <c r="DI44" s="10">
        <f t="shared" ca="1" si="36"/>
        <v>0.80286346777039186</v>
      </c>
      <c r="DJ44" s="11">
        <f t="shared" ca="1" si="37"/>
        <v>20</v>
      </c>
      <c r="DK44" s="4"/>
      <c r="DL44" s="4">
        <v>44</v>
      </c>
      <c r="DM44" s="4">
        <v>5</v>
      </c>
      <c r="DN44" s="4">
        <v>8</v>
      </c>
    </row>
    <row r="45" spans="1:118" ht="56.1" customHeight="1" x14ac:dyDescent="0.25">
      <c r="A45" s="19"/>
      <c r="B45" s="28"/>
      <c r="C45" s="29">
        <f t="shared" ref="C45:H45" ca="1" si="52">C14</f>
        <v>1</v>
      </c>
      <c r="D45" s="30">
        <f t="shared" ca="1" si="52"/>
        <v>1</v>
      </c>
      <c r="E45" s="30" t="str">
        <f t="shared" ca="1" si="52"/>
        <v>.</v>
      </c>
      <c r="F45" s="31">
        <f t="shared" ca="1" si="52"/>
        <v>3</v>
      </c>
      <c r="G45" s="31">
        <f t="shared" ca="1" si="52"/>
        <v>8</v>
      </c>
      <c r="H45" s="31">
        <f t="shared" ca="1" si="52"/>
        <v>7</v>
      </c>
      <c r="I45" s="27"/>
      <c r="J45" s="19"/>
      <c r="K45" s="28"/>
      <c r="L45" s="29">
        <f t="shared" ref="L45:Q45" ca="1" si="53">L14</f>
        <v>5</v>
      </c>
      <c r="M45" s="30">
        <f t="shared" ca="1" si="53"/>
        <v>2</v>
      </c>
      <c r="N45" s="30" t="str">
        <f t="shared" ca="1" si="53"/>
        <v>.</v>
      </c>
      <c r="O45" s="31">
        <f t="shared" ca="1" si="53"/>
        <v>1</v>
      </c>
      <c r="P45" s="31">
        <f t="shared" ca="1" si="53"/>
        <v>3</v>
      </c>
      <c r="Q45" s="31">
        <f t="shared" ca="1" si="53"/>
        <v>3</v>
      </c>
      <c r="R45" s="27"/>
      <c r="S45" s="19"/>
      <c r="T45" s="28"/>
      <c r="U45" s="29">
        <f t="shared" ref="U45:Z45" ca="1" si="54">U14</f>
        <v>0</v>
      </c>
      <c r="V45" s="30">
        <f t="shared" ca="1" si="54"/>
        <v>9</v>
      </c>
      <c r="W45" s="30" t="str">
        <f t="shared" ca="1" si="54"/>
        <v>.</v>
      </c>
      <c r="X45" s="31">
        <f t="shared" ca="1" si="54"/>
        <v>1</v>
      </c>
      <c r="Y45" s="31">
        <f t="shared" ca="1" si="54"/>
        <v>3</v>
      </c>
      <c r="Z45" s="31">
        <f t="shared" ca="1" si="54"/>
        <v>4</v>
      </c>
      <c r="AA45" s="27"/>
      <c r="AE45" s="2" t="s">
        <v>111</v>
      </c>
      <c r="AF45" s="4" t="s">
        <v>48</v>
      </c>
      <c r="AG45" s="4" t="str">
        <f t="shared" ca="1" si="43"/>
        <v>NO</v>
      </c>
      <c r="AH45" s="59">
        <f t="shared" ca="1" si="42"/>
        <v>5</v>
      </c>
      <c r="AI45" s="59">
        <f t="shared" ca="1" si="42"/>
        <v>3</v>
      </c>
      <c r="AJ45" s="59">
        <f t="shared" ca="1" si="42"/>
        <v>8</v>
      </c>
      <c r="CG45" s="10"/>
      <c r="CH45" s="11"/>
      <c r="CI45" s="11"/>
      <c r="CJ45" s="4"/>
      <c r="CK45" s="4"/>
      <c r="CL45" s="4"/>
      <c r="CM45" s="4"/>
      <c r="CN45" s="10">
        <f t="shared" ca="1" si="30"/>
        <v>0.88199876845911118</v>
      </c>
      <c r="CO45" s="11">
        <f t="shared" ca="1" si="31"/>
        <v>11</v>
      </c>
      <c r="CP45" s="4"/>
      <c r="CQ45" s="4">
        <v>45</v>
      </c>
      <c r="CR45" s="4">
        <v>5</v>
      </c>
      <c r="CS45" s="4">
        <v>9</v>
      </c>
      <c r="CU45" s="10">
        <f t="shared" ca="1" si="32"/>
        <v>0.15274176095091885</v>
      </c>
      <c r="CV45" s="11">
        <f t="shared" ca="1" si="33"/>
        <v>83</v>
      </c>
      <c r="CW45" s="4"/>
      <c r="CX45" s="4">
        <v>45</v>
      </c>
      <c r="CY45" s="4">
        <v>4</v>
      </c>
      <c r="CZ45" s="4">
        <v>4</v>
      </c>
      <c r="DB45" s="10">
        <f t="shared" ca="1" si="34"/>
        <v>0.81213653527753027</v>
      </c>
      <c r="DC45" s="11">
        <f t="shared" ca="1" si="35"/>
        <v>14</v>
      </c>
      <c r="DD45" s="4"/>
      <c r="DE45" s="4">
        <v>45</v>
      </c>
      <c r="DF45" s="4">
        <v>4</v>
      </c>
      <c r="DG45" s="4">
        <v>4</v>
      </c>
      <c r="DI45" s="10">
        <f t="shared" ca="1" si="36"/>
        <v>0.94295570762219505</v>
      </c>
      <c r="DJ45" s="11">
        <f t="shared" ca="1" si="37"/>
        <v>4</v>
      </c>
      <c r="DK45" s="4"/>
      <c r="DL45" s="4">
        <v>45</v>
      </c>
      <c r="DM45" s="4">
        <v>5</v>
      </c>
      <c r="DN45" s="4">
        <v>9</v>
      </c>
    </row>
    <row r="46" spans="1:118" ht="56.1" customHeight="1" thickBot="1" x14ac:dyDescent="0.3">
      <c r="A46" s="19"/>
      <c r="B46" s="32" t="str">
        <f t="shared" ref="B46:H47" ca="1" si="55">B15</f>
        <v>＋</v>
      </c>
      <c r="C46" s="33">
        <f t="shared" ca="1" si="55"/>
        <v>0</v>
      </c>
      <c r="D46" s="34">
        <f t="shared" ca="1" si="55"/>
        <v>5</v>
      </c>
      <c r="E46" s="34" t="str">
        <f t="shared" ca="1" si="55"/>
        <v>.</v>
      </c>
      <c r="F46" s="35">
        <f t="shared" ca="1" si="55"/>
        <v>7</v>
      </c>
      <c r="G46" s="35">
        <f t="shared" ca="1" si="55"/>
        <v>3</v>
      </c>
      <c r="H46" s="35">
        <f t="shared" ca="1" si="55"/>
        <v>3</v>
      </c>
      <c r="I46" s="27"/>
      <c r="J46" s="19"/>
      <c r="K46" s="32" t="str">
        <f t="shared" ref="K46:Q47" ca="1" si="56">K15</f>
        <v>＋</v>
      </c>
      <c r="L46" s="33">
        <f t="shared" ca="1" si="56"/>
        <v>0</v>
      </c>
      <c r="M46" s="34">
        <f t="shared" ca="1" si="56"/>
        <v>5</v>
      </c>
      <c r="N46" s="34" t="str">
        <f t="shared" ca="1" si="56"/>
        <v>.</v>
      </c>
      <c r="O46" s="35">
        <f t="shared" ca="1" si="56"/>
        <v>5</v>
      </c>
      <c r="P46" s="35">
        <f t="shared" ca="1" si="56"/>
        <v>5</v>
      </c>
      <c r="Q46" s="35">
        <f t="shared" ca="1" si="56"/>
        <v>1</v>
      </c>
      <c r="R46" s="27"/>
      <c r="S46" s="19"/>
      <c r="T46" s="32" t="str">
        <f t="shared" ref="T46:Z47" ca="1" si="57">T15</f>
        <v>＋</v>
      </c>
      <c r="U46" s="33">
        <f t="shared" ca="1" si="57"/>
        <v>1</v>
      </c>
      <c r="V46" s="34">
        <f t="shared" ca="1" si="57"/>
        <v>4</v>
      </c>
      <c r="W46" s="34" t="str">
        <f t="shared" ca="1" si="57"/>
        <v>.</v>
      </c>
      <c r="X46" s="35">
        <f t="shared" ca="1" si="57"/>
        <v>0</v>
      </c>
      <c r="Y46" s="35">
        <f t="shared" ca="1" si="57"/>
        <v>7</v>
      </c>
      <c r="Z46" s="35">
        <f t="shared" ca="1" si="57"/>
        <v>2</v>
      </c>
      <c r="AA46" s="27"/>
      <c r="AE46" s="2" t="s">
        <v>207</v>
      </c>
      <c r="AF46" s="2" t="s">
        <v>49</v>
      </c>
      <c r="AG46" s="4" t="str">
        <f t="shared" ca="1" si="43"/>
        <v>NO</v>
      </c>
      <c r="AH46" s="59">
        <f t="shared" ca="1" si="42"/>
        <v>9</v>
      </c>
      <c r="AI46" s="59">
        <f t="shared" ca="1" si="42"/>
        <v>6</v>
      </c>
      <c r="AJ46" s="59">
        <f t="shared" ca="1" si="42"/>
        <v>8</v>
      </c>
      <c r="CG46" s="10"/>
      <c r="CH46" s="11"/>
      <c r="CI46" s="11"/>
      <c r="CJ46" s="4"/>
      <c r="CK46" s="4"/>
      <c r="CL46" s="4"/>
      <c r="CM46" s="4"/>
      <c r="CN46" s="10">
        <f t="shared" ca="1" si="30"/>
        <v>0.4039791351455726</v>
      </c>
      <c r="CO46" s="11">
        <f t="shared" ca="1" si="31"/>
        <v>48</v>
      </c>
      <c r="CP46" s="4"/>
      <c r="CQ46" s="4">
        <v>46</v>
      </c>
      <c r="CR46" s="4">
        <v>6</v>
      </c>
      <c r="CS46" s="4">
        <v>1</v>
      </c>
      <c r="CU46" s="10">
        <f t="shared" ca="1" si="32"/>
        <v>0.74743929769512218</v>
      </c>
      <c r="CV46" s="11">
        <f t="shared" ca="1" si="33"/>
        <v>23</v>
      </c>
      <c r="CW46" s="4"/>
      <c r="CX46" s="4">
        <v>46</v>
      </c>
      <c r="CY46" s="4">
        <v>4</v>
      </c>
      <c r="CZ46" s="4">
        <v>5</v>
      </c>
      <c r="DB46" s="10">
        <f t="shared" ca="1" si="34"/>
        <v>0.60658649601968206</v>
      </c>
      <c r="DC46" s="11">
        <f t="shared" ca="1" si="35"/>
        <v>30</v>
      </c>
      <c r="DD46" s="4"/>
      <c r="DE46" s="4">
        <v>46</v>
      </c>
      <c r="DF46" s="4">
        <v>4</v>
      </c>
      <c r="DG46" s="4">
        <v>5</v>
      </c>
      <c r="DI46" s="10">
        <f t="shared" ca="1" si="36"/>
        <v>0.52808029474692042</v>
      </c>
      <c r="DJ46" s="11">
        <f t="shared" ca="1" si="37"/>
        <v>49</v>
      </c>
      <c r="DK46" s="4"/>
      <c r="DL46" s="4">
        <v>46</v>
      </c>
      <c r="DM46" s="4">
        <v>6</v>
      </c>
      <c r="DN46" s="4">
        <v>1</v>
      </c>
    </row>
    <row r="47" spans="1:118" ht="56.1" customHeight="1" x14ac:dyDescent="0.25">
      <c r="A47" s="19"/>
      <c r="B47" s="60"/>
      <c r="C47" s="61">
        <f ca="1">C16</f>
        <v>1</v>
      </c>
      <c r="D47" s="62">
        <f t="shared" ca="1" si="55"/>
        <v>7</v>
      </c>
      <c r="E47" s="62" t="str">
        <f t="shared" si="55"/>
        <v>.</v>
      </c>
      <c r="F47" s="63">
        <f t="shared" ca="1" si="55"/>
        <v>1</v>
      </c>
      <c r="G47" s="64">
        <f t="shared" ca="1" si="55"/>
        <v>2</v>
      </c>
      <c r="H47" s="64">
        <f t="shared" ca="1" si="55"/>
        <v>0</v>
      </c>
      <c r="I47" s="27"/>
      <c r="J47" s="13"/>
      <c r="K47" s="60"/>
      <c r="L47" s="61">
        <f ca="1">L16</f>
        <v>5</v>
      </c>
      <c r="M47" s="62">
        <f t="shared" ca="1" si="56"/>
        <v>7</v>
      </c>
      <c r="N47" s="62" t="str">
        <f t="shared" si="56"/>
        <v>.</v>
      </c>
      <c r="O47" s="63">
        <f t="shared" ca="1" si="56"/>
        <v>6</v>
      </c>
      <c r="P47" s="64">
        <f t="shared" ca="1" si="56"/>
        <v>8</v>
      </c>
      <c r="Q47" s="64">
        <f t="shared" ca="1" si="56"/>
        <v>4</v>
      </c>
      <c r="R47" s="27"/>
      <c r="S47" s="19"/>
      <c r="T47" s="60"/>
      <c r="U47" s="61">
        <f ca="1">U16</f>
        <v>2</v>
      </c>
      <c r="V47" s="62">
        <f t="shared" ca="1" si="57"/>
        <v>3</v>
      </c>
      <c r="W47" s="62" t="str">
        <f t="shared" si="57"/>
        <v>.</v>
      </c>
      <c r="X47" s="63">
        <f t="shared" ca="1" si="57"/>
        <v>2</v>
      </c>
      <c r="Y47" s="64">
        <f t="shared" ca="1" si="57"/>
        <v>0</v>
      </c>
      <c r="Z47" s="64">
        <f t="shared" ca="1" si="57"/>
        <v>6</v>
      </c>
      <c r="AA47" s="27"/>
      <c r="AE47" s="2" t="s">
        <v>112</v>
      </c>
      <c r="AF47" s="2" t="s">
        <v>50</v>
      </c>
      <c r="AG47" s="4" t="str">
        <f t="shared" ca="1" si="43"/>
        <v>NO</v>
      </c>
      <c r="AH47" s="59">
        <f t="shared" ca="1" si="42"/>
        <v>5</v>
      </c>
      <c r="AI47" s="59">
        <f t="shared" ca="1" si="42"/>
        <v>2</v>
      </c>
      <c r="AJ47" s="59">
        <f t="shared" ca="1" si="42"/>
        <v>2</v>
      </c>
      <c r="CG47" s="10"/>
      <c r="CH47" s="11"/>
      <c r="CI47" s="11"/>
      <c r="CJ47" s="4"/>
      <c r="CK47" s="4"/>
      <c r="CL47" s="4"/>
      <c r="CM47" s="4"/>
      <c r="CN47" s="10">
        <f t="shared" ca="1" si="30"/>
        <v>0.33536425451366814</v>
      </c>
      <c r="CO47" s="11">
        <f t="shared" ca="1" si="31"/>
        <v>53</v>
      </c>
      <c r="CP47" s="4"/>
      <c r="CQ47" s="4">
        <v>47</v>
      </c>
      <c r="CR47" s="4">
        <v>6</v>
      </c>
      <c r="CS47" s="4">
        <v>2</v>
      </c>
      <c r="CU47" s="10">
        <f t="shared" ca="1" si="32"/>
        <v>0.59965995586869791</v>
      </c>
      <c r="CV47" s="11">
        <f t="shared" ca="1" si="33"/>
        <v>35</v>
      </c>
      <c r="CW47" s="4"/>
      <c r="CX47" s="4">
        <v>47</v>
      </c>
      <c r="CY47" s="4">
        <v>4</v>
      </c>
      <c r="CZ47" s="4">
        <v>6</v>
      </c>
      <c r="DB47" s="10">
        <f t="shared" ca="1" si="34"/>
        <v>9.5685153132258449E-2</v>
      </c>
      <c r="DC47" s="11">
        <f t="shared" ca="1" si="35"/>
        <v>85</v>
      </c>
      <c r="DD47" s="4"/>
      <c r="DE47" s="4">
        <v>47</v>
      </c>
      <c r="DF47" s="4">
        <v>4</v>
      </c>
      <c r="DG47" s="4">
        <v>6</v>
      </c>
      <c r="DI47" s="10">
        <f t="shared" ca="1" si="36"/>
        <v>0.53857494336919343</v>
      </c>
      <c r="DJ47" s="11">
        <f t="shared" ca="1" si="37"/>
        <v>48</v>
      </c>
      <c r="DK47" s="4"/>
      <c r="DL47" s="4">
        <v>47</v>
      </c>
      <c r="DM47" s="4">
        <v>6</v>
      </c>
      <c r="DN47" s="4">
        <v>2</v>
      </c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>
        <f t="shared" ca="1" si="30"/>
        <v>0.66458348559767555</v>
      </c>
      <c r="CO48" s="11">
        <f t="shared" ca="1" si="31"/>
        <v>32</v>
      </c>
      <c r="CP48" s="4"/>
      <c r="CQ48" s="4">
        <v>48</v>
      </c>
      <c r="CR48" s="4">
        <v>6</v>
      </c>
      <c r="CS48" s="4">
        <v>3</v>
      </c>
      <c r="CU48" s="10">
        <f t="shared" ca="1" si="32"/>
        <v>0.23499340018323867</v>
      </c>
      <c r="CV48" s="11">
        <f t="shared" ca="1" si="33"/>
        <v>74</v>
      </c>
      <c r="CW48" s="4"/>
      <c r="CX48" s="4">
        <v>48</v>
      </c>
      <c r="CY48" s="4">
        <v>4</v>
      </c>
      <c r="CZ48" s="4">
        <v>7</v>
      </c>
      <c r="DB48" s="10">
        <f t="shared" ca="1" si="34"/>
        <v>2.1584679272566354E-2</v>
      </c>
      <c r="DC48" s="11">
        <f t="shared" ca="1" si="35"/>
        <v>99</v>
      </c>
      <c r="DD48" s="4"/>
      <c r="DE48" s="4">
        <v>48</v>
      </c>
      <c r="DF48" s="4">
        <v>4</v>
      </c>
      <c r="DG48" s="4">
        <v>7</v>
      </c>
      <c r="DI48" s="10">
        <f t="shared" ca="1" si="36"/>
        <v>0.96963804761750683</v>
      </c>
      <c r="DJ48" s="11">
        <f t="shared" ca="1" si="37"/>
        <v>1</v>
      </c>
      <c r="DK48" s="4"/>
      <c r="DL48" s="4">
        <v>48</v>
      </c>
      <c r="DM48" s="4">
        <v>6</v>
      </c>
      <c r="DN48" s="4">
        <v>3</v>
      </c>
    </row>
    <row r="49" spans="1:118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>
        <f t="shared" ca="1" si="30"/>
        <v>0.87249162309378214</v>
      </c>
      <c r="CO49" s="11">
        <f t="shared" ca="1" si="31"/>
        <v>13</v>
      </c>
      <c r="CP49" s="4"/>
      <c r="CQ49" s="4">
        <v>49</v>
      </c>
      <c r="CR49" s="4">
        <v>6</v>
      </c>
      <c r="CS49" s="4">
        <v>4</v>
      </c>
      <c r="CU49" s="10">
        <f t="shared" ca="1" si="32"/>
        <v>0.25456714673164749</v>
      </c>
      <c r="CV49" s="11">
        <f t="shared" ca="1" si="33"/>
        <v>71</v>
      </c>
      <c r="CW49" s="4"/>
      <c r="CX49" s="4">
        <v>49</v>
      </c>
      <c r="CY49" s="4">
        <v>4</v>
      </c>
      <c r="CZ49" s="4">
        <v>8</v>
      </c>
      <c r="DB49" s="10">
        <f t="shared" ca="1" si="34"/>
        <v>0.17438841301452301</v>
      </c>
      <c r="DC49" s="11">
        <f t="shared" ca="1" si="35"/>
        <v>76</v>
      </c>
      <c r="DD49" s="4"/>
      <c r="DE49" s="4">
        <v>49</v>
      </c>
      <c r="DF49" s="4">
        <v>4</v>
      </c>
      <c r="DG49" s="4">
        <v>8</v>
      </c>
      <c r="DI49" s="10">
        <f t="shared" ca="1" si="36"/>
        <v>0.54343822885657922</v>
      </c>
      <c r="DJ49" s="11">
        <f t="shared" ca="1" si="37"/>
        <v>47</v>
      </c>
      <c r="DK49" s="4"/>
      <c r="DL49" s="4">
        <v>49</v>
      </c>
      <c r="DM49" s="4">
        <v>6</v>
      </c>
      <c r="DN49" s="4">
        <v>4</v>
      </c>
    </row>
    <row r="50" spans="1:118" ht="48" customHeight="1" thickBot="1" x14ac:dyDescent="0.3">
      <c r="A50" s="23"/>
      <c r="B50" s="69" t="str">
        <f t="shared" ref="B50:G50" ca="1" si="58">B19</f>
        <v>4.938＋86.632＝</v>
      </c>
      <c r="C50" s="70"/>
      <c r="D50" s="70"/>
      <c r="E50" s="70"/>
      <c r="F50" s="70"/>
      <c r="G50" s="67">
        <f t="shared" ca="1" si="58"/>
        <v>91.57</v>
      </c>
      <c r="H50" s="68"/>
      <c r="I50" s="27"/>
      <c r="J50" s="23"/>
      <c r="K50" s="69" t="str">
        <f t="shared" ref="K50:P50" ca="1" si="59">K19</f>
        <v>22.445＋7.837＝</v>
      </c>
      <c r="L50" s="70"/>
      <c r="M50" s="70"/>
      <c r="N50" s="70"/>
      <c r="O50" s="70"/>
      <c r="P50" s="67">
        <f t="shared" ca="1" si="59"/>
        <v>30.282</v>
      </c>
      <c r="Q50" s="68"/>
      <c r="R50" s="27"/>
      <c r="S50" s="23"/>
      <c r="T50" s="69" t="str">
        <f t="shared" ref="T50:Y50" ca="1" si="60">T19</f>
        <v>3.401＋48.999＝</v>
      </c>
      <c r="U50" s="70"/>
      <c r="V50" s="70"/>
      <c r="W50" s="70"/>
      <c r="X50" s="70"/>
      <c r="Y50" s="67">
        <f t="shared" ca="1" si="60"/>
        <v>52.4</v>
      </c>
      <c r="Z50" s="68"/>
      <c r="AA50" s="27"/>
      <c r="CG50" s="10"/>
      <c r="CH50" s="11"/>
      <c r="CI50" s="11"/>
      <c r="CJ50" s="4"/>
      <c r="CK50" s="4"/>
      <c r="CL50" s="4"/>
      <c r="CM50" s="4"/>
      <c r="CN50" s="10">
        <f t="shared" ca="1" si="30"/>
        <v>0.19987846829172551</v>
      </c>
      <c r="CO50" s="11">
        <f t="shared" ca="1" si="31"/>
        <v>62</v>
      </c>
      <c r="CP50" s="4"/>
      <c r="CQ50" s="4">
        <v>50</v>
      </c>
      <c r="CR50" s="4">
        <v>6</v>
      </c>
      <c r="CS50" s="4">
        <v>5</v>
      </c>
      <c r="CU50" s="10">
        <f t="shared" ca="1" si="32"/>
        <v>0.35096179157066687</v>
      </c>
      <c r="CV50" s="11">
        <f t="shared" ca="1" si="33"/>
        <v>63</v>
      </c>
      <c r="CW50" s="4"/>
      <c r="CX50" s="4">
        <v>50</v>
      </c>
      <c r="CY50" s="4">
        <v>4</v>
      </c>
      <c r="CZ50" s="4">
        <v>9</v>
      </c>
      <c r="DB50" s="10">
        <f t="shared" ca="1" si="34"/>
        <v>0.60087876185521472</v>
      </c>
      <c r="DC50" s="11">
        <f t="shared" ca="1" si="35"/>
        <v>32</v>
      </c>
      <c r="DD50" s="4"/>
      <c r="DE50" s="4">
        <v>50</v>
      </c>
      <c r="DF50" s="4">
        <v>4</v>
      </c>
      <c r="DG50" s="4">
        <v>9</v>
      </c>
      <c r="DI50" s="10">
        <f t="shared" ca="1" si="36"/>
        <v>0.61884523942668013</v>
      </c>
      <c r="DJ50" s="11">
        <f t="shared" ca="1" si="37"/>
        <v>42</v>
      </c>
      <c r="DK50" s="4"/>
      <c r="DL50" s="4">
        <v>50</v>
      </c>
      <c r="DM50" s="4">
        <v>6</v>
      </c>
      <c r="DN50" s="4">
        <v>5</v>
      </c>
    </row>
    <row r="51" spans="1:118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>
        <f t="shared" ca="1" si="30"/>
        <v>0.16303989385450479</v>
      </c>
      <c r="CO51" s="11">
        <f t="shared" ca="1" si="31"/>
        <v>64</v>
      </c>
      <c r="CP51" s="4"/>
      <c r="CQ51" s="4">
        <v>51</v>
      </c>
      <c r="CR51" s="4">
        <v>6</v>
      </c>
      <c r="CS51" s="4">
        <v>6</v>
      </c>
      <c r="CU51" s="10">
        <f t="shared" ca="1" si="32"/>
        <v>0.4365847193502902</v>
      </c>
      <c r="CV51" s="11">
        <f t="shared" ca="1" si="33"/>
        <v>52</v>
      </c>
      <c r="CW51" s="4"/>
      <c r="CX51" s="4">
        <v>51</v>
      </c>
      <c r="CY51" s="4">
        <v>5</v>
      </c>
      <c r="CZ51" s="4">
        <v>0</v>
      </c>
      <c r="DB51" s="10">
        <f t="shared" ca="1" si="34"/>
        <v>0.21739389187119218</v>
      </c>
      <c r="DC51" s="11">
        <f t="shared" ca="1" si="35"/>
        <v>71</v>
      </c>
      <c r="DD51" s="4"/>
      <c r="DE51" s="4">
        <v>51</v>
      </c>
      <c r="DF51" s="4">
        <v>5</v>
      </c>
      <c r="DG51" s="4">
        <v>0</v>
      </c>
      <c r="DI51" s="10">
        <f t="shared" ca="1" si="36"/>
        <v>0.19542737943264443</v>
      </c>
      <c r="DJ51" s="11">
        <f t="shared" ca="1" si="37"/>
        <v>73</v>
      </c>
      <c r="DK51" s="4"/>
      <c r="DL51" s="4">
        <v>51</v>
      </c>
      <c r="DM51" s="4">
        <v>6</v>
      </c>
      <c r="DN51" s="4">
        <v>6</v>
      </c>
    </row>
    <row r="52" spans="1:118" ht="56.1" customHeight="1" x14ac:dyDescent="0.25">
      <c r="A52" s="19"/>
      <c r="B52" s="28"/>
      <c r="C52" s="29">
        <f t="shared" ref="C52:H52" ca="1" si="61">C21</f>
        <v>0</v>
      </c>
      <c r="D52" s="30">
        <f t="shared" ca="1" si="61"/>
        <v>4</v>
      </c>
      <c r="E52" s="30" t="str">
        <f t="shared" ca="1" si="61"/>
        <v>.</v>
      </c>
      <c r="F52" s="31">
        <f t="shared" ca="1" si="61"/>
        <v>9</v>
      </c>
      <c r="G52" s="31">
        <f t="shared" ca="1" si="61"/>
        <v>3</v>
      </c>
      <c r="H52" s="31">
        <f t="shared" ca="1" si="61"/>
        <v>8</v>
      </c>
      <c r="I52" s="27"/>
      <c r="J52" s="19"/>
      <c r="K52" s="28"/>
      <c r="L52" s="29">
        <f t="shared" ref="L52:Q52" ca="1" si="62">L21</f>
        <v>2</v>
      </c>
      <c r="M52" s="30">
        <f t="shared" ca="1" si="62"/>
        <v>2</v>
      </c>
      <c r="N52" s="30" t="str">
        <f t="shared" ca="1" si="62"/>
        <v>.</v>
      </c>
      <c r="O52" s="31">
        <f t="shared" ca="1" si="62"/>
        <v>4</v>
      </c>
      <c r="P52" s="31">
        <f t="shared" ca="1" si="62"/>
        <v>4</v>
      </c>
      <c r="Q52" s="31">
        <f t="shared" ca="1" si="62"/>
        <v>5</v>
      </c>
      <c r="R52" s="27"/>
      <c r="S52" s="19"/>
      <c r="T52" s="28"/>
      <c r="U52" s="29">
        <f t="shared" ref="U52:Z52" ca="1" si="63">U21</f>
        <v>0</v>
      </c>
      <c r="V52" s="30">
        <f t="shared" ca="1" si="63"/>
        <v>3</v>
      </c>
      <c r="W52" s="30" t="str">
        <f t="shared" ca="1" si="63"/>
        <v>.</v>
      </c>
      <c r="X52" s="31">
        <f t="shared" ca="1" si="63"/>
        <v>4</v>
      </c>
      <c r="Y52" s="31">
        <f t="shared" ca="1" si="63"/>
        <v>0</v>
      </c>
      <c r="Z52" s="31">
        <f t="shared" ca="1" si="63"/>
        <v>1</v>
      </c>
      <c r="AA52" s="27"/>
      <c r="CG52" s="10"/>
      <c r="CH52" s="11"/>
      <c r="CI52" s="11"/>
      <c r="CJ52" s="4"/>
      <c r="CK52" s="4"/>
      <c r="CL52" s="4"/>
      <c r="CM52" s="4"/>
      <c r="CN52" s="10">
        <f t="shared" ca="1" si="30"/>
        <v>0.23117724436549525</v>
      </c>
      <c r="CO52" s="11">
        <f t="shared" ca="1" si="31"/>
        <v>59</v>
      </c>
      <c r="CP52" s="4"/>
      <c r="CQ52" s="4">
        <v>52</v>
      </c>
      <c r="CR52" s="4">
        <v>6</v>
      </c>
      <c r="CS52" s="4">
        <v>7</v>
      </c>
      <c r="CU52" s="10">
        <f t="shared" ca="1" si="32"/>
        <v>0.75641856521496709</v>
      </c>
      <c r="CV52" s="11">
        <f t="shared" ca="1" si="33"/>
        <v>21</v>
      </c>
      <c r="CW52" s="4"/>
      <c r="CX52" s="4">
        <v>52</v>
      </c>
      <c r="CY52" s="4">
        <v>5</v>
      </c>
      <c r="CZ52" s="4">
        <v>1</v>
      </c>
      <c r="DB52" s="10">
        <f t="shared" ca="1" si="34"/>
        <v>0.26009168637067037</v>
      </c>
      <c r="DC52" s="11">
        <f t="shared" ca="1" si="35"/>
        <v>67</v>
      </c>
      <c r="DD52" s="4"/>
      <c r="DE52" s="4">
        <v>52</v>
      </c>
      <c r="DF52" s="4">
        <v>5</v>
      </c>
      <c r="DG52" s="4">
        <v>1</v>
      </c>
      <c r="DI52" s="10">
        <f t="shared" ca="1" si="36"/>
        <v>0.89910372735054411</v>
      </c>
      <c r="DJ52" s="11">
        <f t="shared" ca="1" si="37"/>
        <v>10</v>
      </c>
      <c r="DK52" s="4"/>
      <c r="DL52" s="4">
        <v>52</v>
      </c>
      <c r="DM52" s="4">
        <v>6</v>
      </c>
      <c r="DN52" s="4">
        <v>7</v>
      </c>
    </row>
    <row r="53" spans="1:118" ht="56.1" customHeight="1" thickBot="1" x14ac:dyDescent="0.3">
      <c r="A53" s="19"/>
      <c r="B53" s="32" t="str">
        <f t="shared" ref="B53:H54" ca="1" si="64">B22</f>
        <v>＋</v>
      </c>
      <c r="C53" s="33">
        <f t="shared" ca="1" si="64"/>
        <v>8</v>
      </c>
      <c r="D53" s="34">
        <f t="shared" ca="1" si="64"/>
        <v>6</v>
      </c>
      <c r="E53" s="34" t="str">
        <f t="shared" ca="1" si="64"/>
        <v>.</v>
      </c>
      <c r="F53" s="35">
        <f t="shared" ca="1" si="64"/>
        <v>6</v>
      </c>
      <c r="G53" s="35">
        <f t="shared" ca="1" si="64"/>
        <v>3</v>
      </c>
      <c r="H53" s="35">
        <f t="shared" ca="1" si="64"/>
        <v>2</v>
      </c>
      <c r="I53" s="27"/>
      <c r="J53" s="19"/>
      <c r="K53" s="32" t="str">
        <f t="shared" ref="K53:Q54" ca="1" si="65">K22</f>
        <v>＋</v>
      </c>
      <c r="L53" s="33">
        <f t="shared" ca="1" si="65"/>
        <v>0</v>
      </c>
      <c r="M53" s="34">
        <f t="shared" ca="1" si="65"/>
        <v>7</v>
      </c>
      <c r="N53" s="34" t="str">
        <f t="shared" ca="1" si="65"/>
        <v>.</v>
      </c>
      <c r="O53" s="35">
        <f t="shared" ca="1" si="65"/>
        <v>8</v>
      </c>
      <c r="P53" s="35">
        <f t="shared" ca="1" si="65"/>
        <v>3</v>
      </c>
      <c r="Q53" s="35">
        <f t="shared" ca="1" si="65"/>
        <v>7</v>
      </c>
      <c r="R53" s="27"/>
      <c r="S53" s="19"/>
      <c r="T53" s="32" t="str">
        <f t="shared" ref="T53:Z54" ca="1" si="66">T22</f>
        <v>＋</v>
      </c>
      <c r="U53" s="33">
        <f t="shared" ca="1" si="66"/>
        <v>4</v>
      </c>
      <c r="V53" s="34">
        <f t="shared" ca="1" si="66"/>
        <v>8</v>
      </c>
      <c r="W53" s="34" t="str">
        <f t="shared" ca="1" si="66"/>
        <v>.</v>
      </c>
      <c r="X53" s="35">
        <f t="shared" ca="1" si="66"/>
        <v>9</v>
      </c>
      <c r="Y53" s="35">
        <f t="shared" ca="1" si="66"/>
        <v>9</v>
      </c>
      <c r="Z53" s="35">
        <f t="shared" ca="1" si="66"/>
        <v>9</v>
      </c>
      <c r="AA53" s="27"/>
      <c r="CG53" s="10"/>
      <c r="CH53" s="11"/>
      <c r="CI53" s="11"/>
      <c r="CJ53" s="4"/>
      <c r="CK53" s="4"/>
      <c r="CL53" s="4"/>
      <c r="CM53" s="4"/>
      <c r="CN53" s="10">
        <f t="shared" ca="1" si="30"/>
        <v>1.8717631975243121E-2</v>
      </c>
      <c r="CO53" s="11">
        <f t="shared" ca="1" si="31"/>
        <v>81</v>
      </c>
      <c r="CP53" s="4"/>
      <c r="CQ53" s="4">
        <v>53</v>
      </c>
      <c r="CR53" s="4">
        <v>6</v>
      </c>
      <c r="CS53" s="4">
        <v>8</v>
      </c>
      <c r="CU53" s="10">
        <f t="shared" ca="1" si="32"/>
        <v>0.72710687128049645</v>
      </c>
      <c r="CV53" s="11">
        <f t="shared" ca="1" si="33"/>
        <v>27</v>
      </c>
      <c r="CW53" s="4"/>
      <c r="CX53" s="4">
        <v>53</v>
      </c>
      <c r="CY53" s="4">
        <v>5</v>
      </c>
      <c r="CZ53" s="4">
        <v>2</v>
      </c>
      <c r="DB53" s="10">
        <f t="shared" ca="1" si="34"/>
        <v>0.55771145042481085</v>
      </c>
      <c r="DC53" s="11">
        <f t="shared" ca="1" si="35"/>
        <v>35</v>
      </c>
      <c r="DD53" s="4"/>
      <c r="DE53" s="4">
        <v>53</v>
      </c>
      <c r="DF53" s="4">
        <v>5</v>
      </c>
      <c r="DG53" s="4">
        <v>2</v>
      </c>
      <c r="DI53" s="10">
        <f t="shared" ca="1" si="36"/>
        <v>0.37775352729601375</v>
      </c>
      <c r="DJ53" s="11">
        <f t="shared" ca="1" si="37"/>
        <v>60</v>
      </c>
      <c r="DK53" s="4"/>
      <c r="DL53" s="4">
        <v>53</v>
      </c>
      <c r="DM53" s="4">
        <v>6</v>
      </c>
      <c r="DN53" s="4">
        <v>8</v>
      </c>
    </row>
    <row r="54" spans="1:118" ht="56.1" customHeight="1" x14ac:dyDescent="0.25">
      <c r="A54" s="19"/>
      <c r="B54" s="60"/>
      <c r="C54" s="61">
        <f ca="1">C23</f>
        <v>9</v>
      </c>
      <c r="D54" s="62">
        <f t="shared" ca="1" si="64"/>
        <v>1</v>
      </c>
      <c r="E54" s="62" t="str">
        <f t="shared" si="64"/>
        <v>.</v>
      </c>
      <c r="F54" s="63">
        <f t="shared" ca="1" si="64"/>
        <v>5</v>
      </c>
      <c r="G54" s="64">
        <f t="shared" ca="1" si="64"/>
        <v>7</v>
      </c>
      <c r="H54" s="64">
        <f t="shared" ca="1" si="64"/>
        <v>0</v>
      </c>
      <c r="I54" s="27"/>
      <c r="J54" s="13"/>
      <c r="K54" s="60"/>
      <c r="L54" s="61">
        <f ca="1">L23</f>
        <v>3</v>
      </c>
      <c r="M54" s="62">
        <f t="shared" ca="1" si="65"/>
        <v>0</v>
      </c>
      <c r="N54" s="62" t="str">
        <f t="shared" si="65"/>
        <v>.</v>
      </c>
      <c r="O54" s="63">
        <f t="shared" ca="1" si="65"/>
        <v>2</v>
      </c>
      <c r="P54" s="64">
        <f t="shared" ca="1" si="65"/>
        <v>8</v>
      </c>
      <c r="Q54" s="64">
        <f t="shared" ca="1" si="65"/>
        <v>2</v>
      </c>
      <c r="R54" s="27"/>
      <c r="S54" s="19"/>
      <c r="T54" s="60"/>
      <c r="U54" s="61">
        <f ca="1">U23</f>
        <v>5</v>
      </c>
      <c r="V54" s="62">
        <f t="shared" ca="1" si="66"/>
        <v>2</v>
      </c>
      <c r="W54" s="62" t="str">
        <f t="shared" si="66"/>
        <v>.</v>
      </c>
      <c r="X54" s="63">
        <f t="shared" ca="1" si="66"/>
        <v>4</v>
      </c>
      <c r="Y54" s="64">
        <f t="shared" ca="1" si="66"/>
        <v>0</v>
      </c>
      <c r="Z54" s="64">
        <f t="shared" ca="1" si="66"/>
        <v>0</v>
      </c>
      <c r="AA54" s="27"/>
      <c r="CG54" s="10"/>
      <c r="CH54" s="11"/>
      <c r="CI54" s="11"/>
      <c r="CJ54" s="4"/>
      <c r="CK54" s="4"/>
      <c r="CL54" s="4"/>
      <c r="CM54" s="4"/>
      <c r="CN54" s="10">
        <f t="shared" ca="1" si="30"/>
        <v>0.32920196167630789</v>
      </c>
      <c r="CO54" s="11">
        <f t="shared" ca="1" si="31"/>
        <v>56</v>
      </c>
      <c r="CP54" s="4"/>
      <c r="CQ54" s="4">
        <v>54</v>
      </c>
      <c r="CR54" s="4">
        <v>6</v>
      </c>
      <c r="CS54" s="4">
        <v>9</v>
      </c>
      <c r="CU54" s="10">
        <f t="shared" ca="1" si="32"/>
        <v>0.38685420757314282</v>
      </c>
      <c r="CV54" s="11">
        <f t="shared" ca="1" si="33"/>
        <v>59</v>
      </c>
      <c r="CW54" s="4"/>
      <c r="CX54" s="4">
        <v>54</v>
      </c>
      <c r="CY54" s="4">
        <v>5</v>
      </c>
      <c r="CZ54" s="4">
        <v>3</v>
      </c>
      <c r="DB54" s="10">
        <f t="shared" ca="1" si="34"/>
        <v>3.8543484034668007E-2</v>
      </c>
      <c r="DC54" s="11">
        <f t="shared" ca="1" si="35"/>
        <v>95</v>
      </c>
      <c r="DD54" s="4"/>
      <c r="DE54" s="4">
        <v>54</v>
      </c>
      <c r="DF54" s="4">
        <v>5</v>
      </c>
      <c r="DG54" s="4">
        <v>3</v>
      </c>
      <c r="DI54" s="10">
        <f t="shared" ca="1" si="36"/>
        <v>0.61073587952485509</v>
      </c>
      <c r="DJ54" s="11">
        <f t="shared" ca="1" si="37"/>
        <v>45</v>
      </c>
      <c r="DK54" s="4"/>
      <c r="DL54" s="4">
        <v>54</v>
      </c>
      <c r="DM54" s="4">
        <v>6</v>
      </c>
      <c r="DN54" s="4">
        <v>9</v>
      </c>
    </row>
    <row r="55" spans="1:118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>
        <f t="shared" ca="1" si="30"/>
        <v>0.43040257847772934</v>
      </c>
      <c r="CO55" s="11">
        <f t="shared" ca="1" si="31"/>
        <v>47</v>
      </c>
      <c r="CP55" s="4"/>
      <c r="CQ55" s="4">
        <v>55</v>
      </c>
      <c r="CR55" s="4">
        <v>7</v>
      </c>
      <c r="CS55" s="4">
        <v>1</v>
      </c>
      <c r="CU55" s="10">
        <f t="shared" ca="1" si="32"/>
        <v>0.24104349483853482</v>
      </c>
      <c r="CV55" s="11">
        <f t="shared" ca="1" si="33"/>
        <v>73</v>
      </c>
      <c r="CW55" s="4"/>
      <c r="CX55" s="4">
        <v>55</v>
      </c>
      <c r="CY55" s="4">
        <v>5</v>
      </c>
      <c r="CZ55" s="4">
        <v>4</v>
      </c>
      <c r="DB55" s="10">
        <f t="shared" ca="1" si="34"/>
        <v>7.4650428713421868E-2</v>
      </c>
      <c r="DC55" s="11">
        <f t="shared" ca="1" si="35"/>
        <v>91</v>
      </c>
      <c r="DD55" s="4"/>
      <c r="DE55" s="4">
        <v>55</v>
      </c>
      <c r="DF55" s="4">
        <v>5</v>
      </c>
      <c r="DG55" s="4">
        <v>4</v>
      </c>
      <c r="DI55" s="10">
        <f t="shared" ca="1" si="36"/>
        <v>0.20565394660743586</v>
      </c>
      <c r="DJ55" s="11">
        <f t="shared" ca="1" si="37"/>
        <v>71</v>
      </c>
      <c r="DK55" s="4"/>
      <c r="DL55" s="4">
        <v>55</v>
      </c>
      <c r="DM55" s="4">
        <v>7</v>
      </c>
      <c r="DN55" s="4">
        <v>1</v>
      </c>
    </row>
    <row r="56" spans="1:118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>
        <f t="shared" ca="1" si="30"/>
        <v>0.9672663817211673</v>
      </c>
      <c r="CO56" s="11">
        <f t="shared" ca="1" si="31"/>
        <v>4</v>
      </c>
      <c r="CP56" s="4"/>
      <c r="CQ56" s="4">
        <v>56</v>
      </c>
      <c r="CR56" s="4">
        <v>7</v>
      </c>
      <c r="CS56" s="4">
        <v>2</v>
      </c>
      <c r="CU56" s="10">
        <f t="shared" ca="1" si="32"/>
        <v>0.1412369169075921</v>
      </c>
      <c r="CV56" s="11">
        <f t="shared" ca="1" si="33"/>
        <v>85</v>
      </c>
      <c r="CW56" s="4"/>
      <c r="CX56" s="4">
        <v>56</v>
      </c>
      <c r="CY56" s="4">
        <v>5</v>
      </c>
      <c r="CZ56" s="4">
        <v>5</v>
      </c>
      <c r="DB56" s="10">
        <f t="shared" ca="1" si="34"/>
        <v>0.11813987485844135</v>
      </c>
      <c r="DC56" s="11">
        <f t="shared" ca="1" si="35"/>
        <v>83</v>
      </c>
      <c r="DD56" s="4"/>
      <c r="DE56" s="4">
        <v>56</v>
      </c>
      <c r="DF56" s="4">
        <v>5</v>
      </c>
      <c r="DG56" s="4">
        <v>5</v>
      </c>
      <c r="DI56" s="10">
        <f t="shared" ca="1" si="36"/>
        <v>0.54686115321188589</v>
      </c>
      <c r="DJ56" s="11">
        <f t="shared" ca="1" si="37"/>
        <v>46</v>
      </c>
      <c r="DK56" s="4"/>
      <c r="DL56" s="4">
        <v>56</v>
      </c>
      <c r="DM56" s="4">
        <v>7</v>
      </c>
      <c r="DN56" s="4">
        <v>2</v>
      </c>
    </row>
    <row r="57" spans="1:118" ht="48" customHeight="1" thickBot="1" x14ac:dyDescent="0.3">
      <c r="A57" s="23"/>
      <c r="B57" s="69" t="str">
        <f t="shared" ref="B57:G57" ca="1" si="67">B26</f>
        <v>37.462＋6.076＝</v>
      </c>
      <c r="C57" s="70"/>
      <c r="D57" s="70"/>
      <c r="E57" s="70"/>
      <c r="F57" s="70"/>
      <c r="G57" s="67">
        <f t="shared" ca="1" si="67"/>
        <v>43.537999999999997</v>
      </c>
      <c r="H57" s="68"/>
      <c r="I57" s="27"/>
      <c r="J57" s="23"/>
      <c r="K57" s="69" t="str">
        <f t="shared" ref="K57:P57" ca="1" si="68">K26</f>
        <v>66.129＋6.839＝</v>
      </c>
      <c r="L57" s="70"/>
      <c r="M57" s="70"/>
      <c r="N57" s="70"/>
      <c r="O57" s="70"/>
      <c r="P57" s="67">
        <f t="shared" ca="1" si="68"/>
        <v>72.968000000000004</v>
      </c>
      <c r="Q57" s="68"/>
      <c r="R57" s="27"/>
      <c r="S57" s="23"/>
      <c r="T57" s="69" t="str">
        <f t="shared" ref="T57:Y57" ca="1" si="69">T26</f>
        <v>2.709＋66.813＝</v>
      </c>
      <c r="U57" s="70"/>
      <c r="V57" s="70"/>
      <c r="W57" s="70"/>
      <c r="X57" s="70"/>
      <c r="Y57" s="67">
        <f t="shared" ca="1" si="69"/>
        <v>69.522000000000006</v>
      </c>
      <c r="Z57" s="68"/>
      <c r="AA57" s="27"/>
      <c r="CG57" s="10"/>
      <c r="CH57" s="11"/>
      <c r="CI57" s="11"/>
      <c r="CJ57" s="4"/>
      <c r="CK57" s="4"/>
      <c r="CL57" s="4"/>
      <c r="CM57" s="4"/>
      <c r="CN57" s="10">
        <f t="shared" ca="1" si="30"/>
        <v>3.6750884482253388E-2</v>
      </c>
      <c r="CO57" s="11">
        <f t="shared" ca="1" si="31"/>
        <v>80</v>
      </c>
      <c r="CP57" s="4"/>
      <c r="CQ57" s="4">
        <v>57</v>
      </c>
      <c r="CR57" s="4">
        <v>7</v>
      </c>
      <c r="CS57" s="4">
        <v>3</v>
      </c>
      <c r="CU57" s="10">
        <f t="shared" ca="1" si="32"/>
        <v>0.74535829760372296</v>
      </c>
      <c r="CV57" s="11">
        <f t="shared" ca="1" si="33"/>
        <v>24</v>
      </c>
      <c r="CW57" s="4"/>
      <c r="CX57" s="4">
        <v>57</v>
      </c>
      <c r="CY57" s="4">
        <v>5</v>
      </c>
      <c r="CZ57" s="4">
        <v>6</v>
      </c>
      <c r="DB57" s="10">
        <f t="shared" ca="1" si="34"/>
        <v>0.74921235477511461</v>
      </c>
      <c r="DC57" s="11">
        <f t="shared" ca="1" si="35"/>
        <v>20</v>
      </c>
      <c r="DD57" s="4"/>
      <c r="DE57" s="4">
        <v>57</v>
      </c>
      <c r="DF57" s="4">
        <v>5</v>
      </c>
      <c r="DG57" s="4">
        <v>6</v>
      </c>
      <c r="DI57" s="10">
        <f t="shared" ca="1" si="36"/>
        <v>0.45351533951280443</v>
      </c>
      <c r="DJ57" s="11">
        <f t="shared" ca="1" si="37"/>
        <v>56</v>
      </c>
      <c r="DK57" s="4"/>
      <c r="DL57" s="4">
        <v>57</v>
      </c>
      <c r="DM57" s="4">
        <v>7</v>
      </c>
      <c r="DN57" s="4">
        <v>3</v>
      </c>
    </row>
    <row r="58" spans="1:118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>
        <f t="shared" ca="1" si="30"/>
        <v>0.22297925184145595</v>
      </c>
      <c r="CO58" s="11">
        <f t="shared" ca="1" si="31"/>
        <v>61</v>
      </c>
      <c r="CP58" s="4"/>
      <c r="CQ58" s="4">
        <v>58</v>
      </c>
      <c r="CR58" s="4">
        <v>7</v>
      </c>
      <c r="CS58" s="4">
        <v>4</v>
      </c>
      <c r="CU58" s="10">
        <f t="shared" ca="1" si="32"/>
        <v>0.39420905186186017</v>
      </c>
      <c r="CV58" s="11">
        <f t="shared" ca="1" si="33"/>
        <v>57</v>
      </c>
      <c r="CW58" s="4"/>
      <c r="CX58" s="4">
        <v>58</v>
      </c>
      <c r="CY58" s="4">
        <v>5</v>
      </c>
      <c r="CZ58" s="4">
        <v>7</v>
      </c>
      <c r="DB58" s="10">
        <f t="shared" ca="1" si="34"/>
        <v>0.31270177242168407</v>
      </c>
      <c r="DC58" s="11">
        <f t="shared" ca="1" si="35"/>
        <v>62</v>
      </c>
      <c r="DD58" s="4"/>
      <c r="DE58" s="4">
        <v>58</v>
      </c>
      <c r="DF58" s="4">
        <v>5</v>
      </c>
      <c r="DG58" s="4">
        <v>7</v>
      </c>
      <c r="DI58" s="10">
        <f t="shared" ca="1" si="36"/>
        <v>0.93224425940823374</v>
      </c>
      <c r="DJ58" s="11">
        <f t="shared" ca="1" si="37"/>
        <v>5</v>
      </c>
      <c r="DK58" s="4"/>
      <c r="DL58" s="4">
        <v>58</v>
      </c>
      <c r="DM58" s="4">
        <v>7</v>
      </c>
      <c r="DN58" s="4">
        <v>4</v>
      </c>
    </row>
    <row r="59" spans="1:118" ht="56.1" customHeight="1" x14ac:dyDescent="0.25">
      <c r="A59" s="19"/>
      <c r="B59" s="28"/>
      <c r="C59" s="29">
        <f t="shared" ref="C59:H59" ca="1" si="70">C28</f>
        <v>3</v>
      </c>
      <c r="D59" s="30">
        <f t="shared" ca="1" si="70"/>
        <v>7</v>
      </c>
      <c r="E59" s="30" t="str">
        <f t="shared" ca="1" si="70"/>
        <v>.</v>
      </c>
      <c r="F59" s="31">
        <f t="shared" ca="1" si="70"/>
        <v>4</v>
      </c>
      <c r="G59" s="31">
        <f t="shared" ca="1" si="70"/>
        <v>6</v>
      </c>
      <c r="H59" s="31">
        <f t="shared" ca="1" si="70"/>
        <v>2</v>
      </c>
      <c r="I59" s="27"/>
      <c r="J59" s="19"/>
      <c r="K59" s="28"/>
      <c r="L59" s="29">
        <f t="shared" ref="L59:Q59" ca="1" si="71">L28</f>
        <v>6</v>
      </c>
      <c r="M59" s="30">
        <f t="shared" ca="1" si="71"/>
        <v>6</v>
      </c>
      <c r="N59" s="30" t="str">
        <f t="shared" ca="1" si="71"/>
        <v>.</v>
      </c>
      <c r="O59" s="31">
        <f t="shared" ca="1" si="71"/>
        <v>1</v>
      </c>
      <c r="P59" s="31">
        <f t="shared" ca="1" si="71"/>
        <v>2</v>
      </c>
      <c r="Q59" s="31">
        <f t="shared" ca="1" si="71"/>
        <v>9</v>
      </c>
      <c r="R59" s="27"/>
      <c r="S59" s="19"/>
      <c r="T59" s="28"/>
      <c r="U59" s="29">
        <f t="shared" ref="U59:Z59" ca="1" si="72">U28</f>
        <v>0</v>
      </c>
      <c r="V59" s="30">
        <f t="shared" ca="1" si="72"/>
        <v>2</v>
      </c>
      <c r="W59" s="30" t="str">
        <f t="shared" ca="1" si="72"/>
        <v>.</v>
      </c>
      <c r="X59" s="31">
        <f t="shared" ca="1" si="72"/>
        <v>7</v>
      </c>
      <c r="Y59" s="31">
        <f t="shared" ca="1" si="72"/>
        <v>0</v>
      </c>
      <c r="Z59" s="31">
        <f t="shared" ca="1" si="72"/>
        <v>9</v>
      </c>
      <c r="AA59" s="27"/>
      <c r="CG59" s="10"/>
      <c r="CH59" s="11"/>
      <c r="CI59" s="11"/>
      <c r="CJ59" s="4"/>
      <c r="CK59" s="4"/>
      <c r="CL59" s="4"/>
      <c r="CM59" s="4"/>
      <c r="CN59" s="10">
        <f t="shared" ca="1" si="30"/>
        <v>0.4448084860855922</v>
      </c>
      <c r="CO59" s="11">
        <f t="shared" ca="1" si="31"/>
        <v>46</v>
      </c>
      <c r="CP59" s="4"/>
      <c r="CQ59" s="4">
        <v>59</v>
      </c>
      <c r="CR59" s="4">
        <v>7</v>
      </c>
      <c r="CS59" s="4">
        <v>5</v>
      </c>
      <c r="CU59" s="10">
        <f t="shared" ca="1" si="32"/>
        <v>0.39249498076790301</v>
      </c>
      <c r="CV59" s="11">
        <f t="shared" ca="1" si="33"/>
        <v>58</v>
      </c>
      <c r="CW59" s="4"/>
      <c r="CX59" s="4">
        <v>59</v>
      </c>
      <c r="CY59" s="4">
        <v>5</v>
      </c>
      <c r="CZ59" s="4">
        <v>8</v>
      </c>
      <c r="DB59" s="10">
        <f t="shared" ca="1" si="34"/>
        <v>0.41694703496646257</v>
      </c>
      <c r="DC59" s="11">
        <f t="shared" ca="1" si="35"/>
        <v>50</v>
      </c>
      <c r="DD59" s="4"/>
      <c r="DE59" s="4">
        <v>59</v>
      </c>
      <c r="DF59" s="4">
        <v>5</v>
      </c>
      <c r="DG59" s="4">
        <v>8</v>
      </c>
      <c r="DI59" s="10">
        <f t="shared" ca="1" si="36"/>
        <v>0.64440269786059867</v>
      </c>
      <c r="DJ59" s="11">
        <f t="shared" ca="1" si="37"/>
        <v>40</v>
      </c>
      <c r="DK59" s="4"/>
      <c r="DL59" s="4">
        <v>59</v>
      </c>
      <c r="DM59" s="4">
        <v>7</v>
      </c>
      <c r="DN59" s="4">
        <v>5</v>
      </c>
    </row>
    <row r="60" spans="1:118" ht="56.1" customHeight="1" thickBot="1" x14ac:dyDescent="0.3">
      <c r="A60" s="19"/>
      <c r="B60" s="32" t="str">
        <f t="shared" ref="B60:H61" ca="1" si="73">B29</f>
        <v>＋</v>
      </c>
      <c r="C60" s="33">
        <f t="shared" ca="1" si="73"/>
        <v>0</v>
      </c>
      <c r="D60" s="34">
        <f t="shared" ca="1" si="73"/>
        <v>6</v>
      </c>
      <c r="E60" s="34" t="str">
        <f t="shared" ca="1" si="73"/>
        <v>.</v>
      </c>
      <c r="F60" s="35">
        <f t="shared" ca="1" si="73"/>
        <v>0</v>
      </c>
      <c r="G60" s="35">
        <f t="shared" ca="1" si="73"/>
        <v>7</v>
      </c>
      <c r="H60" s="35">
        <f t="shared" ca="1" si="73"/>
        <v>6</v>
      </c>
      <c r="I60" s="27"/>
      <c r="J60" s="19"/>
      <c r="K60" s="32" t="str">
        <f t="shared" ref="K60:Q61" ca="1" si="74">K29</f>
        <v>＋</v>
      </c>
      <c r="L60" s="33">
        <f t="shared" ca="1" si="74"/>
        <v>0</v>
      </c>
      <c r="M60" s="34">
        <f t="shared" ca="1" si="74"/>
        <v>6</v>
      </c>
      <c r="N60" s="34" t="str">
        <f t="shared" ca="1" si="74"/>
        <v>.</v>
      </c>
      <c r="O60" s="35">
        <f t="shared" ca="1" si="74"/>
        <v>8</v>
      </c>
      <c r="P60" s="35">
        <f t="shared" ca="1" si="74"/>
        <v>3</v>
      </c>
      <c r="Q60" s="35">
        <f t="shared" ca="1" si="74"/>
        <v>9</v>
      </c>
      <c r="R60" s="27"/>
      <c r="S60" s="19"/>
      <c r="T60" s="32" t="str">
        <f t="shared" ref="T60:Z61" ca="1" si="75">T29</f>
        <v>＋</v>
      </c>
      <c r="U60" s="33">
        <f t="shared" ca="1" si="75"/>
        <v>6</v>
      </c>
      <c r="V60" s="34">
        <f t="shared" ca="1" si="75"/>
        <v>6</v>
      </c>
      <c r="W60" s="34" t="str">
        <f t="shared" ca="1" si="75"/>
        <v>.</v>
      </c>
      <c r="X60" s="35">
        <f t="shared" ca="1" si="75"/>
        <v>8</v>
      </c>
      <c r="Y60" s="35">
        <f t="shared" ca="1" si="75"/>
        <v>1</v>
      </c>
      <c r="Z60" s="35">
        <f t="shared" ca="1" si="75"/>
        <v>3</v>
      </c>
      <c r="AA60" s="27"/>
      <c r="CG60" s="10"/>
      <c r="CH60" s="11"/>
      <c r="CI60" s="11"/>
      <c r="CJ60" s="4"/>
      <c r="CK60" s="4"/>
      <c r="CL60" s="4"/>
      <c r="CM60" s="4"/>
      <c r="CN60" s="10">
        <f t="shared" ca="1" si="30"/>
        <v>0.4486192313137104</v>
      </c>
      <c r="CO60" s="11">
        <f t="shared" ca="1" si="31"/>
        <v>45</v>
      </c>
      <c r="CP60" s="4"/>
      <c r="CQ60" s="4">
        <v>60</v>
      </c>
      <c r="CR60" s="4">
        <v>7</v>
      </c>
      <c r="CS60" s="4">
        <v>6</v>
      </c>
      <c r="CU60" s="10">
        <f t="shared" ca="1" si="32"/>
        <v>0.74910987876470325</v>
      </c>
      <c r="CV60" s="11">
        <f t="shared" ca="1" si="33"/>
        <v>22</v>
      </c>
      <c r="CW60" s="4"/>
      <c r="CX60" s="4">
        <v>60</v>
      </c>
      <c r="CY60" s="4">
        <v>5</v>
      </c>
      <c r="CZ60" s="4">
        <v>9</v>
      </c>
      <c r="DB60" s="10">
        <f t="shared" ca="1" si="34"/>
        <v>0.65991892883140935</v>
      </c>
      <c r="DC60" s="11">
        <f t="shared" ca="1" si="35"/>
        <v>25</v>
      </c>
      <c r="DD60" s="4"/>
      <c r="DE60" s="4">
        <v>60</v>
      </c>
      <c r="DF60" s="4">
        <v>5</v>
      </c>
      <c r="DG60" s="4">
        <v>9</v>
      </c>
      <c r="DI60" s="10">
        <f t="shared" ca="1" si="36"/>
        <v>0.52150550823450703</v>
      </c>
      <c r="DJ60" s="11">
        <f t="shared" ca="1" si="37"/>
        <v>51</v>
      </c>
      <c r="DK60" s="4"/>
      <c r="DL60" s="4">
        <v>60</v>
      </c>
      <c r="DM60" s="4">
        <v>7</v>
      </c>
      <c r="DN60" s="4">
        <v>6</v>
      </c>
    </row>
    <row r="61" spans="1:118" ht="56.1" customHeight="1" x14ac:dyDescent="0.25">
      <c r="A61" s="19"/>
      <c r="B61" s="60"/>
      <c r="C61" s="61">
        <f ca="1">C30</f>
        <v>4</v>
      </c>
      <c r="D61" s="62">
        <f t="shared" ca="1" si="73"/>
        <v>3</v>
      </c>
      <c r="E61" s="62" t="str">
        <f t="shared" si="73"/>
        <v>.</v>
      </c>
      <c r="F61" s="63">
        <f t="shared" ca="1" si="73"/>
        <v>5</v>
      </c>
      <c r="G61" s="64">
        <f t="shared" ca="1" si="73"/>
        <v>3</v>
      </c>
      <c r="H61" s="64">
        <f t="shared" ca="1" si="73"/>
        <v>8</v>
      </c>
      <c r="I61" s="27"/>
      <c r="J61" s="13"/>
      <c r="K61" s="60"/>
      <c r="L61" s="61">
        <f ca="1">L30</f>
        <v>7</v>
      </c>
      <c r="M61" s="62">
        <f t="shared" ca="1" si="74"/>
        <v>2</v>
      </c>
      <c r="N61" s="62" t="str">
        <f t="shared" si="74"/>
        <v>.</v>
      </c>
      <c r="O61" s="63">
        <f t="shared" ca="1" si="74"/>
        <v>9</v>
      </c>
      <c r="P61" s="64">
        <f t="shared" ca="1" si="74"/>
        <v>6</v>
      </c>
      <c r="Q61" s="64">
        <f t="shared" ca="1" si="74"/>
        <v>8</v>
      </c>
      <c r="R61" s="27"/>
      <c r="S61" s="19"/>
      <c r="T61" s="60"/>
      <c r="U61" s="61">
        <f ca="1">U30</f>
        <v>6</v>
      </c>
      <c r="V61" s="62">
        <f t="shared" ca="1" si="75"/>
        <v>9</v>
      </c>
      <c r="W61" s="62" t="str">
        <f t="shared" si="75"/>
        <v>.</v>
      </c>
      <c r="X61" s="63">
        <f t="shared" ca="1" si="75"/>
        <v>5</v>
      </c>
      <c r="Y61" s="64">
        <f t="shared" ca="1" si="75"/>
        <v>2</v>
      </c>
      <c r="Z61" s="64">
        <f t="shared" ca="1" si="75"/>
        <v>2</v>
      </c>
      <c r="AA61" s="27"/>
      <c r="CG61" s="10"/>
      <c r="CH61" s="11"/>
      <c r="CI61" s="11"/>
      <c r="CJ61" s="4"/>
      <c r="CK61" s="4"/>
      <c r="CL61" s="4"/>
      <c r="CM61" s="4"/>
      <c r="CN61" s="10">
        <f t="shared" ca="1" si="30"/>
        <v>0.67067779215756518</v>
      </c>
      <c r="CO61" s="11">
        <f t="shared" ca="1" si="31"/>
        <v>31</v>
      </c>
      <c r="CP61" s="4"/>
      <c r="CQ61" s="4">
        <v>61</v>
      </c>
      <c r="CR61" s="4">
        <v>7</v>
      </c>
      <c r="CS61" s="4">
        <v>7</v>
      </c>
      <c r="CU61" s="10">
        <f t="shared" ca="1" si="32"/>
        <v>6.1870584787093397E-2</v>
      </c>
      <c r="CV61" s="11">
        <f t="shared" ca="1" si="33"/>
        <v>94</v>
      </c>
      <c r="CW61" s="4"/>
      <c r="CX61" s="4">
        <v>61</v>
      </c>
      <c r="CY61" s="4">
        <v>6</v>
      </c>
      <c r="CZ61" s="4">
        <v>0</v>
      </c>
      <c r="DB61" s="10">
        <f t="shared" ca="1" si="34"/>
        <v>0.67531762625841596</v>
      </c>
      <c r="DC61" s="11">
        <f t="shared" ca="1" si="35"/>
        <v>23</v>
      </c>
      <c r="DD61" s="4"/>
      <c r="DE61" s="4">
        <v>61</v>
      </c>
      <c r="DF61" s="4">
        <v>6</v>
      </c>
      <c r="DG61" s="4">
        <v>0</v>
      </c>
      <c r="DI61" s="10">
        <f t="shared" ca="1" si="36"/>
        <v>0.851039749276291</v>
      </c>
      <c r="DJ61" s="11">
        <f t="shared" ca="1" si="37"/>
        <v>16</v>
      </c>
      <c r="DK61" s="4"/>
      <c r="DL61" s="4">
        <v>61</v>
      </c>
      <c r="DM61" s="4">
        <v>7</v>
      </c>
      <c r="DN61" s="4">
        <v>7</v>
      </c>
    </row>
    <row r="62" spans="1:118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>
        <f t="shared" ca="1" si="30"/>
        <v>0.62471878756748056</v>
      </c>
      <c r="CO62" s="11">
        <f t="shared" ca="1" si="31"/>
        <v>34</v>
      </c>
      <c r="CP62" s="4"/>
      <c r="CQ62" s="4">
        <v>62</v>
      </c>
      <c r="CR62" s="4">
        <v>7</v>
      </c>
      <c r="CS62" s="4">
        <v>8</v>
      </c>
      <c r="CU62" s="10">
        <f t="shared" ca="1" si="32"/>
        <v>0.52797176714174432</v>
      </c>
      <c r="CV62" s="11">
        <f t="shared" ca="1" si="33"/>
        <v>44</v>
      </c>
      <c r="CW62" s="4"/>
      <c r="CX62" s="4">
        <v>62</v>
      </c>
      <c r="CY62" s="4">
        <v>6</v>
      </c>
      <c r="CZ62" s="4">
        <v>1</v>
      </c>
      <c r="DB62" s="10">
        <f t="shared" ca="1" si="34"/>
        <v>0.93677200562158824</v>
      </c>
      <c r="DC62" s="11">
        <f t="shared" ca="1" si="35"/>
        <v>6</v>
      </c>
      <c r="DD62" s="4"/>
      <c r="DE62" s="4">
        <v>62</v>
      </c>
      <c r="DF62" s="4">
        <v>6</v>
      </c>
      <c r="DG62" s="4">
        <v>1</v>
      </c>
      <c r="DI62" s="10">
        <f t="shared" ca="1" si="36"/>
        <v>0.88251245042509197</v>
      </c>
      <c r="DJ62" s="11">
        <f t="shared" ca="1" si="37"/>
        <v>12</v>
      </c>
      <c r="DK62" s="4"/>
      <c r="DL62" s="4">
        <v>62</v>
      </c>
      <c r="DM62" s="4">
        <v>7</v>
      </c>
      <c r="DN62" s="4">
        <v>8</v>
      </c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>
        <f t="shared" ca="1" si="30"/>
        <v>0.98326947532989639</v>
      </c>
      <c r="CO63" s="11">
        <f t="shared" ca="1" si="31"/>
        <v>2</v>
      </c>
      <c r="CQ63" s="4">
        <v>63</v>
      </c>
      <c r="CR63" s="4">
        <v>7</v>
      </c>
      <c r="CS63" s="4">
        <v>9</v>
      </c>
      <c r="CU63" s="10">
        <f t="shared" ca="1" si="32"/>
        <v>0.60203722593546916</v>
      </c>
      <c r="CV63" s="11">
        <f t="shared" ca="1" si="33"/>
        <v>34</v>
      </c>
      <c r="CX63" s="4">
        <v>63</v>
      </c>
      <c r="CY63" s="4">
        <v>6</v>
      </c>
      <c r="CZ63" s="4">
        <v>2</v>
      </c>
      <c r="DB63" s="10">
        <f t="shared" ca="1" si="34"/>
        <v>6.9185166773679474E-2</v>
      </c>
      <c r="DC63" s="11">
        <f t="shared" ca="1" si="35"/>
        <v>93</v>
      </c>
      <c r="DE63" s="4">
        <v>63</v>
      </c>
      <c r="DF63" s="4">
        <v>6</v>
      </c>
      <c r="DG63" s="4">
        <v>2</v>
      </c>
      <c r="DI63" s="10">
        <f t="shared" ca="1" si="36"/>
        <v>0.19726681971146443</v>
      </c>
      <c r="DJ63" s="11">
        <f t="shared" ca="1" si="37"/>
        <v>72</v>
      </c>
      <c r="DL63" s="4">
        <v>63</v>
      </c>
      <c r="DM63" s="4">
        <v>7</v>
      </c>
      <c r="DN63" s="4">
        <v>9</v>
      </c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>
        <f t="shared" ca="1" si="30"/>
        <v>0.92363626295778067</v>
      </c>
      <c r="CO64" s="11">
        <f t="shared" ca="1" si="31"/>
        <v>8</v>
      </c>
      <c r="CQ64" s="4">
        <v>64</v>
      </c>
      <c r="CR64" s="4">
        <v>8</v>
      </c>
      <c r="CS64" s="4">
        <v>1</v>
      </c>
      <c r="CU64" s="10">
        <f t="shared" ca="1" si="32"/>
        <v>0.1403715567568784</v>
      </c>
      <c r="CV64" s="11">
        <f t="shared" ca="1" si="33"/>
        <v>86</v>
      </c>
      <c r="CX64" s="4">
        <v>64</v>
      </c>
      <c r="CY64" s="4">
        <v>6</v>
      </c>
      <c r="CZ64" s="4">
        <v>3</v>
      </c>
      <c r="DB64" s="10">
        <f t="shared" ca="1" si="34"/>
        <v>0.14850905577039719</v>
      </c>
      <c r="DC64" s="11">
        <f t="shared" ca="1" si="35"/>
        <v>81</v>
      </c>
      <c r="DE64" s="4">
        <v>64</v>
      </c>
      <c r="DF64" s="4">
        <v>6</v>
      </c>
      <c r="DG64" s="4">
        <v>3</v>
      </c>
      <c r="DI64" s="10">
        <f t="shared" ca="1" si="36"/>
        <v>0.71416000394857482</v>
      </c>
      <c r="DJ64" s="11">
        <f t="shared" ca="1" si="37"/>
        <v>33</v>
      </c>
      <c r="DL64" s="4">
        <v>64</v>
      </c>
      <c r="DM64" s="4">
        <v>8</v>
      </c>
      <c r="DN64" s="4">
        <v>1</v>
      </c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>
        <f t="shared" ca="1" si="30"/>
        <v>0.75964162113643041</v>
      </c>
      <c r="CO65" s="11">
        <f t="shared" ca="1" si="31"/>
        <v>24</v>
      </c>
      <c r="CQ65" s="4">
        <v>65</v>
      </c>
      <c r="CR65" s="4">
        <v>8</v>
      </c>
      <c r="CS65" s="4">
        <v>2</v>
      </c>
      <c r="CU65" s="10">
        <f t="shared" ca="1" si="32"/>
        <v>0.94014684919152824</v>
      </c>
      <c r="CV65" s="11">
        <f t="shared" ca="1" si="33"/>
        <v>3</v>
      </c>
      <c r="CX65" s="4">
        <v>65</v>
      </c>
      <c r="CY65" s="4">
        <v>6</v>
      </c>
      <c r="CZ65" s="4">
        <v>4</v>
      </c>
      <c r="DB65" s="10">
        <f t="shared" ca="1" si="34"/>
        <v>0.15923182236114053</v>
      </c>
      <c r="DC65" s="11">
        <f t="shared" ca="1" si="35"/>
        <v>79</v>
      </c>
      <c r="DE65" s="4">
        <v>65</v>
      </c>
      <c r="DF65" s="4">
        <v>6</v>
      </c>
      <c r="DG65" s="4">
        <v>4</v>
      </c>
      <c r="DI65" s="10">
        <f t="shared" ca="1" si="36"/>
        <v>0.71260881169027956</v>
      </c>
      <c r="DJ65" s="11">
        <f t="shared" ca="1" si="37"/>
        <v>34</v>
      </c>
      <c r="DL65" s="4">
        <v>65</v>
      </c>
      <c r="DM65" s="4">
        <v>8</v>
      </c>
      <c r="DN65" s="4">
        <v>2</v>
      </c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>
        <f t="shared" ref="CN66:CN81" ca="1" si="76">RAND()</f>
        <v>0.97924401592508148</v>
      </c>
      <c r="CO66" s="11">
        <f t="shared" ref="CO66:CO81" ca="1" si="77">RANK(CN66,$CN$1:$CN$100,)</f>
        <v>3</v>
      </c>
      <c r="CQ66" s="4">
        <v>66</v>
      </c>
      <c r="CR66" s="4">
        <v>8</v>
      </c>
      <c r="CS66" s="4">
        <v>3</v>
      </c>
      <c r="CU66" s="10">
        <f t="shared" ref="CU66:CU100" ca="1" si="78">RAND()</f>
        <v>5.7398038241502802E-2</v>
      </c>
      <c r="CV66" s="11">
        <f t="shared" ref="CV66:CV100" ca="1" si="79">RANK(CU66,$CU$1:$CU$100,)</f>
        <v>96</v>
      </c>
      <c r="CX66" s="4">
        <v>66</v>
      </c>
      <c r="CY66" s="4">
        <v>6</v>
      </c>
      <c r="CZ66" s="4">
        <v>5</v>
      </c>
      <c r="DB66" s="10">
        <f t="shared" ref="DB66:DB100" ca="1" si="80">RAND()</f>
        <v>0.75039203977912139</v>
      </c>
      <c r="DC66" s="11">
        <f t="shared" ref="DC66:DC100" ca="1" si="81">RANK(DB66,$DB$1:$DB$100,)</f>
        <v>19</v>
      </c>
      <c r="DE66" s="4">
        <v>66</v>
      </c>
      <c r="DF66" s="4">
        <v>6</v>
      </c>
      <c r="DG66" s="4">
        <v>5</v>
      </c>
      <c r="DI66" s="10">
        <f t="shared" ref="DI66:DI81" ca="1" si="82">RAND()</f>
        <v>0.48226879533687228</v>
      </c>
      <c r="DJ66" s="11">
        <f t="shared" ref="DJ66:DJ81" ca="1" si="83">RANK(DI66,$DI$1:$DI$100,)</f>
        <v>53</v>
      </c>
      <c r="DL66" s="4">
        <v>66</v>
      </c>
      <c r="DM66" s="4">
        <v>8</v>
      </c>
      <c r="DN66" s="4">
        <v>3</v>
      </c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>
        <f t="shared" ca="1" si="76"/>
        <v>0.69987322431415966</v>
      </c>
      <c r="CO67" s="11">
        <f t="shared" ca="1" si="77"/>
        <v>30</v>
      </c>
      <c r="CQ67" s="4">
        <v>67</v>
      </c>
      <c r="CR67" s="4">
        <v>8</v>
      </c>
      <c r="CS67" s="4">
        <v>4</v>
      </c>
      <c r="CU67" s="10">
        <f t="shared" ca="1" si="78"/>
        <v>0.6098529635284442</v>
      </c>
      <c r="CV67" s="11">
        <f t="shared" ca="1" si="79"/>
        <v>33</v>
      </c>
      <c r="CX67" s="4">
        <v>67</v>
      </c>
      <c r="CY67" s="4">
        <v>6</v>
      </c>
      <c r="CZ67" s="4">
        <v>6</v>
      </c>
      <c r="DB67" s="10">
        <f t="shared" ca="1" si="80"/>
        <v>0.4759444846185934</v>
      </c>
      <c r="DC67" s="11">
        <f t="shared" ca="1" si="81"/>
        <v>43</v>
      </c>
      <c r="DE67" s="4">
        <v>67</v>
      </c>
      <c r="DF67" s="4">
        <v>6</v>
      </c>
      <c r="DG67" s="4">
        <v>6</v>
      </c>
      <c r="DI67" s="10">
        <f t="shared" ca="1" si="82"/>
        <v>0.90149777644023577</v>
      </c>
      <c r="DJ67" s="11">
        <f t="shared" ca="1" si="83"/>
        <v>8</v>
      </c>
      <c r="DL67" s="4">
        <v>67</v>
      </c>
      <c r="DM67" s="4">
        <v>8</v>
      </c>
      <c r="DN67" s="4">
        <v>4</v>
      </c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>
        <f t="shared" ca="1" si="76"/>
        <v>0.34690903747370394</v>
      </c>
      <c r="CO68" s="11">
        <f t="shared" ca="1" si="77"/>
        <v>52</v>
      </c>
      <c r="CQ68" s="4">
        <v>68</v>
      </c>
      <c r="CR68" s="4">
        <v>8</v>
      </c>
      <c r="CS68" s="4">
        <v>5</v>
      </c>
      <c r="CU68" s="10">
        <f t="shared" ca="1" si="78"/>
        <v>0.49347607284362816</v>
      </c>
      <c r="CV68" s="11">
        <f t="shared" ca="1" si="79"/>
        <v>47</v>
      </c>
      <c r="CX68" s="4">
        <v>68</v>
      </c>
      <c r="CY68" s="4">
        <v>6</v>
      </c>
      <c r="CZ68" s="4">
        <v>7</v>
      </c>
      <c r="DB68" s="10">
        <f t="shared" ca="1" si="80"/>
        <v>0.53551483544843947</v>
      </c>
      <c r="DC68" s="11">
        <f t="shared" ca="1" si="81"/>
        <v>39</v>
      </c>
      <c r="DE68" s="4">
        <v>68</v>
      </c>
      <c r="DF68" s="4">
        <v>6</v>
      </c>
      <c r="DG68" s="4">
        <v>7</v>
      </c>
      <c r="DI68" s="10">
        <f t="shared" ca="1" si="82"/>
        <v>0.74010231826073281</v>
      </c>
      <c r="DJ68" s="11">
        <f t="shared" ca="1" si="83"/>
        <v>27</v>
      </c>
      <c r="DL68" s="4">
        <v>68</v>
      </c>
      <c r="DM68" s="4">
        <v>8</v>
      </c>
      <c r="DN68" s="4">
        <v>5</v>
      </c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>
        <f t="shared" ca="1" si="76"/>
        <v>0.12795368473029012</v>
      </c>
      <c r="CO69" s="11">
        <f t="shared" ca="1" si="77"/>
        <v>68</v>
      </c>
      <c r="CQ69" s="4">
        <v>69</v>
      </c>
      <c r="CR69" s="4">
        <v>8</v>
      </c>
      <c r="CS69" s="4">
        <v>6</v>
      </c>
      <c r="CU69" s="10">
        <f t="shared" ca="1" si="78"/>
        <v>0.15379091186208793</v>
      </c>
      <c r="CV69" s="11">
        <f t="shared" ca="1" si="79"/>
        <v>82</v>
      </c>
      <c r="CX69" s="4">
        <v>69</v>
      </c>
      <c r="CY69" s="4">
        <v>6</v>
      </c>
      <c r="CZ69" s="4">
        <v>8</v>
      </c>
      <c r="DB69" s="10">
        <f t="shared" ca="1" si="80"/>
        <v>0.61318379005237633</v>
      </c>
      <c r="DC69" s="11">
        <f t="shared" ca="1" si="81"/>
        <v>28</v>
      </c>
      <c r="DE69" s="4">
        <v>69</v>
      </c>
      <c r="DF69" s="4">
        <v>6</v>
      </c>
      <c r="DG69" s="4">
        <v>8</v>
      </c>
      <c r="DI69" s="10">
        <f t="shared" ca="1" si="82"/>
        <v>0.42068425763862682</v>
      </c>
      <c r="DJ69" s="11">
        <f t="shared" ca="1" si="83"/>
        <v>59</v>
      </c>
      <c r="DL69" s="4">
        <v>69</v>
      </c>
      <c r="DM69" s="4">
        <v>8</v>
      </c>
      <c r="DN69" s="4">
        <v>6</v>
      </c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>
        <f t="shared" ca="1" si="76"/>
        <v>0.52481032907713288</v>
      </c>
      <c r="CO70" s="11">
        <f t="shared" ca="1" si="77"/>
        <v>42</v>
      </c>
      <c r="CQ70" s="4">
        <v>70</v>
      </c>
      <c r="CR70" s="4">
        <v>8</v>
      </c>
      <c r="CS70" s="4">
        <v>7</v>
      </c>
      <c r="CU70" s="10">
        <f t="shared" ca="1" si="78"/>
        <v>0.52306535574339263</v>
      </c>
      <c r="CV70" s="11">
        <f t="shared" ca="1" si="79"/>
        <v>45</v>
      </c>
      <c r="CX70" s="4">
        <v>70</v>
      </c>
      <c r="CY70" s="4">
        <v>6</v>
      </c>
      <c r="CZ70" s="4">
        <v>9</v>
      </c>
      <c r="DB70" s="10">
        <f t="shared" ca="1" si="80"/>
        <v>8.2755295921193572E-2</v>
      </c>
      <c r="DC70" s="11">
        <f t="shared" ca="1" si="81"/>
        <v>89</v>
      </c>
      <c r="DE70" s="4">
        <v>70</v>
      </c>
      <c r="DF70" s="4">
        <v>6</v>
      </c>
      <c r="DG70" s="4">
        <v>9</v>
      </c>
      <c r="DI70" s="10">
        <f t="shared" ca="1" si="82"/>
        <v>0.78018073494524132</v>
      </c>
      <c r="DJ70" s="11">
        <f t="shared" ca="1" si="83"/>
        <v>22</v>
      </c>
      <c r="DL70" s="4">
        <v>70</v>
      </c>
      <c r="DM70" s="4">
        <v>8</v>
      </c>
      <c r="DN70" s="4">
        <v>7</v>
      </c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>
        <f t="shared" ca="1" si="76"/>
        <v>0.83111942919529869</v>
      </c>
      <c r="CO71" s="11">
        <f t="shared" ca="1" si="77"/>
        <v>19</v>
      </c>
      <c r="CQ71" s="4">
        <v>71</v>
      </c>
      <c r="CR71" s="4">
        <v>8</v>
      </c>
      <c r="CS71" s="4">
        <v>8</v>
      </c>
      <c r="CU71" s="10">
        <f t="shared" ca="1" si="78"/>
        <v>0.25248513382075843</v>
      </c>
      <c r="CV71" s="11">
        <f t="shared" ca="1" si="79"/>
        <v>72</v>
      </c>
      <c r="CX71" s="4">
        <v>71</v>
      </c>
      <c r="CY71" s="4">
        <v>7</v>
      </c>
      <c r="CZ71" s="4">
        <v>0</v>
      </c>
      <c r="DB71" s="10">
        <f t="shared" ca="1" si="80"/>
        <v>0.15456217857928745</v>
      </c>
      <c r="DC71" s="11">
        <f t="shared" ca="1" si="81"/>
        <v>80</v>
      </c>
      <c r="DE71" s="4">
        <v>71</v>
      </c>
      <c r="DF71" s="4">
        <v>7</v>
      </c>
      <c r="DG71" s="4">
        <v>0</v>
      </c>
      <c r="DI71" s="10">
        <f t="shared" ca="1" si="82"/>
        <v>6.3159993240856305E-2</v>
      </c>
      <c r="DJ71" s="11">
        <f t="shared" ca="1" si="83"/>
        <v>79</v>
      </c>
      <c r="DL71" s="4">
        <v>71</v>
      </c>
      <c r="DM71" s="4">
        <v>8</v>
      </c>
      <c r="DN71" s="4">
        <v>8</v>
      </c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>
        <f t="shared" ca="1" si="76"/>
        <v>0.87737688008033776</v>
      </c>
      <c r="CO72" s="11">
        <f t="shared" ca="1" si="77"/>
        <v>12</v>
      </c>
      <c r="CQ72" s="4">
        <v>72</v>
      </c>
      <c r="CR72" s="4">
        <v>8</v>
      </c>
      <c r="CS72" s="4">
        <v>9</v>
      </c>
      <c r="CU72" s="10">
        <f t="shared" ca="1" si="78"/>
        <v>1.6960625037444332E-3</v>
      </c>
      <c r="CV72" s="11">
        <f t="shared" ca="1" si="79"/>
        <v>100</v>
      </c>
      <c r="CX72" s="4">
        <v>72</v>
      </c>
      <c r="CY72" s="4">
        <v>7</v>
      </c>
      <c r="CZ72" s="4">
        <v>1</v>
      </c>
      <c r="DB72" s="10">
        <f t="shared" ca="1" si="80"/>
        <v>0.60301267736536113</v>
      </c>
      <c r="DC72" s="11">
        <f t="shared" ca="1" si="81"/>
        <v>31</v>
      </c>
      <c r="DE72" s="4">
        <v>72</v>
      </c>
      <c r="DF72" s="4">
        <v>7</v>
      </c>
      <c r="DG72" s="4">
        <v>1</v>
      </c>
      <c r="DI72" s="10">
        <f t="shared" ca="1" si="82"/>
        <v>0.46154013710366071</v>
      </c>
      <c r="DJ72" s="11">
        <f t="shared" ca="1" si="83"/>
        <v>55</v>
      </c>
      <c r="DL72" s="4">
        <v>72</v>
      </c>
      <c r="DM72" s="4">
        <v>8</v>
      </c>
      <c r="DN72" s="4">
        <v>9</v>
      </c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>
        <f t="shared" ca="1" si="76"/>
        <v>0.11080828958018207</v>
      </c>
      <c r="CO73" s="11">
        <f t="shared" ca="1" si="77"/>
        <v>70</v>
      </c>
      <c r="CQ73" s="4">
        <v>73</v>
      </c>
      <c r="CR73" s="4">
        <v>9</v>
      </c>
      <c r="CS73" s="4">
        <v>1</v>
      </c>
      <c r="CU73" s="10">
        <f t="shared" ca="1" si="78"/>
        <v>0.93193721267789642</v>
      </c>
      <c r="CV73" s="11">
        <f t="shared" ca="1" si="79"/>
        <v>5</v>
      </c>
      <c r="CX73" s="4">
        <v>73</v>
      </c>
      <c r="CY73" s="4">
        <v>7</v>
      </c>
      <c r="CZ73" s="4">
        <v>2</v>
      </c>
      <c r="DB73" s="10">
        <f t="shared" ca="1" si="80"/>
        <v>0.75721922020808363</v>
      </c>
      <c r="DC73" s="11">
        <f t="shared" ca="1" si="81"/>
        <v>17</v>
      </c>
      <c r="DE73" s="4">
        <v>73</v>
      </c>
      <c r="DF73" s="4">
        <v>7</v>
      </c>
      <c r="DG73" s="4">
        <v>2</v>
      </c>
      <c r="DI73" s="10">
        <f t="shared" ca="1" si="82"/>
        <v>0.77740870169144838</v>
      </c>
      <c r="DJ73" s="11">
        <f t="shared" ca="1" si="83"/>
        <v>23</v>
      </c>
      <c r="DL73" s="4">
        <v>73</v>
      </c>
      <c r="DM73" s="4">
        <v>9</v>
      </c>
      <c r="DN73" s="4">
        <v>1</v>
      </c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>
        <f t="shared" ca="1" si="76"/>
        <v>0.54929039945263536</v>
      </c>
      <c r="CO74" s="11">
        <f t="shared" ca="1" si="77"/>
        <v>40</v>
      </c>
      <c r="CQ74" s="4">
        <v>74</v>
      </c>
      <c r="CR74" s="4">
        <v>9</v>
      </c>
      <c r="CS74" s="4">
        <v>2</v>
      </c>
      <c r="CU74" s="10">
        <f t="shared" ca="1" si="78"/>
        <v>0.33978902989085458</v>
      </c>
      <c r="CV74" s="11">
        <f t="shared" ca="1" si="79"/>
        <v>65</v>
      </c>
      <c r="CX74" s="4">
        <v>74</v>
      </c>
      <c r="CY74" s="4">
        <v>7</v>
      </c>
      <c r="CZ74" s="4">
        <v>3</v>
      </c>
      <c r="DB74" s="10">
        <f t="shared" ca="1" si="80"/>
        <v>0.16248077517580006</v>
      </c>
      <c r="DC74" s="11">
        <f t="shared" ca="1" si="81"/>
        <v>78</v>
      </c>
      <c r="DE74" s="4">
        <v>74</v>
      </c>
      <c r="DF74" s="4">
        <v>7</v>
      </c>
      <c r="DG74" s="4">
        <v>3</v>
      </c>
      <c r="DI74" s="10">
        <f t="shared" ca="1" si="82"/>
        <v>0.69893832250144117</v>
      </c>
      <c r="DJ74" s="11">
        <f t="shared" ca="1" si="83"/>
        <v>35</v>
      </c>
      <c r="DL74" s="4">
        <v>74</v>
      </c>
      <c r="DM74" s="4">
        <v>9</v>
      </c>
      <c r="DN74" s="4">
        <v>2</v>
      </c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>
        <f t="shared" ca="1" si="76"/>
        <v>0.7399655102049788</v>
      </c>
      <c r="CO75" s="11">
        <f t="shared" ca="1" si="77"/>
        <v>27</v>
      </c>
      <c r="CQ75" s="4">
        <v>75</v>
      </c>
      <c r="CR75" s="4">
        <v>9</v>
      </c>
      <c r="CS75" s="4">
        <v>3</v>
      </c>
      <c r="CU75" s="10">
        <f t="shared" ca="1" si="78"/>
        <v>0.81407945867384301</v>
      </c>
      <c r="CV75" s="11">
        <f t="shared" ca="1" si="79"/>
        <v>15</v>
      </c>
      <c r="CX75" s="4">
        <v>75</v>
      </c>
      <c r="CY75" s="4">
        <v>7</v>
      </c>
      <c r="CZ75" s="4">
        <v>4</v>
      </c>
      <c r="DB75" s="10">
        <f t="shared" ca="1" si="80"/>
        <v>0.73058205689535327</v>
      </c>
      <c r="DC75" s="11">
        <f t="shared" ca="1" si="81"/>
        <v>21</v>
      </c>
      <c r="DE75" s="4">
        <v>75</v>
      </c>
      <c r="DF75" s="4">
        <v>7</v>
      </c>
      <c r="DG75" s="4">
        <v>4</v>
      </c>
      <c r="DI75" s="10">
        <f t="shared" ca="1" si="82"/>
        <v>0.96056260309501029</v>
      </c>
      <c r="DJ75" s="11">
        <f t="shared" ca="1" si="83"/>
        <v>3</v>
      </c>
      <c r="DL75" s="4">
        <v>75</v>
      </c>
      <c r="DM75" s="4">
        <v>9</v>
      </c>
      <c r="DN75" s="4">
        <v>3</v>
      </c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>
        <f t="shared" ca="1" si="76"/>
        <v>0.74575436061292688</v>
      </c>
      <c r="CO76" s="11">
        <f t="shared" ca="1" si="77"/>
        <v>25</v>
      </c>
      <c r="CQ76" s="4">
        <v>76</v>
      </c>
      <c r="CR76" s="4">
        <v>9</v>
      </c>
      <c r="CS76" s="4">
        <v>4</v>
      </c>
      <c r="CU76" s="10">
        <f t="shared" ca="1" si="78"/>
        <v>5.8822361252559907E-2</v>
      </c>
      <c r="CV76" s="11">
        <f t="shared" ca="1" si="79"/>
        <v>95</v>
      </c>
      <c r="CX76" s="4">
        <v>76</v>
      </c>
      <c r="CY76" s="4">
        <v>7</v>
      </c>
      <c r="CZ76" s="4">
        <v>5</v>
      </c>
      <c r="DB76" s="10">
        <f t="shared" ca="1" si="80"/>
        <v>0.37170170973893313</v>
      </c>
      <c r="DC76" s="11">
        <f t="shared" ca="1" si="81"/>
        <v>55</v>
      </c>
      <c r="DE76" s="4">
        <v>76</v>
      </c>
      <c r="DF76" s="4">
        <v>7</v>
      </c>
      <c r="DG76" s="4">
        <v>5</v>
      </c>
      <c r="DI76" s="10">
        <f t="shared" ca="1" si="82"/>
        <v>0.75079115797212292</v>
      </c>
      <c r="DJ76" s="11">
        <f t="shared" ca="1" si="83"/>
        <v>25</v>
      </c>
      <c r="DL76" s="4">
        <v>76</v>
      </c>
      <c r="DM76" s="4">
        <v>9</v>
      </c>
      <c r="DN76" s="4">
        <v>4</v>
      </c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>
        <f t="shared" ca="1" si="76"/>
        <v>0.33434611148621896</v>
      </c>
      <c r="CO77" s="11">
        <f t="shared" ca="1" si="77"/>
        <v>54</v>
      </c>
      <c r="CQ77" s="4">
        <v>77</v>
      </c>
      <c r="CR77" s="4">
        <v>9</v>
      </c>
      <c r="CS77" s="4">
        <v>5</v>
      </c>
      <c r="CU77" s="10">
        <f t="shared" ca="1" si="78"/>
        <v>0.87192891893651037</v>
      </c>
      <c r="CV77" s="11">
        <f t="shared" ca="1" si="79"/>
        <v>8</v>
      </c>
      <c r="CX77" s="4">
        <v>77</v>
      </c>
      <c r="CY77" s="4">
        <v>7</v>
      </c>
      <c r="CZ77" s="4">
        <v>6</v>
      </c>
      <c r="DB77" s="10">
        <f t="shared" ca="1" si="80"/>
        <v>0.75098117579805657</v>
      </c>
      <c r="DC77" s="11">
        <f t="shared" ca="1" si="81"/>
        <v>18</v>
      </c>
      <c r="DE77" s="4">
        <v>77</v>
      </c>
      <c r="DF77" s="4">
        <v>7</v>
      </c>
      <c r="DG77" s="4">
        <v>6</v>
      </c>
      <c r="DI77" s="10">
        <f t="shared" ca="1" si="82"/>
        <v>0.37560543643959932</v>
      </c>
      <c r="DJ77" s="11">
        <f t="shared" ca="1" si="83"/>
        <v>61</v>
      </c>
      <c r="DL77" s="4">
        <v>77</v>
      </c>
      <c r="DM77" s="4">
        <v>9</v>
      </c>
      <c r="DN77" s="4">
        <v>5</v>
      </c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>
        <f t="shared" ca="1" si="76"/>
        <v>0.82816810302005917</v>
      </c>
      <c r="CO78" s="11">
        <f t="shared" ca="1" si="77"/>
        <v>21</v>
      </c>
      <c r="CQ78" s="4">
        <v>78</v>
      </c>
      <c r="CR78" s="4">
        <v>9</v>
      </c>
      <c r="CS78" s="4">
        <v>6</v>
      </c>
      <c r="CU78" s="10">
        <f t="shared" ca="1" si="78"/>
        <v>0.35139694802229449</v>
      </c>
      <c r="CV78" s="11">
        <f t="shared" ca="1" si="79"/>
        <v>62</v>
      </c>
      <c r="CX78" s="4">
        <v>78</v>
      </c>
      <c r="CY78" s="4">
        <v>7</v>
      </c>
      <c r="CZ78" s="4">
        <v>7</v>
      </c>
      <c r="DB78" s="10">
        <f t="shared" ca="1" si="80"/>
        <v>0.30542765769194624</v>
      </c>
      <c r="DC78" s="11">
        <f t="shared" ca="1" si="81"/>
        <v>63</v>
      </c>
      <c r="DE78" s="4">
        <v>78</v>
      </c>
      <c r="DF78" s="4">
        <v>7</v>
      </c>
      <c r="DG78" s="4">
        <v>7</v>
      </c>
      <c r="DI78" s="10">
        <f t="shared" ca="1" si="82"/>
        <v>0.5107407421037029</v>
      </c>
      <c r="DJ78" s="11">
        <f t="shared" ca="1" si="83"/>
        <v>52</v>
      </c>
      <c r="DL78" s="4">
        <v>78</v>
      </c>
      <c r="DM78" s="4">
        <v>9</v>
      </c>
      <c r="DN78" s="4">
        <v>6</v>
      </c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>
        <f t="shared" ca="1" si="76"/>
        <v>0.11554846390523843</v>
      </c>
      <c r="CO79" s="11">
        <f t="shared" ca="1" si="77"/>
        <v>69</v>
      </c>
      <c r="CQ79" s="4">
        <v>79</v>
      </c>
      <c r="CR79" s="4">
        <v>9</v>
      </c>
      <c r="CS79" s="4">
        <v>7</v>
      </c>
      <c r="CU79" s="10">
        <f t="shared" ca="1" si="78"/>
        <v>0.74151227681017984</v>
      </c>
      <c r="CV79" s="11">
        <f t="shared" ca="1" si="79"/>
        <v>25</v>
      </c>
      <c r="CX79" s="4">
        <v>79</v>
      </c>
      <c r="CY79" s="4">
        <v>7</v>
      </c>
      <c r="CZ79" s="4">
        <v>8</v>
      </c>
      <c r="DB79" s="10">
        <f t="shared" ca="1" si="80"/>
        <v>0.86097269103628526</v>
      </c>
      <c r="DC79" s="11">
        <f t="shared" ca="1" si="81"/>
        <v>11</v>
      </c>
      <c r="DE79" s="4">
        <v>79</v>
      </c>
      <c r="DF79" s="4">
        <v>7</v>
      </c>
      <c r="DG79" s="4">
        <v>8</v>
      </c>
      <c r="DI79" s="10">
        <f t="shared" ca="1" si="82"/>
        <v>0.87108217501120766</v>
      </c>
      <c r="DJ79" s="11">
        <f t="shared" ca="1" si="83"/>
        <v>13</v>
      </c>
      <c r="DL79" s="4">
        <v>79</v>
      </c>
      <c r="DM79" s="4">
        <v>9</v>
      </c>
      <c r="DN79" s="4">
        <v>7</v>
      </c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>
        <f t="shared" ca="1" si="76"/>
        <v>0.79442918027168152</v>
      </c>
      <c r="CO80" s="11">
        <f t="shared" ca="1" si="77"/>
        <v>23</v>
      </c>
      <c r="CQ80" s="4">
        <v>80</v>
      </c>
      <c r="CR80" s="4">
        <v>9</v>
      </c>
      <c r="CS80" s="4">
        <v>8</v>
      </c>
      <c r="CU80" s="10">
        <f t="shared" ca="1" si="78"/>
        <v>1.9233048707219869E-2</v>
      </c>
      <c r="CV80" s="11">
        <f t="shared" ca="1" si="79"/>
        <v>98</v>
      </c>
      <c r="CX80" s="4">
        <v>80</v>
      </c>
      <c r="CY80" s="4">
        <v>7</v>
      </c>
      <c r="CZ80" s="4">
        <v>9</v>
      </c>
      <c r="DB80" s="10">
        <f t="shared" ca="1" si="80"/>
        <v>9.0279028762209057E-2</v>
      </c>
      <c r="DC80" s="11">
        <f t="shared" ca="1" si="81"/>
        <v>87</v>
      </c>
      <c r="DE80" s="4">
        <v>80</v>
      </c>
      <c r="DF80" s="4">
        <v>7</v>
      </c>
      <c r="DG80" s="4">
        <v>9</v>
      </c>
      <c r="DI80" s="10">
        <f t="shared" ca="1" si="82"/>
        <v>0.88253420544134042</v>
      </c>
      <c r="DJ80" s="11">
        <f t="shared" ca="1" si="83"/>
        <v>11</v>
      </c>
      <c r="DL80" s="4">
        <v>80</v>
      </c>
      <c r="DM80" s="4">
        <v>9</v>
      </c>
      <c r="DN80" s="4">
        <v>8</v>
      </c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>
        <f t="shared" ca="1" si="76"/>
        <v>0.58386137456043563</v>
      </c>
      <c r="CO81" s="11">
        <f t="shared" ca="1" si="77"/>
        <v>37</v>
      </c>
      <c r="CQ81" s="4">
        <v>81</v>
      </c>
      <c r="CR81" s="4">
        <v>9</v>
      </c>
      <c r="CS81" s="4">
        <v>9</v>
      </c>
      <c r="CU81" s="10">
        <f t="shared" ca="1" si="78"/>
        <v>0.41137122874555132</v>
      </c>
      <c r="CV81" s="11">
        <f t="shared" ca="1" si="79"/>
        <v>55</v>
      </c>
      <c r="CX81" s="4">
        <v>81</v>
      </c>
      <c r="CY81" s="4">
        <v>8</v>
      </c>
      <c r="CZ81" s="4">
        <v>0</v>
      </c>
      <c r="DB81" s="10">
        <f t="shared" ca="1" si="80"/>
        <v>0.21808375614233511</v>
      </c>
      <c r="DC81" s="11">
        <f t="shared" ca="1" si="81"/>
        <v>70</v>
      </c>
      <c r="DE81" s="4">
        <v>81</v>
      </c>
      <c r="DF81" s="4">
        <v>8</v>
      </c>
      <c r="DG81" s="4">
        <v>0</v>
      </c>
      <c r="DI81" s="10">
        <f t="shared" ca="1" si="82"/>
        <v>0.61515551308821004</v>
      </c>
      <c r="DJ81" s="11">
        <f t="shared" ca="1" si="83"/>
        <v>44</v>
      </c>
      <c r="DL81" s="4">
        <v>81</v>
      </c>
      <c r="DM81" s="4">
        <v>9</v>
      </c>
      <c r="DN81" s="4">
        <v>9</v>
      </c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U82" s="10">
        <f t="shared" ca="1" si="78"/>
        <v>0.11967045200593274</v>
      </c>
      <c r="CV82" s="11">
        <f t="shared" ca="1" si="79"/>
        <v>88</v>
      </c>
      <c r="CX82" s="4">
        <v>82</v>
      </c>
      <c r="CY82" s="4">
        <v>8</v>
      </c>
      <c r="CZ82" s="4">
        <v>1</v>
      </c>
      <c r="DB82" s="10">
        <f t="shared" ca="1" si="80"/>
        <v>0.35157430675617818</v>
      </c>
      <c r="DC82" s="11">
        <f t="shared" ca="1" si="81"/>
        <v>59</v>
      </c>
      <c r="DE82" s="4">
        <v>82</v>
      </c>
      <c r="DF82" s="4">
        <v>8</v>
      </c>
      <c r="DG82" s="4">
        <v>1</v>
      </c>
      <c r="DI82" s="10"/>
      <c r="DJ82" s="11"/>
      <c r="DL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U83" s="10">
        <f t="shared" ca="1" si="78"/>
        <v>0.85128341533733864</v>
      </c>
      <c r="CV83" s="11">
        <f t="shared" ca="1" si="79"/>
        <v>10</v>
      </c>
      <c r="CX83" s="4">
        <v>83</v>
      </c>
      <c r="CY83" s="4">
        <v>8</v>
      </c>
      <c r="CZ83" s="4">
        <v>2</v>
      </c>
      <c r="DB83" s="10">
        <f t="shared" ca="1" si="80"/>
        <v>0.3220062689395653</v>
      </c>
      <c r="DC83" s="11">
        <f t="shared" ca="1" si="81"/>
        <v>61</v>
      </c>
      <c r="DE83" s="4">
        <v>83</v>
      </c>
      <c r="DF83" s="4">
        <v>8</v>
      </c>
      <c r="DG83" s="4">
        <v>2</v>
      </c>
      <c r="DI83" s="10"/>
      <c r="DJ83" s="11"/>
      <c r="DL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U84" s="10">
        <f t="shared" ca="1" si="78"/>
        <v>0.83571364023254813</v>
      </c>
      <c r="CV84" s="11">
        <f t="shared" ca="1" si="79"/>
        <v>12</v>
      </c>
      <c r="CX84" s="4">
        <v>84</v>
      </c>
      <c r="CY84" s="4">
        <v>8</v>
      </c>
      <c r="CZ84" s="4">
        <v>3</v>
      </c>
      <c r="DB84" s="10">
        <f t="shared" ca="1" si="80"/>
        <v>0.13603035334520508</v>
      </c>
      <c r="DC84" s="11">
        <f t="shared" ca="1" si="81"/>
        <v>82</v>
      </c>
      <c r="DE84" s="4">
        <v>84</v>
      </c>
      <c r="DF84" s="4">
        <v>8</v>
      </c>
      <c r="DG84" s="4">
        <v>3</v>
      </c>
      <c r="DI84" s="10"/>
      <c r="DJ84" s="11"/>
      <c r="DL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U85" s="10">
        <f t="shared" ca="1" si="78"/>
        <v>0.75815674460636162</v>
      </c>
      <c r="CV85" s="11">
        <f t="shared" ca="1" si="79"/>
        <v>20</v>
      </c>
      <c r="CX85" s="4">
        <v>85</v>
      </c>
      <c r="CY85" s="4">
        <v>8</v>
      </c>
      <c r="CZ85" s="4">
        <v>4</v>
      </c>
      <c r="DB85" s="10">
        <f t="shared" ca="1" si="80"/>
        <v>1.319630765650448E-5</v>
      </c>
      <c r="DC85" s="11">
        <f t="shared" ca="1" si="81"/>
        <v>100</v>
      </c>
      <c r="DE85" s="4">
        <v>85</v>
      </c>
      <c r="DF85" s="4">
        <v>8</v>
      </c>
      <c r="DG85" s="4">
        <v>4</v>
      </c>
      <c r="DI85" s="10"/>
      <c r="DJ85" s="11"/>
      <c r="DL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U86" s="10">
        <f t="shared" ca="1" si="78"/>
        <v>0.6130690462734395</v>
      </c>
      <c r="CV86" s="11">
        <f t="shared" ca="1" si="79"/>
        <v>32</v>
      </c>
      <c r="CX86" s="4">
        <v>86</v>
      </c>
      <c r="CY86" s="4">
        <v>8</v>
      </c>
      <c r="CZ86" s="4">
        <v>5</v>
      </c>
      <c r="DB86" s="10">
        <f t="shared" ca="1" si="80"/>
        <v>0.65717888415946435</v>
      </c>
      <c r="DC86" s="11">
        <f t="shared" ca="1" si="81"/>
        <v>26</v>
      </c>
      <c r="DE86" s="4">
        <v>86</v>
      </c>
      <c r="DF86" s="4">
        <v>8</v>
      </c>
      <c r="DG86" s="4">
        <v>5</v>
      </c>
      <c r="DI86" s="10"/>
      <c r="DJ86" s="11"/>
      <c r="DL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U87" s="10">
        <f t="shared" ca="1" si="78"/>
        <v>8.4485691829816245E-2</v>
      </c>
      <c r="CV87" s="11">
        <f t="shared" ca="1" si="79"/>
        <v>92</v>
      </c>
      <c r="CX87" s="4">
        <v>87</v>
      </c>
      <c r="CY87" s="4">
        <v>8</v>
      </c>
      <c r="CZ87" s="4">
        <v>6</v>
      </c>
      <c r="DB87" s="10">
        <f t="shared" ca="1" si="80"/>
        <v>0.19923817546569134</v>
      </c>
      <c r="DC87" s="11">
        <f t="shared" ca="1" si="81"/>
        <v>74</v>
      </c>
      <c r="DE87" s="4">
        <v>87</v>
      </c>
      <c r="DF87" s="4">
        <v>8</v>
      </c>
      <c r="DG87" s="4">
        <v>6</v>
      </c>
      <c r="DI87" s="10"/>
      <c r="DJ87" s="11"/>
      <c r="DL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U88" s="10">
        <f t="shared" ca="1" si="78"/>
        <v>0.49421004111169098</v>
      </c>
      <c r="CV88" s="11">
        <f t="shared" ca="1" si="79"/>
        <v>46</v>
      </c>
      <c r="CX88" s="4">
        <v>88</v>
      </c>
      <c r="CY88" s="4">
        <v>8</v>
      </c>
      <c r="CZ88" s="4">
        <v>7</v>
      </c>
      <c r="DB88" s="10">
        <f t="shared" ca="1" si="80"/>
        <v>0.95744372697694202</v>
      </c>
      <c r="DC88" s="11">
        <f t="shared" ca="1" si="81"/>
        <v>4</v>
      </c>
      <c r="DE88" s="4">
        <v>88</v>
      </c>
      <c r="DF88" s="4">
        <v>8</v>
      </c>
      <c r="DG88" s="4">
        <v>7</v>
      </c>
      <c r="DI88" s="10"/>
      <c r="DJ88" s="11"/>
      <c r="DL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U89" s="10">
        <f t="shared" ca="1" si="78"/>
        <v>0.41714070115562296</v>
      </c>
      <c r="CV89" s="11">
        <f t="shared" ca="1" si="79"/>
        <v>54</v>
      </c>
      <c r="CX89" s="4">
        <v>89</v>
      </c>
      <c r="CY89" s="4">
        <v>8</v>
      </c>
      <c r="CZ89" s="4">
        <v>8</v>
      </c>
      <c r="DB89" s="10">
        <f t="shared" ca="1" si="80"/>
        <v>0.39455151450038251</v>
      </c>
      <c r="DC89" s="11">
        <f t="shared" ca="1" si="81"/>
        <v>52</v>
      </c>
      <c r="DE89" s="4">
        <v>89</v>
      </c>
      <c r="DF89" s="4">
        <v>8</v>
      </c>
      <c r="DG89" s="4">
        <v>8</v>
      </c>
      <c r="DI89" s="10"/>
      <c r="DJ89" s="11"/>
      <c r="DL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U90" s="10">
        <f t="shared" ca="1" si="78"/>
        <v>0.27155590070528235</v>
      </c>
      <c r="CV90" s="11">
        <f t="shared" ca="1" si="79"/>
        <v>69</v>
      </c>
      <c r="CX90" s="4">
        <v>90</v>
      </c>
      <c r="CY90" s="4">
        <v>8</v>
      </c>
      <c r="CZ90" s="4">
        <v>9</v>
      </c>
      <c r="DB90" s="10">
        <f t="shared" ca="1" si="80"/>
        <v>0.94550037496255268</v>
      </c>
      <c r="DC90" s="11">
        <f t="shared" ca="1" si="81"/>
        <v>5</v>
      </c>
      <c r="DE90" s="4">
        <v>90</v>
      </c>
      <c r="DF90" s="4">
        <v>8</v>
      </c>
      <c r="DG90" s="4">
        <v>9</v>
      </c>
      <c r="DI90" s="10"/>
      <c r="DJ90" s="11"/>
      <c r="DL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U91" s="10">
        <f t="shared" ca="1" si="78"/>
        <v>0.35163747457977246</v>
      </c>
      <c r="CV91" s="11">
        <f t="shared" ca="1" si="79"/>
        <v>61</v>
      </c>
      <c r="CX91" s="4">
        <v>91</v>
      </c>
      <c r="CY91" s="4">
        <v>9</v>
      </c>
      <c r="CZ91" s="4">
        <v>0</v>
      </c>
      <c r="DB91" s="10">
        <f t="shared" ca="1" si="80"/>
        <v>0.89362015096241021</v>
      </c>
      <c r="DC91" s="11">
        <f t="shared" ca="1" si="81"/>
        <v>9</v>
      </c>
      <c r="DE91" s="4">
        <v>91</v>
      </c>
      <c r="DF91" s="4">
        <v>9</v>
      </c>
      <c r="DG91" s="4">
        <v>0</v>
      </c>
      <c r="DI91" s="10"/>
      <c r="DJ91" s="11"/>
      <c r="DL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U92" s="10">
        <f t="shared" ca="1" si="78"/>
        <v>0.42082778591026015</v>
      </c>
      <c r="CV92" s="11">
        <f t="shared" ca="1" si="79"/>
        <v>53</v>
      </c>
      <c r="CX92" s="4">
        <v>92</v>
      </c>
      <c r="CY92" s="4">
        <v>9</v>
      </c>
      <c r="CZ92" s="4">
        <v>1</v>
      </c>
      <c r="DB92" s="10">
        <f t="shared" ca="1" si="80"/>
        <v>0.19680189837502837</v>
      </c>
      <c r="DC92" s="11">
        <f t="shared" ca="1" si="81"/>
        <v>75</v>
      </c>
      <c r="DE92" s="4">
        <v>92</v>
      </c>
      <c r="DF92" s="4">
        <v>9</v>
      </c>
      <c r="DG92" s="4">
        <v>1</v>
      </c>
      <c r="DI92" s="10"/>
      <c r="DJ92" s="11"/>
      <c r="DL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U93" s="10">
        <f t="shared" ca="1" si="78"/>
        <v>0.74116229700849257</v>
      </c>
      <c r="CV93" s="11">
        <f t="shared" ca="1" si="79"/>
        <v>26</v>
      </c>
      <c r="CX93" s="4">
        <v>93</v>
      </c>
      <c r="CY93" s="4">
        <v>9</v>
      </c>
      <c r="CZ93" s="4">
        <v>2</v>
      </c>
      <c r="DB93" s="10">
        <f t="shared" ca="1" si="80"/>
        <v>0.93254295212871319</v>
      </c>
      <c r="DC93" s="11">
        <f t="shared" ca="1" si="81"/>
        <v>7</v>
      </c>
      <c r="DE93" s="4">
        <v>93</v>
      </c>
      <c r="DF93" s="4">
        <v>9</v>
      </c>
      <c r="DG93" s="4">
        <v>2</v>
      </c>
      <c r="DI93" s="10"/>
      <c r="DJ93" s="11"/>
      <c r="DL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U94" s="10">
        <f t="shared" ca="1" si="78"/>
        <v>0.10494694727064013</v>
      </c>
      <c r="CV94" s="11">
        <f t="shared" ca="1" si="79"/>
        <v>90</v>
      </c>
      <c r="CX94" s="4">
        <v>94</v>
      </c>
      <c r="CY94" s="4">
        <v>9</v>
      </c>
      <c r="CZ94" s="4">
        <v>3</v>
      </c>
      <c r="DB94" s="10">
        <f t="shared" ca="1" si="80"/>
        <v>7.1070822406987033E-2</v>
      </c>
      <c r="DC94" s="11">
        <f t="shared" ca="1" si="81"/>
        <v>92</v>
      </c>
      <c r="DE94" s="4">
        <v>94</v>
      </c>
      <c r="DF94" s="4">
        <v>9</v>
      </c>
      <c r="DG94" s="4">
        <v>3</v>
      </c>
      <c r="DI94" s="10"/>
      <c r="DJ94" s="11"/>
      <c r="DL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U95" s="10">
        <f t="shared" ca="1" si="78"/>
        <v>0.55398435868490248</v>
      </c>
      <c r="CV95" s="11">
        <f t="shared" ca="1" si="79"/>
        <v>42</v>
      </c>
      <c r="CX95" s="4">
        <v>95</v>
      </c>
      <c r="CY95" s="4">
        <v>9</v>
      </c>
      <c r="CZ95" s="4">
        <v>4</v>
      </c>
      <c r="DB95" s="10">
        <f t="shared" ca="1" si="80"/>
        <v>0.45008159058636499</v>
      </c>
      <c r="DC95" s="11">
        <f t="shared" ca="1" si="81"/>
        <v>46</v>
      </c>
      <c r="DE95" s="4">
        <v>95</v>
      </c>
      <c r="DF95" s="4">
        <v>9</v>
      </c>
      <c r="DG95" s="4">
        <v>4</v>
      </c>
      <c r="DI95" s="10"/>
      <c r="DJ95" s="11"/>
      <c r="DL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U96" s="10">
        <f t="shared" ca="1" si="78"/>
        <v>0.59514679669605608</v>
      </c>
      <c r="CV96" s="11">
        <f t="shared" ca="1" si="79"/>
        <v>36</v>
      </c>
      <c r="CX96" s="4">
        <v>96</v>
      </c>
      <c r="CY96" s="4">
        <v>9</v>
      </c>
      <c r="CZ96" s="4">
        <v>5</v>
      </c>
      <c r="DB96" s="10">
        <f t="shared" ca="1" si="80"/>
        <v>0.69382172686241717</v>
      </c>
      <c r="DC96" s="11">
        <f t="shared" ca="1" si="81"/>
        <v>22</v>
      </c>
      <c r="DE96" s="4">
        <v>96</v>
      </c>
      <c r="DF96" s="4">
        <v>9</v>
      </c>
      <c r="DG96" s="4">
        <v>5</v>
      </c>
      <c r="DI96" s="10"/>
      <c r="DJ96" s="11"/>
      <c r="DL96" s="4"/>
    </row>
    <row r="97" spans="85:116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U97" s="10">
        <f t="shared" ca="1" si="78"/>
        <v>0.12605081740537272</v>
      </c>
      <c r="CV97" s="11">
        <f t="shared" ca="1" si="79"/>
        <v>87</v>
      </c>
      <c r="CX97" s="4">
        <v>97</v>
      </c>
      <c r="CY97" s="4">
        <v>9</v>
      </c>
      <c r="CZ97" s="4">
        <v>6</v>
      </c>
      <c r="DB97" s="10">
        <f t="shared" ca="1" si="80"/>
        <v>0.61725500654136245</v>
      </c>
      <c r="DC97" s="11">
        <f t="shared" ca="1" si="81"/>
        <v>27</v>
      </c>
      <c r="DE97" s="4">
        <v>97</v>
      </c>
      <c r="DF97" s="4">
        <v>9</v>
      </c>
      <c r="DG97" s="4">
        <v>6</v>
      </c>
      <c r="DI97" s="10"/>
      <c r="DJ97" s="11"/>
      <c r="DL97" s="4"/>
    </row>
    <row r="98" spans="85:116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U98" s="10">
        <f t="shared" ca="1" si="78"/>
        <v>0.77282544940865627</v>
      </c>
      <c r="CV98" s="11">
        <f t="shared" ca="1" si="79"/>
        <v>18</v>
      </c>
      <c r="CX98" s="4">
        <v>98</v>
      </c>
      <c r="CY98" s="4">
        <v>9</v>
      </c>
      <c r="CZ98" s="4">
        <v>7</v>
      </c>
      <c r="DB98" s="10">
        <f t="shared" ca="1" si="80"/>
        <v>3.6392978258172115E-2</v>
      </c>
      <c r="DC98" s="11">
        <f t="shared" ca="1" si="81"/>
        <v>97</v>
      </c>
      <c r="DE98" s="4">
        <v>98</v>
      </c>
      <c r="DF98" s="4">
        <v>9</v>
      </c>
      <c r="DG98" s="4">
        <v>7</v>
      </c>
      <c r="DI98" s="10"/>
      <c r="DJ98" s="11"/>
      <c r="DL98" s="4"/>
    </row>
    <row r="99" spans="85:116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U99" s="10">
        <f t="shared" ca="1" si="78"/>
        <v>0.79761168689837003</v>
      </c>
      <c r="CV99" s="11">
        <f t="shared" ca="1" si="79"/>
        <v>17</v>
      </c>
      <c r="CX99" s="4">
        <v>99</v>
      </c>
      <c r="CY99" s="4">
        <v>9</v>
      </c>
      <c r="CZ99" s="4">
        <v>8</v>
      </c>
      <c r="DB99" s="10">
        <f t="shared" ca="1" si="80"/>
        <v>2.2911422374815915E-2</v>
      </c>
      <c r="DC99" s="11">
        <f t="shared" ca="1" si="81"/>
        <v>98</v>
      </c>
      <c r="DE99" s="4">
        <v>99</v>
      </c>
      <c r="DF99" s="4">
        <v>9</v>
      </c>
      <c r="DG99" s="4">
        <v>8</v>
      </c>
      <c r="DI99" s="10"/>
      <c r="DJ99" s="11"/>
      <c r="DL99" s="4"/>
    </row>
    <row r="100" spans="85:116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>
        <f t="shared" ca="1" si="78"/>
        <v>0.31480110194072652</v>
      </c>
      <c r="CV100" s="11">
        <f t="shared" ca="1" si="79"/>
        <v>66</v>
      </c>
      <c r="CX100" s="4">
        <v>100</v>
      </c>
      <c r="CY100" s="4">
        <v>9</v>
      </c>
      <c r="CZ100" s="4">
        <v>9</v>
      </c>
      <c r="DB100" s="10">
        <f t="shared" ca="1" si="80"/>
        <v>0.16821364804468775</v>
      </c>
      <c r="DC100" s="11">
        <f t="shared" ca="1" si="81"/>
        <v>77</v>
      </c>
      <c r="DE100" s="4">
        <v>100</v>
      </c>
      <c r="DF100" s="4">
        <v>9</v>
      </c>
      <c r="DG100" s="4">
        <v>9</v>
      </c>
      <c r="DI100" s="10"/>
      <c r="DJ100" s="11"/>
      <c r="DL100" s="4"/>
    </row>
  </sheetData>
  <sheetProtection algorithmName="SHA-512" hashValue="yP1oKXGuW+bOOGunAre03+Uwfto4tcAzrCQ/E3/EacagcVtWtBY+doB/YinJJs5gKW1UJKrzlCoKLGbVDgBzwQ==" saltValue="I6Jznort1ifdtOAu8hqv3w==" spinCount="100000" sheet="1" objects="1" scenarios="1" selectLockedCells="1"/>
  <mergeCells count="58"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A32:X32"/>
    <mergeCell ref="Y32:Z32"/>
    <mergeCell ref="B33:G33"/>
    <mergeCell ref="H33:L33"/>
    <mergeCell ref="M33:Z33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A1:X1"/>
    <mergeCell ref="Y1:Z1"/>
    <mergeCell ref="B2:G2"/>
    <mergeCell ref="H2:L2"/>
    <mergeCell ref="M2:Z2"/>
  </mergeCells>
  <phoneticPr fontId="5"/>
  <conditionalFormatting sqref="AM15:AM26">
    <cfRule type="expression" dxfId="723" priority="241">
      <formula>$AM15="NO"</formula>
    </cfRule>
  </conditionalFormatting>
  <conditionalFormatting sqref="H7">
    <cfRule type="expression" dxfId="722" priority="240">
      <formula>H7=0</formula>
    </cfRule>
  </conditionalFormatting>
  <conditionalFormatting sqref="H8">
    <cfRule type="expression" dxfId="721" priority="239">
      <formula>H8=0</formula>
    </cfRule>
  </conditionalFormatting>
  <conditionalFormatting sqref="G7">
    <cfRule type="expression" dxfId="720" priority="238">
      <formula>AND(G7=0,H7=0)</formula>
    </cfRule>
  </conditionalFormatting>
  <conditionalFormatting sqref="G8">
    <cfRule type="expression" dxfId="719" priority="237">
      <formula>AND(G8=0,H8=0)</formula>
    </cfRule>
  </conditionalFormatting>
  <conditionalFormatting sqref="F7">
    <cfRule type="expression" dxfId="718" priority="236">
      <formula>AND(F7=0,G7=0,H7=0)</formula>
    </cfRule>
  </conditionalFormatting>
  <conditionalFormatting sqref="F8">
    <cfRule type="expression" dxfId="717" priority="235">
      <formula>AND(F8=0,G8=0,H8=0)</formula>
    </cfRule>
  </conditionalFormatting>
  <conditionalFormatting sqref="C7">
    <cfRule type="expression" dxfId="716" priority="234">
      <formula>C7=0</formula>
    </cfRule>
  </conditionalFormatting>
  <conditionalFormatting sqref="C8">
    <cfRule type="expression" dxfId="715" priority="233">
      <formula>C8=0</formula>
    </cfRule>
  </conditionalFormatting>
  <conditionalFormatting sqref="C9">
    <cfRule type="expression" dxfId="714" priority="232">
      <formula>C9=0</formula>
    </cfRule>
  </conditionalFormatting>
  <conditionalFormatting sqref="Q7">
    <cfRule type="expression" dxfId="713" priority="231">
      <formula>Q7=0</formula>
    </cfRule>
  </conditionalFormatting>
  <conditionalFormatting sqref="Q8">
    <cfRule type="expression" dxfId="712" priority="230">
      <formula>Q8=0</formula>
    </cfRule>
  </conditionalFormatting>
  <conditionalFormatting sqref="P7">
    <cfRule type="expression" dxfId="711" priority="229">
      <formula>AND(P7=0,Q7=0)</formula>
    </cfRule>
  </conditionalFormatting>
  <conditionalFormatting sqref="P8">
    <cfRule type="expression" dxfId="710" priority="228">
      <formula>AND(P8=0,Q8=0)</formula>
    </cfRule>
  </conditionalFormatting>
  <conditionalFormatting sqref="O7">
    <cfRule type="expression" dxfId="709" priority="227">
      <formula>AND(O7=0,P7=0,Q7=0)</formula>
    </cfRule>
  </conditionalFormatting>
  <conditionalFormatting sqref="O8">
    <cfRule type="expression" dxfId="708" priority="226">
      <formula>AND(O8=0,P8=0,Q8=0)</formula>
    </cfRule>
  </conditionalFormatting>
  <conditionalFormatting sqref="L7">
    <cfRule type="expression" dxfId="707" priority="225">
      <formula>L7=0</formula>
    </cfRule>
  </conditionalFormatting>
  <conditionalFormatting sqref="L8">
    <cfRule type="expression" dxfId="706" priority="224">
      <formula>L8=0</formula>
    </cfRule>
  </conditionalFormatting>
  <conditionalFormatting sqref="L9">
    <cfRule type="expression" dxfId="705" priority="223">
      <formula>L9=0</formula>
    </cfRule>
  </conditionalFormatting>
  <conditionalFormatting sqref="Z7">
    <cfRule type="expression" dxfId="704" priority="222">
      <formula>Z7=0</formula>
    </cfRule>
  </conditionalFormatting>
  <conditionalFormatting sqref="Z8">
    <cfRule type="expression" dxfId="703" priority="221">
      <formula>Z8=0</formula>
    </cfRule>
  </conditionalFormatting>
  <conditionalFormatting sqref="Y7">
    <cfRule type="expression" dxfId="702" priority="220">
      <formula>AND(Y7=0,Z7=0)</formula>
    </cfRule>
  </conditionalFormatting>
  <conditionalFormatting sqref="Y8">
    <cfRule type="expression" dxfId="701" priority="219">
      <formula>AND(Y8=0,Z8=0)</formula>
    </cfRule>
  </conditionalFormatting>
  <conditionalFormatting sqref="X7">
    <cfRule type="expression" dxfId="700" priority="218">
      <formula>AND(X7=0,Y7=0,Z7=0)</formula>
    </cfRule>
  </conditionalFormatting>
  <conditionalFormatting sqref="X8">
    <cfRule type="expression" dxfId="699" priority="217">
      <formula>AND(X8=0,Y8=0,Z8=0)</formula>
    </cfRule>
  </conditionalFormatting>
  <conditionalFormatting sqref="U7">
    <cfRule type="expression" dxfId="698" priority="216">
      <formula>U7=0</formula>
    </cfRule>
  </conditionalFormatting>
  <conditionalFormatting sqref="U8">
    <cfRule type="expression" dxfId="697" priority="215">
      <formula>U8=0</formula>
    </cfRule>
  </conditionalFormatting>
  <conditionalFormatting sqref="U9">
    <cfRule type="expression" dxfId="696" priority="214">
      <formula>U9=0</formula>
    </cfRule>
  </conditionalFormatting>
  <conditionalFormatting sqref="H14">
    <cfRule type="expression" dxfId="695" priority="213">
      <formula>H14=0</formula>
    </cfRule>
  </conditionalFormatting>
  <conditionalFormatting sqref="H15">
    <cfRule type="expression" dxfId="694" priority="212">
      <formula>H15=0</formula>
    </cfRule>
  </conditionalFormatting>
  <conditionalFormatting sqref="G14">
    <cfRule type="expression" dxfId="693" priority="211">
      <formula>AND(G14=0,H14=0)</formula>
    </cfRule>
  </conditionalFormatting>
  <conditionalFormatting sqref="G15">
    <cfRule type="expression" dxfId="692" priority="210">
      <formula>AND(G15=0,H15=0)</formula>
    </cfRule>
  </conditionalFormatting>
  <conditionalFormatting sqref="F14">
    <cfRule type="expression" dxfId="691" priority="209">
      <formula>AND(F14=0,G14=0,H14=0)</formula>
    </cfRule>
  </conditionalFormatting>
  <conditionalFormatting sqref="F15">
    <cfRule type="expression" dxfId="690" priority="208">
      <formula>AND(F15=0,G15=0,H15=0)</formula>
    </cfRule>
  </conditionalFormatting>
  <conditionalFormatting sqref="C14">
    <cfRule type="expression" dxfId="689" priority="207">
      <formula>C14=0</formula>
    </cfRule>
  </conditionalFormatting>
  <conditionalFormatting sqref="C15">
    <cfRule type="expression" dxfId="688" priority="206">
      <formula>C15=0</formula>
    </cfRule>
  </conditionalFormatting>
  <conditionalFormatting sqref="C16">
    <cfRule type="expression" dxfId="687" priority="205">
      <formula>C16=0</formula>
    </cfRule>
  </conditionalFormatting>
  <conditionalFormatting sqref="Q14">
    <cfRule type="expression" dxfId="686" priority="204">
      <formula>Q14=0</formula>
    </cfRule>
  </conditionalFormatting>
  <conditionalFormatting sqref="Q15">
    <cfRule type="expression" dxfId="685" priority="203">
      <formula>Q15=0</formula>
    </cfRule>
  </conditionalFormatting>
  <conditionalFormatting sqref="P14">
    <cfRule type="expression" dxfId="684" priority="202">
      <formula>AND(P14=0,Q14=0)</formula>
    </cfRule>
  </conditionalFormatting>
  <conditionalFormatting sqref="P15">
    <cfRule type="expression" dxfId="683" priority="201">
      <formula>AND(P15=0,Q15=0)</formula>
    </cfRule>
  </conditionalFormatting>
  <conditionalFormatting sqref="O14">
    <cfRule type="expression" dxfId="682" priority="200">
      <formula>AND(O14=0,P14=0,Q14=0)</formula>
    </cfRule>
  </conditionalFormatting>
  <conditionalFormatting sqref="O15">
    <cfRule type="expression" dxfId="681" priority="199">
      <formula>AND(O15=0,P15=0,Q15=0)</formula>
    </cfRule>
  </conditionalFormatting>
  <conditionalFormatting sqref="L14">
    <cfRule type="expression" dxfId="680" priority="198">
      <formula>L14=0</formula>
    </cfRule>
  </conditionalFormatting>
  <conditionalFormatting sqref="L15">
    <cfRule type="expression" dxfId="679" priority="197">
      <formula>L15=0</formula>
    </cfRule>
  </conditionalFormatting>
  <conditionalFormatting sqref="L16">
    <cfRule type="expression" dxfId="678" priority="196">
      <formula>L16=0</formula>
    </cfRule>
  </conditionalFormatting>
  <conditionalFormatting sqref="Z14">
    <cfRule type="expression" dxfId="677" priority="195">
      <formula>Z14=0</formula>
    </cfRule>
  </conditionalFormatting>
  <conditionalFormatting sqref="Z15">
    <cfRule type="expression" dxfId="676" priority="194">
      <formula>Z15=0</formula>
    </cfRule>
  </conditionalFormatting>
  <conditionalFormatting sqref="Y14">
    <cfRule type="expression" dxfId="675" priority="193">
      <formula>AND(Y14=0,Z14=0)</formula>
    </cfRule>
  </conditionalFormatting>
  <conditionalFormatting sqref="Y15">
    <cfRule type="expression" dxfId="674" priority="192">
      <formula>AND(Y15=0,Z15=0)</formula>
    </cfRule>
  </conditionalFormatting>
  <conditionalFormatting sqref="X14">
    <cfRule type="expression" dxfId="673" priority="191">
      <formula>AND(X14=0,Y14=0,Z14=0)</formula>
    </cfRule>
  </conditionalFormatting>
  <conditionalFormatting sqref="X15">
    <cfRule type="expression" dxfId="672" priority="190">
      <formula>AND(X15=0,Y15=0,Z15=0)</formula>
    </cfRule>
  </conditionalFormatting>
  <conditionalFormatting sqref="U14">
    <cfRule type="expression" dxfId="671" priority="189">
      <formula>U14=0</formula>
    </cfRule>
  </conditionalFormatting>
  <conditionalFormatting sqref="U15">
    <cfRule type="expression" dxfId="670" priority="188">
      <formula>U15=0</formula>
    </cfRule>
  </conditionalFormatting>
  <conditionalFormatting sqref="U16">
    <cfRule type="expression" dxfId="669" priority="187">
      <formula>U16=0</formula>
    </cfRule>
  </conditionalFormatting>
  <conditionalFormatting sqref="H21">
    <cfRule type="expression" dxfId="668" priority="186">
      <formula>H21=0</formula>
    </cfRule>
  </conditionalFormatting>
  <conditionalFormatting sqref="H22">
    <cfRule type="expression" dxfId="667" priority="185">
      <formula>H22=0</formula>
    </cfRule>
  </conditionalFormatting>
  <conditionalFormatting sqref="G21">
    <cfRule type="expression" dxfId="666" priority="184">
      <formula>AND(G21=0,H21=0)</formula>
    </cfRule>
  </conditionalFormatting>
  <conditionalFormatting sqref="G22">
    <cfRule type="expression" dxfId="665" priority="183">
      <formula>AND(G22=0,H22=0)</formula>
    </cfRule>
  </conditionalFormatting>
  <conditionalFormatting sqref="F21">
    <cfRule type="expression" dxfId="664" priority="182">
      <formula>AND(F21=0,G21=0,H21=0)</formula>
    </cfRule>
  </conditionalFormatting>
  <conditionalFormatting sqref="F22">
    <cfRule type="expression" dxfId="663" priority="181">
      <formula>AND(F22=0,G22=0,H22=0)</formula>
    </cfRule>
  </conditionalFormatting>
  <conditionalFormatting sqref="C21">
    <cfRule type="expression" dxfId="662" priority="180">
      <formula>C21=0</formula>
    </cfRule>
  </conditionalFormatting>
  <conditionalFormatting sqref="C22">
    <cfRule type="expression" dxfId="661" priority="179">
      <formula>C22=0</formula>
    </cfRule>
  </conditionalFormatting>
  <conditionalFormatting sqref="C23">
    <cfRule type="expression" dxfId="660" priority="178">
      <formula>C23=0</formula>
    </cfRule>
  </conditionalFormatting>
  <conditionalFormatting sqref="Q21">
    <cfRule type="expression" dxfId="659" priority="177">
      <formula>Q21=0</formula>
    </cfRule>
  </conditionalFormatting>
  <conditionalFormatting sqref="Q22">
    <cfRule type="expression" dxfId="658" priority="176">
      <formula>Q22=0</formula>
    </cfRule>
  </conditionalFormatting>
  <conditionalFormatting sqref="P21">
    <cfRule type="expression" dxfId="657" priority="175">
      <formula>AND(P21=0,Q21=0)</formula>
    </cfRule>
  </conditionalFormatting>
  <conditionalFormatting sqref="P22">
    <cfRule type="expression" dxfId="656" priority="174">
      <formula>AND(P22=0,Q22=0)</formula>
    </cfRule>
  </conditionalFormatting>
  <conditionalFormatting sqref="O21">
    <cfRule type="expression" dxfId="655" priority="173">
      <formula>AND(O21=0,P21=0,Q21=0)</formula>
    </cfRule>
  </conditionalFormatting>
  <conditionalFormatting sqref="O22">
    <cfRule type="expression" dxfId="654" priority="172">
      <formula>AND(O22=0,P22=0,Q22=0)</formula>
    </cfRule>
  </conditionalFormatting>
  <conditionalFormatting sqref="L21">
    <cfRule type="expression" dxfId="653" priority="171">
      <formula>L21=0</formula>
    </cfRule>
  </conditionalFormatting>
  <conditionalFormatting sqref="L22">
    <cfRule type="expression" dxfId="652" priority="170">
      <formula>L22=0</formula>
    </cfRule>
  </conditionalFormatting>
  <conditionalFormatting sqref="L23">
    <cfRule type="expression" dxfId="651" priority="169">
      <formula>L23=0</formula>
    </cfRule>
  </conditionalFormatting>
  <conditionalFormatting sqref="Z21">
    <cfRule type="expression" dxfId="650" priority="168">
      <formula>Z21=0</formula>
    </cfRule>
  </conditionalFormatting>
  <conditionalFormatting sqref="Z22">
    <cfRule type="expression" dxfId="649" priority="167">
      <formula>Z22=0</formula>
    </cfRule>
  </conditionalFormatting>
  <conditionalFormatting sqref="Y21">
    <cfRule type="expression" dxfId="648" priority="166">
      <formula>AND(Y21=0,Z21=0)</formula>
    </cfRule>
  </conditionalFormatting>
  <conditionalFormatting sqref="Y22">
    <cfRule type="expression" dxfId="647" priority="165">
      <formula>AND(Y22=0,Z22=0)</formula>
    </cfRule>
  </conditionalFormatting>
  <conditionalFormatting sqref="X21">
    <cfRule type="expression" dxfId="646" priority="164">
      <formula>AND(X21=0,Y21=0,Z21=0)</formula>
    </cfRule>
  </conditionalFormatting>
  <conditionalFormatting sqref="X22">
    <cfRule type="expression" dxfId="645" priority="163">
      <formula>AND(X22=0,Y22=0,Z22=0)</formula>
    </cfRule>
  </conditionalFormatting>
  <conditionalFormatting sqref="U21">
    <cfRule type="expression" dxfId="644" priority="162">
      <formula>U21=0</formula>
    </cfRule>
  </conditionalFormatting>
  <conditionalFormatting sqref="U22">
    <cfRule type="expression" dxfId="643" priority="161">
      <formula>U22=0</formula>
    </cfRule>
  </conditionalFormatting>
  <conditionalFormatting sqref="U23">
    <cfRule type="expression" dxfId="642" priority="160">
      <formula>U23=0</formula>
    </cfRule>
  </conditionalFormatting>
  <conditionalFormatting sqref="H28">
    <cfRule type="expression" dxfId="641" priority="159">
      <formula>H28=0</formula>
    </cfRule>
  </conditionalFormatting>
  <conditionalFormatting sqref="H29">
    <cfRule type="expression" dxfId="640" priority="158">
      <formula>H29=0</formula>
    </cfRule>
  </conditionalFormatting>
  <conditionalFormatting sqref="G28">
    <cfRule type="expression" dxfId="639" priority="157">
      <formula>AND(G28=0,H28=0)</formula>
    </cfRule>
  </conditionalFormatting>
  <conditionalFormatting sqref="G29">
    <cfRule type="expression" dxfId="638" priority="156">
      <formula>AND(G29=0,H29=0)</formula>
    </cfRule>
  </conditionalFormatting>
  <conditionalFormatting sqref="F28">
    <cfRule type="expression" dxfId="637" priority="155">
      <formula>AND(F28=0,G28=0,H28=0)</formula>
    </cfRule>
  </conditionalFormatting>
  <conditionalFormatting sqref="F29">
    <cfRule type="expression" dxfId="636" priority="154">
      <formula>AND(F29=0,G29=0,H29=0)</formula>
    </cfRule>
  </conditionalFormatting>
  <conditionalFormatting sqref="C28">
    <cfRule type="expression" dxfId="635" priority="153">
      <formula>C28=0</formula>
    </cfRule>
  </conditionalFormatting>
  <conditionalFormatting sqref="C29">
    <cfRule type="expression" dxfId="634" priority="152">
      <formula>C29=0</formula>
    </cfRule>
  </conditionalFormatting>
  <conditionalFormatting sqref="C30">
    <cfRule type="expression" dxfId="633" priority="151">
      <formula>C30=0</formula>
    </cfRule>
  </conditionalFormatting>
  <conditionalFormatting sqref="Q28">
    <cfRule type="expression" dxfId="632" priority="150">
      <formula>Q28=0</formula>
    </cfRule>
  </conditionalFormatting>
  <conditionalFormatting sqref="Q29">
    <cfRule type="expression" dxfId="631" priority="149">
      <formula>Q29=0</formula>
    </cfRule>
  </conditionalFormatting>
  <conditionalFormatting sqref="P28">
    <cfRule type="expression" dxfId="630" priority="148">
      <formula>AND(P28=0,Q28=0)</formula>
    </cfRule>
  </conditionalFormatting>
  <conditionalFormatting sqref="P29">
    <cfRule type="expression" dxfId="629" priority="147">
      <formula>AND(P29=0,Q29=0)</formula>
    </cfRule>
  </conditionalFormatting>
  <conditionalFormatting sqref="O28">
    <cfRule type="expression" dxfId="628" priority="146">
      <formula>AND(O28=0,P28=0,Q28=0)</formula>
    </cfRule>
  </conditionalFormatting>
  <conditionalFormatting sqref="O29">
    <cfRule type="expression" dxfId="627" priority="145">
      <formula>AND(O29=0,P29=0,Q29=0)</formula>
    </cfRule>
  </conditionalFormatting>
  <conditionalFormatting sqref="L28">
    <cfRule type="expression" dxfId="626" priority="144">
      <formula>L28=0</formula>
    </cfRule>
  </conditionalFormatting>
  <conditionalFormatting sqref="L29">
    <cfRule type="expression" dxfId="625" priority="143">
      <formula>L29=0</formula>
    </cfRule>
  </conditionalFormatting>
  <conditionalFormatting sqref="L30">
    <cfRule type="expression" dxfId="624" priority="142">
      <formula>L30=0</formula>
    </cfRule>
  </conditionalFormatting>
  <conditionalFormatting sqref="Z28">
    <cfRule type="expression" dxfId="623" priority="141">
      <formula>Z28=0</formula>
    </cfRule>
  </conditionalFormatting>
  <conditionalFormatting sqref="Z29">
    <cfRule type="expression" dxfId="622" priority="140">
      <formula>Z29=0</formula>
    </cfRule>
  </conditionalFormatting>
  <conditionalFormatting sqref="Y28">
    <cfRule type="expression" dxfId="621" priority="139">
      <formula>AND(Y28=0,Z28=0)</formula>
    </cfRule>
  </conditionalFormatting>
  <conditionalFormatting sqref="Y29">
    <cfRule type="expression" dxfId="620" priority="138">
      <formula>AND(Y29=0,Z29=0)</formula>
    </cfRule>
  </conditionalFormatting>
  <conditionalFormatting sqref="X28">
    <cfRule type="expression" dxfId="619" priority="137">
      <formula>AND(X28=0,Y28=0,Z28=0)</formula>
    </cfRule>
  </conditionalFormatting>
  <conditionalFormatting sqref="X29">
    <cfRule type="expression" dxfId="618" priority="136">
      <formula>AND(X29=0,Y29=0,Z29=0)</formula>
    </cfRule>
  </conditionalFormatting>
  <conditionalFormatting sqref="U28">
    <cfRule type="expression" dxfId="617" priority="135">
      <formula>U28=0</formula>
    </cfRule>
  </conditionalFormatting>
  <conditionalFormatting sqref="U29">
    <cfRule type="expression" dxfId="616" priority="134">
      <formula>U29=0</formula>
    </cfRule>
  </conditionalFormatting>
  <conditionalFormatting sqref="U30">
    <cfRule type="expression" dxfId="615" priority="133">
      <formula>U30=0</formula>
    </cfRule>
  </conditionalFormatting>
  <conditionalFormatting sqref="B8">
    <cfRule type="expression" dxfId="614" priority="132">
      <formula>B8=""</formula>
    </cfRule>
  </conditionalFormatting>
  <conditionalFormatting sqref="K8">
    <cfRule type="expression" dxfId="613" priority="131">
      <formula>K8=""</formula>
    </cfRule>
  </conditionalFormatting>
  <conditionalFormatting sqref="T8">
    <cfRule type="expression" dxfId="612" priority="130">
      <formula>T8=""</formula>
    </cfRule>
  </conditionalFormatting>
  <conditionalFormatting sqref="B15">
    <cfRule type="expression" dxfId="611" priority="129">
      <formula>B15=""</formula>
    </cfRule>
  </conditionalFormatting>
  <conditionalFormatting sqref="K15">
    <cfRule type="expression" dxfId="610" priority="128">
      <formula>K15=""</formula>
    </cfRule>
  </conditionalFormatting>
  <conditionalFormatting sqref="T15">
    <cfRule type="expression" dxfId="609" priority="127">
      <formula>T15=""</formula>
    </cfRule>
  </conditionalFormatting>
  <conditionalFormatting sqref="B22">
    <cfRule type="expression" dxfId="608" priority="126">
      <formula>B22=""</formula>
    </cfRule>
  </conditionalFormatting>
  <conditionalFormatting sqref="K22">
    <cfRule type="expression" dxfId="607" priority="125">
      <formula>K22=""</formula>
    </cfRule>
  </conditionalFormatting>
  <conditionalFormatting sqref="T22">
    <cfRule type="expression" dxfId="606" priority="124">
      <formula>T22=""</formula>
    </cfRule>
  </conditionalFormatting>
  <conditionalFormatting sqref="B29">
    <cfRule type="expression" dxfId="605" priority="123">
      <formula>B29=""</formula>
    </cfRule>
  </conditionalFormatting>
  <conditionalFormatting sqref="K29">
    <cfRule type="expression" dxfId="604" priority="122">
      <formula>K29=""</formula>
    </cfRule>
  </conditionalFormatting>
  <conditionalFormatting sqref="T29">
    <cfRule type="expression" dxfId="603" priority="121">
      <formula>T29=""</formula>
    </cfRule>
  </conditionalFormatting>
  <conditionalFormatting sqref="H38">
    <cfRule type="expression" dxfId="602" priority="120">
      <formula>H38=0</formula>
    </cfRule>
  </conditionalFormatting>
  <conditionalFormatting sqref="H39">
    <cfRule type="expression" dxfId="601" priority="119">
      <formula>H39=0</formula>
    </cfRule>
  </conditionalFormatting>
  <conditionalFormatting sqref="G38">
    <cfRule type="expression" dxfId="600" priority="118">
      <formula>AND(G38=0,H38=0)</formula>
    </cfRule>
  </conditionalFormatting>
  <conditionalFormatting sqref="G39">
    <cfRule type="expression" dxfId="599" priority="117">
      <formula>AND(G39=0,H39=0)</formula>
    </cfRule>
  </conditionalFormatting>
  <conditionalFormatting sqref="F38">
    <cfRule type="expression" dxfId="598" priority="116">
      <formula>AND(F38=0,G38=0,H38=0)</formula>
    </cfRule>
  </conditionalFormatting>
  <conditionalFormatting sqref="F39">
    <cfRule type="expression" dxfId="597" priority="115">
      <formula>AND(F39=0,G39=0,H39=0)</formula>
    </cfRule>
  </conditionalFormatting>
  <conditionalFormatting sqref="C38">
    <cfRule type="expression" dxfId="596" priority="114">
      <formula>C38=0</formula>
    </cfRule>
  </conditionalFormatting>
  <conditionalFormatting sqref="C39">
    <cfRule type="expression" dxfId="595" priority="113">
      <formula>C39=0</formula>
    </cfRule>
  </conditionalFormatting>
  <conditionalFormatting sqref="C40">
    <cfRule type="expression" dxfId="594" priority="112">
      <formula>C40=0</formula>
    </cfRule>
  </conditionalFormatting>
  <conditionalFormatting sqref="B39">
    <cfRule type="expression" dxfId="593" priority="111">
      <formula>B39=""</formula>
    </cfRule>
  </conditionalFormatting>
  <conditionalFormatting sqref="Q38">
    <cfRule type="expression" dxfId="592" priority="110">
      <formula>Q38=0</formula>
    </cfRule>
  </conditionalFormatting>
  <conditionalFormatting sqref="Q39">
    <cfRule type="expression" dxfId="591" priority="109">
      <formula>Q39=0</formula>
    </cfRule>
  </conditionalFormatting>
  <conditionalFormatting sqref="P38">
    <cfRule type="expression" dxfId="590" priority="108">
      <formula>AND(P38=0,Q38=0)</formula>
    </cfRule>
  </conditionalFormatting>
  <conditionalFormatting sqref="P39">
    <cfRule type="expression" dxfId="589" priority="107">
      <formula>AND(P39=0,Q39=0)</formula>
    </cfRule>
  </conditionalFormatting>
  <conditionalFormatting sqref="O38">
    <cfRule type="expression" dxfId="588" priority="106">
      <formula>AND(O38=0,P38=0,Q38=0)</formula>
    </cfRule>
  </conditionalFormatting>
  <conditionalFormatting sqref="O39">
    <cfRule type="expression" dxfId="587" priority="105">
      <formula>AND(O39=0,P39=0,Q39=0)</formula>
    </cfRule>
  </conditionalFormatting>
  <conditionalFormatting sqref="L38">
    <cfRule type="expression" dxfId="586" priority="104">
      <formula>L38=0</formula>
    </cfRule>
  </conditionalFormatting>
  <conditionalFormatting sqref="L39">
    <cfRule type="expression" dxfId="585" priority="103">
      <formula>L39=0</formula>
    </cfRule>
  </conditionalFormatting>
  <conditionalFormatting sqref="L40">
    <cfRule type="expression" dxfId="584" priority="102">
      <formula>L40=0</formula>
    </cfRule>
  </conditionalFormatting>
  <conditionalFormatting sqref="K39">
    <cfRule type="expression" dxfId="583" priority="101">
      <formula>K39=""</formula>
    </cfRule>
  </conditionalFormatting>
  <conditionalFormatting sqref="Z38">
    <cfRule type="expression" dxfId="582" priority="100">
      <formula>Z38=0</formula>
    </cfRule>
  </conditionalFormatting>
  <conditionalFormatting sqref="Z39">
    <cfRule type="expression" dxfId="581" priority="99">
      <formula>Z39=0</formula>
    </cfRule>
  </conditionalFormatting>
  <conditionalFormatting sqref="Y38">
    <cfRule type="expression" dxfId="580" priority="98">
      <formula>AND(Y38=0,Z38=0)</formula>
    </cfRule>
  </conditionalFormatting>
  <conditionalFormatting sqref="Y39">
    <cfRule type="expression" dxfId="579" priority="97">
      <formula>AND(Y39=0,Z39=0)</formula>
    </cfRule>
  </conditionalFormatting>
  <conditionalFormatting sqref="X38">
    <cfRule type="expression" dxfId="578" priority="96">
      <formula>AND(X38=0,Y38=0,Z38=0)</formula>
    </cfRule>
  </conditionalFormatting>
  <conditionalFormatting sqref="X39">
    <cfRule type="expression" dxfId="577" priority="95">
      <formula>AND(X39=0,Y39=0,Z39=0)</formula>
    </cfRule>
  </conditionalFormatting>
  <conditionalFormatting sqref="U38">
    <cfRule type="expression" dxfId="576" priority="94">
      <formula>U38=0</formula>
    </cfRule>
  </conditionalFormatting>
  <conditionalFormatting sqref="U39">
    <cfRule type="expression" dxfId="575" priority="93">
      <formula>U39=0</formula>
    </cfRule>
  </conditionalFormatting>
  <conditionalFormatting sqref="U40">
    <cfRule type="expression" dxfId="574" priority="92">
      <formula>U40=0</formula>
    </cfRule>
  </conditionalFormatting>
  <conditionalFormatting sqref="T39">
    <cfRule type="expression" dxfId="573" priority="91">
      <formula>T39=""</formula>
    </cfRule>
  </conditionalFormatting>
  <conditionalFormatting sqref="H45">
    <cfRule type="expression" dxfId="572" priority="90">
      <formula>H45=0</formula>
    </cfRule>
  </conditionalFormatting>
  <conditionalFormatting sqref="H46">
    <cfRule type="expression" dxfId="571" priority="89">
      <formula>H46=0</formula>
    </cfRule>
  </conditionalFormatting>
  <conditionalFormatting sqref="G45">
    <cfRule type="expression" dxfId="570" priority="88">
      <formula>AND(G45=0,H45=0)</formula>
    </cfRule>
  </conditionalFormatting>
  <conditionalFormatting sqref="G46">
    <cfRule type="expression" dxfId="569" priority="87">
      <formula>AND(G46=0,H46=0)</formula>
    </cfRule>
  </conditionalFormatting>
  <conditionalFormatting sqref="F45">
    <cfRule type="expression" dxfId="568" priority="86">
      <formula>AND(F45=0,G45=0,H45=0)</formula>
    </cfRule>
  </conditionalFormatting>
  <conditionalFormatting sqref="F46">
    <cfRule type="expression" dxfId="567" priority="85">
      <formula>AND(F46=0,G46=0,H46=0)</formula>
    </cfRule>
  </conditionalFormatting>
  <conditionalFormatting sqref="C45">
    <cfRule type="expression" dxfId="566" priority="84">
      <formula>C45=0</formula>
    </cfRule>
  </conditionalFormatting>
  <conditionalFormatting sqref="C46">
    <cfRule type="expression" dxfId="565" priority="83">
      <formula>C46=0</formula>
    </cfRule>
  </conditionalFormatting>
  <conditionalFormatting sqref="C47">
    <cfRule type="expression" dxfId="564" priority="82">
      <formula>C47=0</formula>
    </cfRule>
  </conditionalFormatting>
  <conditionalFormatting sqref="B46">
    <cfRule type="expression" dxfId="563" priority="81">
      <formula>B46=""</formula>
    </cfRule>
  </conditionalFormatting>
  <conditionalFormatting sqref="Q45">
    <cfRule type="expression" dxfId="562" priority="80">
      <formula>Q45=0</formula>
    </cfRule>
  </conditionalFormatting>
  <conditionalFormatting sqref="Q46">
    <cfRule type="expression" dxfId="561" priority="79">
      <formula>Q46=0</formula>
    </cfRule>
  </conditionalFormatting>
  <conditionalFormatting sqref="P45">
    <cfRule type="expression" dxfId="560" priority="78">
      <formula>AND(P45=0,Q45=0)</formula>
    </cfRule>
  </conditionalFormatting>
  <conditionalFormatting sqref="P46">
    <cfRule type="expression" dxfId="559" priority="77">
      <formula>AND(P46=0,Q46=0)</formula>
    </cfRule>
  </conditionalFormatting>
  <conditionalFormatting sqref="O45">
    <cfRule type="expression" dxfId="558" priority="76">
      <formula>AND(O45=0,P45=0,Q45=0)</formula>
    </cfRule>
  </conditionalFormatting>
  <conditionalFormatting sqref="O46">
    <cfRule type="expression" dxfId="557" priority="75">
      <formula>AND(O46=0,P46=0,Q46=0)</formula>
    </cfRule>
  </conditionalFormatting>
  <conditionalFormatting sqref="L45">
    <cfRule type="expression" dxfId="556" priority="74">
      <formula>L45=0</formula>
    </cfRule>
  </conditionalFormatting>
  <conditionalFormatting sqref="L46">
    <cfRule type="expression" dxfId="555" priority="73">
      <formula>L46=0</formula>
    </cfRule>
  </conditionalFormatting>
  <conditionalFormatting sqref="L47">
    <cfRule type="expression" dxfId="554" priority="72">
      <formula>L47=0</formula>
    </cfRule>
  </conditionalFormatting>
  <conditionalFormatting sqref="K46">
    <cfRule type="expression" dxfId="553" priority="71">
      <formula>K46=""</formula>
    </cfRule>
  </conditionalFormatting>
  <conditionalFormatting sqref="Z45">
    <cfRule type="expression" dxfId="552" priority="70">
      <formula>Z45=0</formula>
    </cfRule>
  </conditionalFormatting>
  <conditionalFormatting sqref="Z46">
    <cfRule type="expression" dxfId="551" priority="69">
      <formula>Z46=0</formula>
    </cfRule>
  </conditionalFormatting>
  <conditionalFormatting sqref="Y45">
    <cfRule type="expression" dxfId="550" priority="68">
      <formula>AND(Y45=0,Z45=0)</formula>
    </cfRule>
  </conditionalFormatting>
  <conditionalFormatting sqref="Y46">
    <cfRule type="expression" dxfId="549" priority="67">
      <formula>AND(Y46=0,Z46=0)</formula>
    </cfRule>
  </conditionalFormatting>
  <conditionalFormatting sqref="X45">
    <cfRule type="expression" dxfId="548" priority="66">
      <formula>AND(X45=0,Y45=0,Z45=0)</formula>
    </cfRule>
  </conditionalFormatting>
  <conditionalFormatting sqref="X46">
    <cfRule type="expression" dxfId="547" priority="65">
      <formula>AND(X46=0,Y46=0,Z46=0)</formula>
    </cfRule>
  </conditionalFormatting>
  <conditionalFormatting sqref="U45">
    <cfRule type="expression" dxfId="546" priority="64">
      <formula>U45=0</formula>
    </cfRule>
  </conditionalFormatting>
  <conditionalFormatting sqref="U46">
    <cfRule type="expression" dxfId="545" priority="63">
      <formula>U46=0</formula>
    </cfRule>
  </conditionalFormatting>
  <conditionalFormatting sqref="U47">
    <cfRule type="expression" dxfId="544" priority="62">
      <formula>U47=0</formula>
    </cfRule>
  </conditionalFormatting>
  <conditionalFormatting sqref="T46">
    <cfRule type="expression" dxfId="543" priority="61">
      <formula>T46=""</formula>
    </cfRule>
  </conditionalFormatting>
  <conditionalFormatting sqref="H52">
    <cfRule type="expression" dxfId="542" priority="60">
      <formula>H52=0</formula>
    </cfRule>
  </conditionalFormatting>
  <conditionalFormatting sqref="H53">
    <cfRule type="expression" dxfId="541" priority="59">
      <formula>H53=0</formula>
    </cfRule>
  </conditionalFormatting>
  <conditionalFormatting sqref="G52">
    <cfRule type="expression" dxfId="540" priority="58">
      <formula>AND(G52=0,H52=0)</formula>
    </cfRule>
  </conditionalFormatting>
  <conditionalFormatting sqref="G53">
    <cfRule type="expression" dxfId="539" priority="57">
      <formula>AND(G53=0,H53=0)</formula>
    </cfRule>
  </conditionalFormatting>
  <conditionalFormatting sqref="F52">
    <cfRule type="expression" dxfId="538" priority="56">
      <formula>AND(F52=0,G52=0,H52=0)</formula>
    </cfRule>
  </conditionalFormatting>
  <conditionalFormatting sqref="F53">
    <cfRule type="expression" dxfId="537" priority="55">
      <formula>AND(F53=0,G53=0,H53=0)</formula>
    </cfRule>
  </conditionalFormatting>
  <conditionalFormatting sqref="C52">
    <cfRule type="expression" dxfId="536" priority="54">
      <formula>C52=0</formula>
    </cfRule>
  </conditionalFormatting>
  <conditionalFormatting sqref="C53">
    <cfRule type="expression" dxfId="535" priority="53">
      <formula>C53=0</formula>
    </cfRule>
  </conditionalFormatting>
  <conditionalFormatting sqref="C54">
    <cfRule type="expression" dxfId="534" priority="52">
      <formula>C54=0</formula>
    </cfRule>
  </conditionalFormatting>
  <conditionalFormatting sqref="B53">
    <cfRule type="expression" dxfId="533" priority="51">
      <formula>B53=""</formula>
    </cfRule>
  </conditionalFormatting>
  <conditionalFormatting sqref="Q52">
    <cfRule type="expression" dxfId="532" priority="50">
      <formula>Q52=0</formula>
    </cfRule>
  </conditionalFormatting>
  <conditionalFormatting sqref="Q53">
    <cfRule type="expression" dxfId="531" priority="49">
      <formula>Q53=0</formula>
    </cfRule>
  </conditionalFormatting>
  <conditionalFormatting sqref="P52">
    <cfRule type="expression" dxfId="530" priority="48">
      <formula>AND(P52=0,Q52=0)</formula>
    </cfRule>
  </conditionalFormatting>
  <conditionalFormatting sqref="P53">
    <cfRule type="expression" dxfId="529" priority="47">
      <formula>AND(P53=0,Q53=0)</formula>
    </cfRule>
  </conditionalFormatting>
  <conditionalFormatting sqref="O52">
    <cfRule type="expression" dxfId="528" priority="46">
      <formula>AND(O52=0,P52=0,Q52=0)</formula>
    </cfRule>
  </conditionalFormatting>
  <conditionalFormatting sqref="O53">
    <cfRule type="expression" dxfId="527" priority="45">
      <formula>AND(O53=0,P53=0,Q53=0)</formula>
    </cfRule>
  </conditionalFormatting>
  <conditionalFormatting sqref="L52">
    <cfRule type="expression" dxfId="526" priority="44">
      <formula>L52=0</formula>
    </cfRule>
  </conditionalFormatting>
  <conditionalFormatting sqref="L53">
    <cfRule type="expression" dxfId="525" priority="43">
      <formula>L53=0</formula>
    </cfRule>
  </conditionalFormatting>
  <conditionalFormatting sqref="L54">
    <cfRule type="expression" dxfId="524" priority="42">
      <formula>L54=0</formula>
    </cfRule>
  </conditionalFormatting>
  <conditionalFormatting sqref="K53">
    <cfRule type="expression" dxfId="523" priority="41">
      <formula>K53=""</formula>
    </cfRule>
  </conditionalFormatting>
  <conditionalFormatting sqref="Z52">
    <cfRule type="expression" dxfId="522" priority="40">
      <formula>Z52=0</formula>
    </cfRule>
  </conditionalFormatting>
  <conditionalFormatting sqref="Z53">
    <cfRule type="expression" dxfId="521" priority="39">
      <formula>Z53=0</formula>
    </cfRule>
  </conditionalFormatting>
  <conditionalFormatting sqref="Y52">
    <cfRule type="expression" dxfId="520" priority="38">
      <formula>AND(Y52=0,Z52=0)</formula>
    </cfRule>
  </conditionalFormatting>
  <conditionalFormatting sqref="Y53">
    <cfRule type="expression" dxfId="519" priority="37">
      <formula>AND(Y53=0,Z53=0)</formula>
    </cfRule>
  </conditionalFormatting>
  <conditionalFormatting sqref="X52">
    <cfRule type="expression" dxfId="518" priority="36">
      <formula>AND(X52=0,Y52=0,Z52=0)</formula>
    </cfRule>
  </conditionalFormatting>
  <conditionalFormatting sqref="X53">
    <cfRule type="expression" dxfId="517" priority="35">
      <formula>AND(X53=0,Y53=0,Z53=0)</formula>
    </cfRule>
  </conditionalFormatting>
  <conditionalFormatting sqref="U52">
    <cfRule type="expression" dxfId="516" priority="34">
      <formula>U52=0</formula>
    </cfRule>
  </conditionalFormatting>
  <conditionalFormatting sqref="U53">
    <cfRule type="expression" dxfId="515" priority="33">
      <formula>U53=0</formula>
    </cfRule>
  </conditionalFormatting>
  <conditionalFormatting sqref="U54">
    <cfRule type="expression" dxfId="514" priority="32">
      <formula>U54=0</formula>
    </cfRule>
  </conditionalFormatting>
  <conditionalFormatting sqref="T53">
    <cfRule type="expression" dxfId="513" priority="31">
      <formula>T53=""</formula>
    </cfRule>
  </conditionalFormatting>
  <conditionalFormatting sqref="H59">
    <cfRule type="expression" dxfId="512" priority="30">
      <formula>H59=0</formula>
    </cfRule>
  </conditionalFormatting>
  <conditionalFormatting sqref="H60">
    <cfRule type="expression" dxfId="511" priority="29">
      <formula>H60=0</formula>
    </cfRule>
  </conditionalFormatting>
  <conditionalFormatting sqref="G59">
    <cfRule type="expression" dxfId="510" priority="28">
      <formula>AND(G59=0,H59=0)</formula>
    </cfRule>
  </conditionalFormatting>
  <conditionalFormatting sqref="G60">
    <cfRule type="expression" dxfId="509" priority="27">
      <formula>AND(G60=0,H60=0)</formula>
    </cfRule>
  </conditionalFormatting>
  <conditionalFormatting sqref="F59">
    <cfRule type="expression" dxfId="508" priority="26">
      <formula>AND(F59=0,G59=0,H59=0)</formula>
    </cfRule>
  </conditionalFormatting>
  <conditionalFormatting sqref="F60">
    <cfRule type="expression" dxfId="507" priority="25">
      <formula>AND(F60=0,G60=0,H60=0)</formula>
    </cfRule>
  </conditionalFormatting>
  <conditionalFormatting sqref="C59">
    <cfRule type="expression" dxfId="506" priority="24">
      <formula>C59=0</formula>
    </cfRule>
  </conditionalFormatting>
  <conditionalFormatting sqref="C60">
    <cfRule type="expression" dxfId="505" priority="23">
      <formula>C60=0</formula>
    </cfRule>
  </conditionalFormatting>
  <conditionalFormatting sqref="C61">
    <cfRule type="expression" dxfId="504" priority="22">
      <formula>C61=0</formula>
    </cfRule>
  </conditionalFormatting>
  <conditionalFormatting sqref="B60">
    <cfRule type="expression" dxfId="503" priority="21">
      <formula>B60=""</formula>
    </cfRule>
  </conditionalFormatting>
  <conditionalFormatting sqref="Q59">
    <cfRule type="expression" dxfId="502" priority="20">
      <formula>Q59=0</formula>
    </cfRule>
  </conditionalFormatting>
  <conditionalFormatting sqref="Q60">
    <cfRule type="expression" dxfId="501" priority="19">
      <formula>Q60=0</formula>
    </cfRule>
  </conditionalFormatting>
  <conditionalFormatting sqref="P59">
    <cfRule type="expression" dxfId="500" priority="18">
      <formula>AND(P59=0,Q59=0)</formula>
    </cfRule>
  </conditionalFormatting>
  <conditionalFormatting sqref="P60">
    <cfRule type="expression" dxfId="499" priority="17">
      <formula>AND(P60=0,Q60=0)</formula>
    </cfRule>
  </conditionalFormatting>
  <conditionalFormatting sqref="O59">
    <cfRule type="expression" dxfId="498" priority="16">
      <formula>AND(O59=0,P59=0,Q59=0)</formula>
    </cfRule>
  </conditionalFormatting>
  <conditionalFormatting sqref="O60">
    <cfRule type="expression" dxfId="497" priority="15">
      <formula>AND(O60=0,P60=0,Q60=0)</formula>
    </cfRule>
  </conditionalFormatting>
  <conditionalFormatting sqref="L59">
    <cfRule type="expression" dxfId="496" priority="14">
      <formula>L59=0</formula>
    </cfRule>
  </conditionalFormatting>
  <conditionalFormatting sqref="L60">
    <cfRule type="expression" dxfId="495" priority="13">
      <formula>L60=0</formula>
    </cfRule>
  </conditionalFormatting>
  <conditionalFormatting sqref="L61">
    <cfRule type="expression" dxfId="494" priority="12">
      <formula>L61=0</formula>
    </cfRule>
  </conditionalFormatting>
  <conditionalFormatting sqref="K60">
    <cfRule type="expression" dxfId="493" priority="11">
      <formula>K60=""</formula>
    </cfRule>
  </conditionalFormatting>
  <conditionalFormatting sqref="Z59">
    <cfRule type="expression" dxfId="492" priority="10">
      <formula>Z59=0</formula>
    </cfRule>
  </conditionalFormatting>
  <conditionalFormatting sqref="Z60">
    <cfRule type="expression" dxfId="491" priority="9">
      <formula>Z60=0</formula>
    </cfRule>
  </conditionalFormatting>
  <conditionalFormatting sqref="Y59">
    <cfRule type="expression" dxfId="490" priority="8">
      <formula>AND(Y59=0,Z59=0)</formula>
    </cfRule>
  </conditionalFormatting>
  <conditionalFormatting sqref="Y60">
    <cfRule type="expression" dxfId="489" priority="7">
      <formula>AND(Y60=0,Z60=0)</formula>
    </cfRule>
  </conditionalFormatting>
  <conditionalFormatting sqref="X59">
    <cfRule type="expression" dxfId="488" priority="6">
      <formula>AND(X59=0,Y59=0,Z59=0)</formula>
    </cfRule>
  </conditionalFormatting>
  <conditionalFormatting sqref="X60">
    <cfRule type="expression" dxfId="487" priority="5">
      <formula>AND(X60=0,Y60=0,Z60=0)</formula>
    </cfRule>
  </conditionalFormatting>
  <conditionalFormatting sqref="U59">
    <cfRule type="expression" dxfId="486" priority="4">
      <formula>U59=0</formula>
    </cfRule>
  </conditionalFormatting>
  <conditionalFormatting sqref="U60">
    <cfRule type="expression" dxfId="485" priority="3">
      <formula>U60=0</formula>
    </cfRule>
  </conditionalFormatting>
  <conditionalFormatting sqref="U61">
    <cfRule type="expression" dxfId="484" priority="2">
      <formula>U61=0</formula>
    </cfRule>
  </conditionalFormatting>
  <conditionalFormatting sqref="T60">
    <cfRule type="expression" dxfId="483" priority="1">
      <formula>T60=""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S150"/>
  <sheetViews>
    <sheetView showGridLines="0" topLeftCell="A4" zoomScale="55" zoomScaleNormal="55" workbookViewId="0">
      <selection activeCell="Y1" sqref="Y1:Z1"/>
    </sheetView>
  </sheetViews>
  <sheetFormatPr defaultRowHeight="18.7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73" width="4.62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3.875" style="2" hidden="1" customWidth="1"/>
    <col min="85" max="85" width="4.625" style="2" hidden="1" customWidth="1"/>
    <col min="86" max="88" width="3.375" style="2" hidden="1" customWidth="1"/>
    <col min="89" max="89" width="4.625" style="2" hidden="1" customWidth="1"/>
    <col min="90" max="90" width="9" style="2" hidden="1" customWidth="1"/>
    <col min="91" max="91" width="4.625" style="2" hidden="1" customWidth="1"/>
    <col min="92" max="92" width="1.625" style="2" hidden="1" customWidth="1"/>
    <col min="93" max="93" width="4.625" style="2" hidden="1" customWidth="1"/>
    <col min="94" max="95" width="3.375" style="2" hidden="1" customWidth="1"/>
    <col min="96" max="96" width="4.625" style="2" hidden="1" customWidth="1"/>
    <col min="97" max="97" width="9" style="2" hidden="1" customWidth="1"/>
    <col min="98" max="98" width="4.25" style="2" hidden="1" customWidth="1"/>
    <col min="99" max="99" width="1.625" style="2" hidden="1" customWidth="1"/>
    <col min="100" max="100" width="5.875" style="2" hidden="1" customWidth="1"/>
    <col min="101" max="102" width="3.5" style="2" hidden="1" customWidth="1"/>
    <col min="103" max="103" width="4.625" style="2" hidden="1" customWidth="1"/>
    <col min="104" max="104" width="9" style="2" hidden="1" customWidth="1"/>
    <col min="105" max="105" width="4.25" style="2" hidden="1" customWidth="1"/>
    <col min="106" max="106" width="1.625" style="2" hidden="1" customWidth="1"/>
    <col min="107" max="107" width="5.875" style="2" hidden="1" customWidth="1"/>
    <col min="108" max="109" width="3.5" style="2" hidden="1" customWidth="1"/>
    <col min="110" max="110" width="4.625" style="2" hidden="1" customWidth="1"/>
    <col min="111" max="111" width="9" style="2" hidden="1" customWidth="1"/>
    <col min="112" max="112" width="6" style="2" hidden="1" customWidth="1"/>
    <col min="113" max="113" width="1.625" style="2" hidden="1" customWidth="1"/>
    <col min="114" max="114" width="5.875" style="2" hidden="1" customWidth="1"/>
    <col min="115" max="116" width="3.5" style="2" hidden="1" customWidth="1"/>
    <col min="117" max="117" width="4.625" style="2" hidden="1" customWidth="1"/>
    <col min="118" max="118" width="9" style="2" hidden="1" customWidth="1"/>
    <col min="119" max="119" width="6" style="2" hidden="1" customWidth="1"/>
    <col min="120" max="120" width="1.625" style="2" hidden="1" customWidth="1"/>
    <col min="121" max="121" width="5.875" style="4" hidden="1" customWidth="1"/>
    <col min="122" max="123" width="3.5" style="4" hidden="1" customWidth="1"/>
    <col min="124" max="16384" width="9" style="2"/>
  </cols>
  <sheetData>
    <row r="1" spans="1:123" ht="39.950000000000003" customHeight="1" thickBot="1" x14ac:dyDescent="0.3">
      <c r="A1" s="86" t="s">
        <v>208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7">
        <v>1</v>
      </c>
      <c r="Z1" s="87"/>
      <c r="AA1" s="1"/>
      <c r="AE1" s="3" t="s">
        <v>18</v>
      </c>
      <c r="AF1" s="4">
        <f ca="1">BI1*10000+BN1*1000+BX1*100+CC1*10+CH1</f>
        <v>5256</v>
      </c>
      <c r="AG1" s="4" t="s">
        <v>1</v>
      </c>
      <c r="AH1" s="4">
        <f ca="1">BJ1*10000+BO1*1000+BY1*100+CD1*10+CI1</f>
        <v>30110</v>
      </c>
      <c r="AI1" s="4" t="s">
        <v>2</v>
      </c>
      <c r="AJ1" s="4">
        <f ca="1">AF1+AH1</f>
        <v>35366</v>
      </c>
      <c r="AL1" s="4">
        <f ca="1">BI1</f>
        <v>0</v>
      </c>
      <c r="AM1" s="4">
        <f ca="1">BN1</f>
        <v>5</v>
      </c>
      <c r="AN1" s="4" t="s">
        <v>209</v>
      </c>
      <c r="AO1" s="4">
        <f ca="1">BX1</f>
        <v>2</v>
      </c>
      <c r="AP1" s="4">
        <f ca="1">CC1</f>
        <v>5</v>
      </c>
      <c r="AQ1" s="4">
        <f ca="1">CH1</f>
        <v>6</v>
      </c>
      <c r="AR1" s="4" t="s">
        <v>1</v>
      </c>
      <c r="AS1" s="4">
        <f ca="1">BJ1</f>
        <v>3</v>
      </c>
      <c r="AT1" s="4">
        <f ca="1">BO1</f>
        <v>0</v>
      </c>
      <c r="AU1" s="4" t="s">
        <v>209</v>
      </c>
      <c r="AV1" s="4">
        <f ca="1">BY1</f>
        <v>1</v>
      </c>
      <c r="AW1" s="4">
        <f ca="1">CD1</f>
        <v>1</v>
      </c>
      <c r="AX1" s="4">
        <f ca="1">CI1</f>
        <v>0</v>
      </c>
      <c r="AY1" s="4" t="s">
        <v>210</v>
      </c>
      <c r="AZ1" s="4">
        <f ca="1">MOD(ROUNDDOWN(AJ1/10000,0),10)</f>
        <v>3</v>
      </c>
      <c r="BA1" s="4">
        <f ca="1">MOD(ROUNDDOWN(AJ1/1000,0),10)</f>
        <v>5</v>
      </c>
      <c r="BB1" s="4" t="s">
        <v>209</v>
      </c>
      <c r="BC1" s="4">
        <f ca="1">MOD(ROUNDDOWN(AJ1/100,0),10)</f>
        <v>3</v>
      </c>
      <c r="BD1" s="4">
        <f ca="1">MOD(ROUNDDOWN(AJ1/10,0),10)</f>
        <v>6</v>
      </c>
      <c r="BE1" s="4">
        <f ca="1">MOD(ROUNDDOWN(AJ1/1,0),10)</f>
        <v>6</v>
      </c>
      <c r="BG1" s="5" t="s">
        <v>5</v>
      </c>
      <c r="BH1" s="4">
        <v>1</v>
      </c>
      <c r="BI1" s="6">
        <f ca="1">VLOOKUP($CM1,$CO$1:$CQ$100,2,FALSE)</f>
        <v>0</v>
      </c>
      <c r="BJ1" s="6">
        <f ca="1">VLOOKUP($CM1,$CO$1:$CQ$100,3,FALSE)</f>
        <v>3</v>
      </c>
      <c r="BK1" s="7"/>
      <c r="BL1" s="65" t="s">
        <v>6</v>
      </c>
      <c r="BM1" s="4">
        <v>1</v>
      </c>
      <c r="BN1" s="66">
        <f ca="1">IF(AND($BI1=0,$BS1=0,$BX1=0,$CC1=0,$CH1=0),RANDBETWEEN(1,9),$BS1)</f>
        <v>5</v>
      </c>
      <c r="BO1" s="6">
        <f ca="1">IF(AND($BJ1=0,$BT1=0,$BY1=0,$CD1=0,$CI1=0),RANDBETWEEN(1,9),$BT1)</f>
        <v>0</v>
      </c>
      <c r="BP1" s="7"/>
      <c r="BQ1" s="5" t="s">
        <v>6</v>
      </c>
      <c r="BR1" s="4">
        <v>1</v>
      </c>
      <c r="BS1" s="6">
        <f ca="1">VLOOKUP($CT1,$CV$1:$CX$200,2,FALSE)</f>
        <v>5</v>
      </c>
      <c r="BT1" s="6">
        <f ca="1">VLOOKUP($CT1,$CV$1:$CX$200,3,FALSE)</f>
        <v>0</v>
      </c>
      <c r="BU1" s="7"/>
      <c r="BV1" s="5" t="s">
        <v>7</v>
      </c>
      <c r="BW1" s="4">
        <v>1</v>
      </c>
      <c r="BX1" s="8">
        <f ca="1">VLOOKUP($DA1,$DC$1:$DE$200,2,FALSE)</f>
        <v>2</v>
      </c>
      <c r="BY1" s="8">
        <f ca="1">VLOOKUP($DA1,$DC$1:$DE$200,3,FALSE)</f>
        <v>1</v>
      </c>
      <c r="BZ1" s="9"/>
      <c r="CA1" s="5" t="s">
        <v>8</v>
      </c>
      <c r="CB1" s="4">
        <v>1</v>
      </c>
      <c r="CC1" s="8">
        <f ca="1">VLOOKUP($DH1,$DJ$1:$DL$200,2,FALSE)</f>
        <v>5</v>
      </c>
      <c r="CD1" s="8">
        <f ca="1">VLOOKUP($DH1,$DJ$1:$DL$200,3,FALSE)</f>
        <v>1</v>
      </c>
      <c r="CE1" s="9"/>
      <c r="CF1" s="5" t="s">
        <v>9</v>
      </c>
      <c r="CG1" s="4">
        <v>1</v>
      </c>
      <c r="CH1" s="8">
        <f ca="1">VLOOKUP($DO1,$DQ$1:$DS$200,2,FALSE)</f>
        <v>6</v>
      </c>
      <c r="CI1" s="8">
        <f ca="1">VLOOKUP($DO1,$DQ$1:$DS$200,3,FALSE)</f>
        <v>0</v>
      </c>
      <c r="CJ1" s="9"/>
      <c r="CK1" s="7"/>
      <c r="CL1" s="10">
        <f ca="1">RAND()</f>
        <v>0.83492989981140298</v>
      </c>
      <c r="CM1" s="11">
        <f ca="1">RANK(CL1,$CL$1:$CL$100,)</f>
        <v>4</v>
      </c>
      <c r="CN1" s="11"/>
      <c r="CO1" s="4">
        <v>1</v>
      </c>
      <c r="CP1" s="4">
        <v>0</v>
      </c>
      <c r="CQ1" s="4">
        <v>0</v>
      </c>
      <c r="CR1" s="4"/>
      <c r="CS1" s="10">
        <f ca="1">RAND()</f>
        <v>5.5045649231239557E-2</v>
      </c>
      <c r="CT1" s="11">
        <f ca="1">RANK(CS1,$CS$1:$CS$200,)</f>
        <v>135</v>
      </c>
      <c r="CU1" s="4"/>
      <c r="CV1" s="4">
        <v>1</v>
      </c>
      <c r="CW1" s="4">
        <v>0</v>
      </c>
      <c r="CX1" s="4">
        <v>0</v>
      </c>
      <c r="CZ1" s="10">
        <f ca="1">RAND()</f>
        <v>0.86495779480217749</v>
      </c>
      <c r="DA1" s="11">
        <f ca="1">RANK(CZ1,$CZ$1:$CZ$200,)</f>
        <v>22</v>
      </c>
      <c r="DB1" s="4"/>
      <c r="DC1" s="4">
        <v>1</v>
      </c>
      <c r="DD1" s="4">
        <v>0</v>
      </c>
      <c r="DE1" s="4">
        <v>0</v>
      </c>
      <c r="DF1" s="4"/>
      <c r="DG1" s="10">
        <f ca="1">RAND()</f>
        <v>0.62627765352292697</v>
      </c>
      <c r="DH1" s="11">
        <f ca="1">RANK(DG1,$DG$1:$DG$200,)</f>
        <v>52</v>
      </c>
      <c r="DI1" s="4"/>
      <c r="DJ1" s="4">
        <v>1</v>
      </c>
      <c r="DK1" s="4">
        <v>0</v>
      </c>
      <c r="DL1" s="4">
        <v>0</v>
      </c>
      <c r="DN1" s="10">
        <f ca="1">RAND()</f>
        <v>0.23775608173640905</v>
      </c>
      <c r="DO1" s="11">
        <f ca="1">RANK(DN1,$DN$1:$DN$200,)</f>
        <v>116</v>
      </c>
      <c r="DP1" s="4"/>
      <c r="DQ1" s="4">
        <v>1</v>
      </c>
      <c r="DR1" s="4">
        <v>0</v>
      </c>
      <c r="DS1" s="4">
        <v>0</v>
      </c>
    </row>
    <row r="2" spans="1:123" ht="51.95" customHeight="1" thickBot="1" x14ac:dyDescent="0.3">
      <c r="B2" s="88" t="s">
        <v>10</v>
      </c>
      <c r="C2" s="89"/>
      <c r="D2" s="89"/>
      <c r="E2" s="89"/>
      <c r="F2" s="89"/>
      <c r="G2" s="90"/>
      <c r="H2" s="91" t="s">
        <v>11</v>
      </c>
      <c r="I2" s="92"/>
      <c r="J2" s="92"/>
      <c r="K2" s="92"/>
      <c r="L2" s="93"/>
      <c r="M2" s="94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6"/>
      <c r="AE2" s="2" t="s">
        <v>12</v>
      </c>
      <c r="AF2" s="4">
        <f t="shared" ref="AF2:AF12" ca="1" si="0">BI2*10000+BN2*1000+BX2*100+CC2*10+CH2</f>
        <v>27645</v>
      </c>
      <c r="AG2" s="4" t="s">
        <v>1</v>
      </c>
      <c r="AH2" s="4">
        <f t="shared" ref="AH2:AH12" ca="1" si="1">BJ2*10000+BO2*1000+BY2*100+CD2*10+CI2</f>
        <v>688</v>
      </c>
      <c r="AI2" s="4" t="s">
        <v>2</v>
      </c>
      <c r="AJ2" s="4">
        <f t="shared" ref="AJ2:AJ12" ca="1" si="2">AF2+AH2</f>
        <v>28333</v>
      </c>
      <c r="AL2" s="4">
        <f t="shared" ref="AL2:AL12" ca="1" si="3">BI2</f>
        <v>2</v>
      </c>
      <c r="AM2" s="4">
        <f t="shared" ref="AM2:AM12" ca="1" si="4">BN2</f>
        <v>7</v>
      </c>
      <c r="AN2" s="4" t="s">
        <v>3</v>
      </c>
      <c r="AO2" s="4">
        <f t="shared" ref="AO2:AO12" ca="1" si="5">BX2</f>
        <v>6</v>
      </c>
      <c r="AP2" s="4">
        <f t="shared" ref="AP2:AP12" ca="1" si="6">CC2</f>
        <v>4</v>
      </c>
      <c r="AQ2" s="4">
        <f t="shared" ref="AQ2:AQ12" ca="1" si="7">CH2</f>
        <v>5</v>
      </c>
      <c r="AR2" s="4" t="s">
        <v>1</v>
      </c>
      <c r="AS2" s="4">
        <f t="shared" ref="AS2:AS12" ca="1" si="8">BJ2</f>
        <v>0</v>
      </c>
      <c r="AT2" s="4">
        <f t="shared" ref="AT2:AT12" ca="1" si="9">BO2</f>
        <v>0</v>
      </c>
      <c r="AU2" s="4" t="s">
        <v>3</v>
      </c>
      <c r="AV2" s="4">
        <f t="shared" ref="AV2:AV12" ca="1" si="10">BY2</f>
        <v>6</v>
      </c>
      <c r="AW2" s="4">
        <f t="shared" ref="AW2:AW12" ca="1" si="11">CD2</f>
        <v>8</v>
      </c>
      <c r="AX2" s="4">
        <f t="shared" ref="AX2:AX12" ca="1" si="12">CI2</f>
        <v>8</v>
      </c>
      <c r="AY2" s="4" t="s">
        <v>2</v>
      </c>
      <c r="AZ2" s="4">
        <f t="shared" ref="AZ2:AZ12" ca="1" si="13">MOD(ROUNDDOWN(AJ2/10000,0),10)</f>
        <v>2</v>
      </c>
      <c r="BA2" s="4">
        <f t="shared" ref="BA2:BA12" ca="1" si="14">MOD(ROUNDDOWN(AJ2/1000,0),10)</f>
        <v>8</v>
      </c>
      <c r="BB2" s="4" t="s">
        <v>211</v>
      </c>
      <c r="BC2" s="4">
        <f t="shared" ref="BC2:BC12" ca="1" si="15">MOD(ROUNDDOWN(AJ2/100,0),10)</f>
        <v>3</v>
      </c>
      <c r="BD2" s="4">
        <f t="shared" ref="BD2:BD12" ca="1" si="16">MOD(ROUNDDOWN(AJ2/10,0),10)</f>
        <v>3</v>
      </c>
      <c r="BE2" s="4">
        <f t="shared" ref="BE2:BE12" ca="1" si="17">MOD(ROUNDDOWN(AJ2/1,0),10)</f>
        <v>3</v>
      </c>
      <c r="BH2" s="4">
        <v>2</v>
      </c>
      <c r="BI2" s="6">
        <f t="shared" ref="BI2:BI12" ca="1" si="18">VLOOKUP($CM2,$CO$1:$CQ$100,2,FALSE)</f>
        <v>2</v>
      </c>
      <c r="BJ2" s="6">
        <f t="shared" ref="BJ2:BJ12" ca="1" si="19">VLOOKUP($CM2,$CO$1:$CQ$100,3,FALSE)</f>
        <v>0</v>
      </c>
      <c r="BK2" s="7"/>
      <c r="BL2" s="65" t="s">
        <v>212</v>
      </c>
      <c r="BM2" s="4">
        <v>2</v>
      </c>
      <c r="BN2" s="66">
        <f t="shared" ref="BN2:BN12" ca="1" si="20">IF(AND($BI2=0,$BS2=0,$BX2=0,$CC2=0,$CH2=0),RANDBETWEEN(1,9),$BS2)</f>
        <v>7</v>
      </c>
      <c r="BO2" s="6">
        <f t="shared" ref="BO2:BO12" ca="1" si="21">IF(AND($BJ2=0,$BT2=0,$BY2=0,$CD2=0,$CI2=0),RANDBETWEEN(1,9),$BT2)</f>
        <v>0</v>
      </c>
      <c r="BP2" s="7"/>
      <c r="BR2" s="4">
        <v>2</v>
      </c>
      <c r="BS2" s="6">
        <f t="shared" ref="BS2:BS12" ca="1" si="22">VLOOKUP($CT2,$CV$1:$CX$200,2,FALSE)</f>
        <v>7</v>
      </c>
      <c r="BT2" s="6">
        <f t="shared" ref="BT2:BT12" ca="1" si="23">VLOOKUP($CT2,$CV$1:$CX$200,3,FALSE)</f>
        <v>0</v>
      </c>
      <c r="BU2" s="7"/>
      <c r="BW2" s="4">
        <v>2</v>
      </c>
      <c r="BX2" s="8">
        <f t="shared" ref="BX2:BX12" ca="1" si="24">VLOOKUP($DA2,$DC$1:$DE$200,2,FALSE)</f>
        <v>6</v>
      </c>
      <c r="BY2" s="8">
        <f t="shared" ref="BY2:BY12" ca="1" si="25">VLOOKUP($DA2,$DC$1:$DE$200,3,FALSE)</f>
        <v>6</v>
      </c>
      <c r="BZ2" s="9"/>
      <c r="CB2" s="4">
        <v>2</v>
      </c>
      <c r="CC2" s="8">
        <f t="shared" ref="CC2:CC12" ca="1" si="26">VLOOKUP($DH2,$DJ$1:$DL$200,2,FALSE)</f>
        <v>4</v>
      </c>
      <c r="CD2" s="8">
        <f t="shared" ref="CD2:CD12" ca="1" si="27">VLOOKUP($DH2,$DJ$1:$DL$200,3,FALSE)</f>
        <v>8</v>
      </c>
      <c r="CE2" s="9"/>
      <c r="CG2" s="4">
        <v>2</v>
      </c>
      <c r="CH2" s="8">
        <f t="shared" ref="CH2:CH12" ca="1" si="28">VLOOKUP($DO2,$DQ$1:$DS$200,2,FALSE)</f>
        <v>5</v>
      </c>
      <c r="CI2" s="8">
        <f t="shared" ref="CI2:CI12" ca="1" si="29">VLOOKUP($DO2,$DQ$1:$DS$200,3,FALSE)</f>
        <v>8</v>
      </c>
      <c r="CJ2" s="9"/>
      <c r="CK2" s="7"/>
      <c r="CL2" s="10">
        <f t="shared" ref="CL2:CL18" ca="1" si="30">RAND()</f>
        <v>0.3291780494698241</v>
      </c>
      <c r="CM2" s="11">
        <f t="shared" ref="CM2:CM18" ca="1" si="31">RANK(CL2,$CL$1:$CL$100,)</f>
        <v>12</v>
      </c>
      <c r="CN2" s="11"/>
      <c r="CO2" s="4">
        <v>2</v>
      </c>
      <c r="CP2" s="4">
        <v>0</v>
      </c>
      <c r="CQ2" s="4">
        <v>1</v>
      </c>
      <c r="CR2" s="4"/>
      <c r="CS2" s="10">
        <f t="shared" ref="CS2:CS65" ca="1" si="32">RAND()</f>
        <v>5.1368072116051877E-2</v>
      </c>
      <c r="CT2" s="11">
        <f t="shared" ref="CT2:CT65" ca="1" si="33">RANK(CS2,$CS$1:$CS$200,)</f>
        <v>137</v>
      </c>
      <c r="CU2" s="4"/>
      <c r="CV2" s="4">
        <v>2</v>
      </c>
      <c r="CW2" s="4">
        <v>0</v>
      </c>
      <c r="CX2" s="4">
        <v>1</v>
      </c>
      <c r="CZ2" s="10">
        <f t="shared" ref="CZ2:CZ65" ca="1" si="34">RAND()</f>
        <v>0.58071099243403645</v>
      </c>
      <c r="DA2" s="11">
        <f t="shared" ref="DA2:DA65" ca="1" si="35">RANK(CZ2,$CZ$1:$CZ$200,)</f>
        <v>67</v>
      </c>
      <c r="DB2" s="4"/>
      <c r="DC2" s="4">
        <v>2</v>
      </c>
      <c r="DD2" s="4">
        <v>0</v>
      </c>
      <c r="DE2" s="4">
        <v>1</v>
      </c>
      <c r="DG2" s="10">
        <f t="shared" ref="DG2:DG65" ca="1" si="36">RAND()</f>
        <v>0.64501128113244099</v>
      </c>
      <c r="DH2" s="11">
        <f t="shared" ref="DH2:DH65" ca="1" si="37">RANK(DG2,$DG$1:$DG$200,)</f>
        <v>49</v>
      </c>
      <c r="DI2" s="4"/>
      <c r="DJ2" s="4">
        <v>2</v>
      </c>
      <c r="DK2" s="4">
        <v>0</v>
      </c>
      <c r="DL2" s="4">
        <v>1</v>
      </c>
      <c r="DN2" s="10">
        <f t="shared" ref="DN2:DN65" ca="1" si="38">RAND()</f>
        <v>0.61718891840697487</v>
      </c>
      <c r="DO2" s="11">
        <f t="shared" ref="DO2:DO65" ca="1" si="39">RANK(DN2,$DN$1:$DN$200,)</f>
        <v>59</v>
      </c>
      <c r="DP2" s="4"/>
      <c r="DQ2" s="4">
        <v>2</v>
      </c>
      <c r="DR2" s="4">
        <v>0</v>
      </c>
      <c r="DS2" s="4">
        <v>1</v>
      </c>
    </row>
    <row r="3" spans="1:123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0"/>
        <v>77401</v>
      </c>
      <c r="AG3" s="4" t="s">
        <v>213</v>
      </c>
      <c r="AH3" s="4">
        <f t="shared" ca="1" si="1"/>
        <v>3078</v>
      </c>
      <c r="AI3" s="4" t="s">
        <v>214</v>
      </c>
      <c r="AJ3" s="4">
        <f t="shared" ca="1" si="2"/>
        <v>80479</v>
      </c>
      <c r="AL3" s="4">
        <f t="shared" ca="1" si="3"/>
        <v>7</v>
      </c>
      <c r="AM3" s="4">
        <f t="shared" ca="1" si="4"/>
        <v>7</v>
      </c>
      <c r="AN3" s="4" t="s">
        <v>146</v>
      </c>
      <c r="AO3" s="4">
        <f t="shared" ca="1" si="5"/>
        <v>4</v>
      </c>
      <c r="AP3" s="4">
        <f t="shared" ca="1" si="6"/>
        <v>0</v>
      </c>
      <c r="AQ3" s="4">
        <f t="shared" ca="1" si="7"/>
        <v>1</v>
      </c>
      <c r="AR3" s="4" t="s">
        <v>215</v>
      </c>
      <c r="AS3" s="4">
        <f t="shared" ca="1" si="8"/>
        <v>0</v>
      </c>
      <c r="AT3" s="4">
        <f t="shared" ca="1" si="9"/>
        <v>3</v>
      </c>
      <c r="AU3" s="4" t="s">
        <v>3</v>
      </c>
      <c r="AV3" s="4">
        <f t="shared" ca="1" si="10"/>
        <v>0</v>
      </c>
      <c r="AW3" s="4">
        <f t="shared" ca="1" si="11"/>
        <v>7</v>
      </c>
      <c r="AX3" s="4">
        <f t="shared" ca="1" si="12"/>
        <v>8</v>
      </c>
      <c r="AY3" s="4" t="s">
        <v>121</v>
      </c>
      <c r="AZ3" s="4">
        <f t="shared" ca="1" si="13"/>
        <v>8</v>
      </c>
      <c r="BA3" s="4">
        <f t="shared" ca="1" si="14"/>
        <v>0</v>
      </c>
      <c r="BB3" s="4" t="s">
        <v>119</v>
      </c>
      <c r="BC3" s="4">
        <f t="shared" ca="1" si="15"/>
        <v>4</v>
      </c>
      <c r="BD3" s="4">
        <f t="shared" ca="1" si="16"/>
        <v>7</v>
      </c>
      <c r="BE3" s="4">
        <f t="shared" ca="1" si="17"/>
        <v>9</v>
      </c>
      <c r="BH3" s="4">
        <v>3</v>
      </c>
      <c r="BI3" s="6">
        <f t="shared" ca="1" si="18"/>
        <v>7</v>
      </c>
      <c r="BJ3" s="6">
        <f t="shared" ca="1" si="19"/>
        <v>0</v>
      </c>
      <c r="BK3" s="7"/>
      <c r="BM3" s="4">
        <v>3</v>
      </c>
      <c r="BN3" s="66">
        <f t="shared" ca="1" si="20"/>
        <v>7</v>
      </c>
      <c r="BO3" s="6">
        <f t="shared" ca="1" si="21"/>
        <v>3</v>
      </c>
      <c r="BP3" s="7"/>
      <c r="BR3" s="4">
        <v>3</v>
      </c>
      <c r="BS3" s="6">
        <f t="shared" ca="1" si="22"/>
        <v>7</v>
      </c>
      <c r="BT3" s="6">
        <f t="shared" ca="1" si="23"/>
        <v>3</v>
      </c>
      <c r="BU3" s="7"/>
      <c r="BW3" s="4">
        <v>3</v>
      </c>
      <c r="BX3" s="8">
        <f t="shared" ca="1" si="24"/>
        <v>4</v>
      </c>
      <c r="BY3" s="8">
        <f t="shared" ca="1" si="25"/>
        <v>0</v>
      </c>
      <c r="BZ3" s="9"/>
      <c r="CB3" s="4">
        <v>3</v>
      </c>
      <c r="CC3" s="8">
        <f t="shared" ca="1" si="26"/>
        <v>0</v>
      </c>
      <c r="CD3" s="8">
        <f t="shared" ca="1" si="27"/>
        <v>7</v>
      </c>
      <c r="CE3" s="9"/>
      <c r="CG3" s="4">
        <v>3</v>
      </c>
      <c r="CH3" s="8">
        <f t="shared" ca="1" si="28"/>
        <v>1</v>
      </c>
      <c r="CI3" s="8">
        <f t="shared" ca="1" si="29"/>
        <v>8</v>
      </c>
      <c r="CJ3" s="9"/>
      <c r="CK3" s="7"/>
      <c r="CL3" s="10">
        <f t="shared" ca="1" si="30"/>
        <v>9.2927492800316425E-2</v>
      </c>
      <c r="CM3" s="11">
        <f t="shared" ca="1" si="31"/>
        <v>17</v>
      </c>
      <c r="CN3" s="11"/>
      <c r="CO3" s="4">
        <v>3</v>
      </c>
      <c r="CP3" s="4">
        <v>0</v>
      </c>
      <c r="CQ3" s="4">
        <v>2</v>
      </c>
      <c r="CR3" s="4"/>
      <c r="CS3" s="10">
        <f t="shared" ca="1" si="32"/>
        <v>0.52229752133439911</v>
      </c>
      <c r="CT3" s="11">
        <f t="shared" ca="1" si="33"/>
        <v>74</v>
      </c>
      <c r="CU3" s="4"/>
      <c r="CV3" s="4">
        <v>3</v>
      </c>
      <c r="CW3" s="4">
        <v>0</v>
      </c>
      <c r="CX3" s="4">
        <v>2</v>
      </c>
      <c r="CZ3" s="10">
        <f t="shared" ca="1" si="34"/>
        <v>0.21590735674607875</v>
      </c>
      <c r="DA3" s="11">
        <f t="shared" ca="1" si="35"/>
        <v>114</v>
      </c>
      <c r="DB3" s="4"/>
      <c r="DC3" s="4">
        <v>3</v>
      </c>
      <c r="DD3" s="4">
        <v>0</v>
      </c>
      <c r="DE3" s="4">
        <v>2</v>
      </c>
      <c r="DG3" s="10">
        <f t="shared" ca="1" si="36"/>
        <v>0.93525620306134727</v>
      </c>
      <c r="DH3" s="11">
        <f t="shared" ca="1" si="37"/>
        <v>8</v>
      </c>
      <c r="DI3" s="4"/>
      <c r="DJ3" s="4">
        <v>3</v>
      </c>
      <c r="DK3" s="4">
        <v>0</v>
      </c>
      <c r="DL3" s="4">
        <v>2</v>
      </c>
      <c r="DN3" s="10">
        <f t="shared" ca="1" si="38"/>
        <v>0.88261852930843432</v>
      </c>
      <c r="DO3" s="11">
        <f t="shared" ca="1" si="39"/>
        <v>19</v>
      </c>
      <c r="DP3" s="4"/>
      <c r="DQ3" s="4">
        <v>3</v>
      </c>
      <c r="DR3" s="4">
        <v>0</v>
      </c>
      <c r="DS3" s="4">
        <v>2</v>
      </c>
    </row>
    <row r="4" spans="1:123" ht="19.5" thickBot="1" x14ac:dyDescent="0.3">
      <c r="A4" s="14"/>
      <c r="B4" s="15" t="s">
        <v>216</v>
      </c>
      <c r="C4" s="16"/>
      <c r="D4" s="17"/>
      <c r="E4" s="16"/>
      <c r="F4" s="16"/>
      <c r="G4" s="16"/>
      <c r="H4" s="16"/>
      <c r="I4" s="18"/>
      <c r="J4" s="14"/>
      <c r="K4" s="15" t="s">
        <v>118</v>
      </c>
      <c r="L4" s="16"/>
      <c r="M4" s="16"/>
      <c r="N4" s="16"/>
      <c r="O4" s="16"/>
      <c r="P4" s="16"/>
      <c r="Q4" s="16"/>
      <c r="R4" s="18"/>
      <c r="S4" s="14"/>
      <c r="T4" s="15" t="s">
        <v>217</v>
      </c>
      <c r="U4" s="16"/>
      <c r="V4" s="16"/>
      <c r="W4" s="16"/>
      <c r="X4" s="16"/>
      <c r="Y4" s="16"/>
      <c r="Z4" s="16"/>
      <c r="AA4" s="18"/>
      <c r="AE4" s="2" t="s">
        <v>218</v>
      </c>
      <c r="AF4" s="4">
        <f t="shared" ca="1" si="0"/>
        <v>1226</v>
      </c>
      <c r="AG4" s="4" t="s">
        <v>213</v>
      </c>
      <c r="AH4" s="4">
        <f t="shared" ca="1" si="1"/>
        <v>50337</v>
      </c>
      <c r="AI4" s="4" t="s">
        <v>2</v>
      </c>
      <c r="AJ4" s="4">
        <f t="shared" ca="1" si="2"/>
        <v>51563</v>
      </c>
      <c r="AL4" s="4">
        <f t="shared" ca="1" si="3"/>
        <v>0</v>
      </c>
      <c r="AM4" s="4">
        <f t="shared" ca="1" si="4"/>
        <v>1</v>
      </c>
      <c r="AN4" s="4" t="s">
        <v>219</v>
      </c>
      <c r="AO4" s="4">
        <f t="shared" ca="1" si="5"/>
        <v>2</v>
      </c>
      <c r="AP4" s="4">
        <f t="shared" ca="1" si="6"/>
        <v>2</v>
      </c>
      <c r="AQ4" s="4">
        <f t="shared" ca="1" si="7"/>
        <v>6</v>
      </c>
      <c r="AR4" s="4" t="s">
        <v>220</v>
      </c>
      <c r="AS4" s="4">
        <f t="shared" ca="1" si="8"/>
        <v>5</v>
      </c>
      <c r="AT4" s="4">
        <f t="shared" ca="1" si="9"/>
        <v>0</v>
      </c>
      <c r="AU4" s="4" t="s">
        <v>119</v>
      </c>
      <c r="AV4" s="4">
        <f t="shared" ca="1" si="10"/>
        <v>3</v>
      </c>
      <c r="AW4" s="4">
        <f t="shared" ca="1" si="11"/>
        <v>3</v>
      </c>
      <c r="AX4" s="4">
        <f t="shared" ca="1" si="12"/>
        <v>7</v>
      </c>
      <c r="AY4" s="4" t="s">
        <v>175</v>
      </c>
      <c r="AZ4" s="4">
        <f t="shared" ca="1" si="13"/>
        <v>5</v>
      </c>
      <c r="BA4" s="4">
        <f t="shared" ca="1" si="14"/>
        <v>1</v>
      </c>
      <c r="BB4" s="4" t="s">
        <v>211</v>
      </c>
      <c r="BC4" s="4">
        <f t="shared" ca="1" si="15"/>
        <v>5</v>
      </c>
      <c r="BD4" s="4">
        <f t="shared" ca="1" si="16"/>
        <v>6</v>
      </c>
      <c r="BE4" s="4">
        <f t="shared" ca="1" si="17"/>
        <v>3</v>
      </c>
      <c r="BH4" s="4">
        <v>4</v>
      </c>
      <c r="BI4" s="6">
        <f t="shared" ca="1" si="18"/>
        <v>0</v>
      </c>
      <c r="BJ4" s="6">
        <f t="shared" ca="1" si="19"/>
        <v>5</v>
      </c>
      <c r="BK4" s="7"/>
      <c r="BM4" s="4">
        <v>4</v>
      </c>
      <c r="BN4" s="66">
        <f t="shared" ca="1" si="20"/>
        <v>1</v>
      </c>
      <c r="BO4" s="6">
        <f t="shared" ca="1" si="21"/>
        <v>0</v>
      </c>
      <c r="BP4" s="7"/>
      <c r="BR4" s="4">
        <v>4</v>
      </c>
      <c r="BS4" s="6">
        <f t="shared" ca="1" si="22"/>
        <v>1</v>
      </c>
      <c r="BT4" s="6">
        <f t="shared" ca="1" si="23"/>
        <v>0</v>
      </c>
      <c r="BU4" s="7"/>
      <c r="BW4" s="4">
        <v>4</v>
      </c>
      <c r="BX4" s="8">
        <f t="shared" ca="1" si="24"/>
        <v>2</v>
      </c>
      <c r="BY4" s="8">
        <f t="shared" ca="1" si="25"/>
        <v>3</v>
      </c>
      <c r="BZ4" s="9"/>
      <c r="CB4" s="4">
        <v>4</v>
      </c>
      <c r="CC4" s="8">
        <f t="shared" ca="1" si="26"/>
        <v>2</v>
      </c>
      <c r="CD4" s="8">
        <f t="shared" ca="1" si="27"/>
        <v>3</v>
      </c>
      <c r="CE4" s="9"/>
      <c r="CG4" s="4">
        <v>4</v>
      </c>
      <c r="CH4" s="8">
        <f t="shared" ca="1" si="28"/>
        <v>6</v>
      </c>
      <c r="CI4" s="8">
        <f t="shared" ca="1" si="29"/>
        <v>7</v>
      </c>
      <c r="CJ4" s="9"/>
      <c r="CK4" s="7"/>
      <c r="CL4" s="10">
        <f t="shared" ca="1" si="30"/>
        <v>0.70006725046597551</v>
      </c>
      <c r="CM4" s="11">
        <f t="shared" ca="1" si="31"/>
        <v>6</v>
      </c>
      <c r="CN4" s="11"/>
      <c r="CO4" s="4">
        <v>4</v>
      </c>
      <c r="CP4" s="4">
        <v>0</v>
      </c>
      <c r="CQ4" s="4">
        <v>3</v>
      </c>
      <c r="CR4" s="4"/>
      <c r="CS4" s="10">
        <f t="shared" ca="1" si="32"/>
        <v>7.6287431278992734E-2</v>
      </c>
      <c r="CT4" s="11">
        <f t="shared" ca="1" si="33"/>
        <v>131</v>
      </c>
      <c r="CU4" s="4"/>
      <c r="CV4" s="4">
        <v>4</v>
      </c>
      <c r="CW4" s="4">
        <v>0</v>
      </c>
      <c r="CX4" s="4">
        <v>3</v>
      </c>
      <c r="CZ4" s="10">
        <f t="shared" ca="1" si="34"/>
        <v>0.84642969582081395</v>
      </c>
      <c r="DA4" s="11">
        <f t="shared" ca="1" si="35"/>
        <v>24</v>
      </c>
      <c r="DB4" s="4"/>
      <c r="DC4" s="4">
        <v>4</v>
      </c>
      <c r="DD4" s="4">
        <v>0</v>
      </c>
      <c r="DE4" s="4">
        <v>3</v>
      </c>
      <c r="DG4" s="10">
        <f t="shared" ca="1" si="36"/>
        <v>0.80915205475412866</v>
      </c>
      <c r="DH4" s="11">
        <f t="shared" ca="1" si="37"/>
        <v>24</v>
      </c>
      <c r="DI4" s="4"/>
      <c r="DJ4" s="4">
        <v>4</v>
      </c>
      <c r="DK4" s="4">
        <v>0</v>
      </c>
      <c r="DL4" s="4">
        <v>3</v>
      </c>
      <c r="DN4" s="10">
        <f t="shared" ca="1" si="38"/>
        <v>0.55315318058620722</v>
      </c>
      <c r="DO4" s="11">
        <f t="shared" ca="1" si="39"/>
        <v>68</v>
      </c>
      <c r="DP4" s="4"/>
      <c r="DQ4" s="4">
        <v>4</v>
      </c>
      <c r="DR4" s="4">
        <v>0</v>
      </c>
      <c r="DS4" s="4">
        <v>3</v>
      </c>
    </row>
    <row r="5" spans="1:123" ht="48" customHeight="1" thickBot="1" x14ac:dyDescent="0.3">
      <c r="A5" s="19"/>
      <c r="B5" s="84" t="str">
        <f ca="1">$AF1/1000&amp;$AG1&amp;$AH1/1000&amp;$AI1</f>
        <v>5.256＋30.11＝</v>
      </c>
      <c r="C5" s="85"/>
      <c r="D5" s="85"/>
      <c r="E5" s="85"/>
      <c r="F5" s="85"/>
      <c r="G5" s="82">
        <f ca="1">$AJ1/1000</f>
        <v>35.366</v>
      </c>
      <c r="H5" s="83"/>
      <c r="I5" s="20"/>
      <c r="J5" s="19"/>
      <c r="K5" s="84" t="str">
        <f ca="1">$AF2/1000&amp;$AG2&amp;$AH2/1000&amp;$AI2</f>
        <v>27.645＋0.688＝</v>
      </c>
      <c r="L5" s="85"/>
      <c r="M5" s="85"/>
      <c r="N5" s="85"/>
      <c r="O5" s="85"/>
      <c r="P5" s="82">
        <f ca="1">$AJ2/1000</f>
        <v>28.332999999999998</v>
      </c>
      <c r="Q5" s="83"/>
      <c r="R5" s="21"/>
      <c r="S5" s="19"/>
      <c r="T5" s="84" t="str">
        <f ca="1">$AF3/1000&amp;$AG3&amp;$AH3/1000&amp;$AI3</f>
        <v>77.401＋3.078＝</v>
      </c>
      <c r="U5" s="85"/>
      <c r="V5" s="85"/>
      <c r="W5" s="85"/>
      <c r="X5" s="85"/>
      <c r="Y5" s="82">
        <f ca="1">$AJ3/1000</f>
        <v>80.478999999999999</v>
      </c>
      <c r="Z5" s="83"/>
      <c r="AA5" s="22"/>
      <c r="AE5" s="2" t="s">
        <v>221</v>
      </c>
      <c r="AF5" s="4">
        <f t="shared" ca="1" si="0"/>
        <v>7467</v>
      </c>
      <c r="AG5" s="4" t="s">
        <v>127</v>
      </c>
      <c r="AH5" s="4">
        <f t="shared" ca="1" si="1"/>
        <v>44265</v>
      </c>
      <c r="AI5" s="4" t="s">
        <v>2</v>
      </c>
      <c r="AJ5" s="4">
        <f t="shared" ca="1" si="2"/>
        <v>51732</v>
      </c>
      <c r="AL5" s="4">
        <f t="shared" ca="1" si="3"/>
        <v>0</v>
      </c>
      <c r="AM5" s="4">
        <f t="shared" ca="1" si="4"/>
        <v>7</v>
      </c>
      <c r="AN5" s="4" t="s">
        <v>3</v>
      </c>
      <c r="AO5" s="4">
        <f t="shared" ca="1" si="5"/>
        <v>4</v>
      </c>
      <c r="AP5" s="4">
        <f t="shared" ca="1" si="6"/>
        <v>6</v>
      </c>
      <c r="AQ5" s="4">
        <f t="shared" ca="1" si="7"/>
        <v>7</v>
      </c>
      <c r="AR5" s="4" t="s">
        <v>1</v>
      </c>
      <c r="AS5" s="4">
        <f t="shared" ca="1" si="8"/>
        <v>4</v>
      </c>
      <c r="AT5" s="4">
        <f t="shared" ca="1" si="9"/>
        <v>4</v>
      </c>
      <c r="AU5" s="4" t="s">
        <v>3</v>
      </c>
      <c r="AV5" s="4">
        <f t="shared" ca="1" si="10"/>
        <v>2</v>
      </c>
      <c r="AW5" s="4">
        <f t="shared" ca="1" si="11"/>
        <v>6</v>
      </c>
      <c r="AX5" s="4">
        <f t="shared" ca="1" si="12"/>
        <v>5</v>
      </c>
      <c r="AY5" s="4" t="s">
        <v>2</v>
      </c>
      <c r="AZ5" s="4">
        <f t="shared" ca="1" si="13"/>
        <v>5</v>
      </c>
      <c r="BA5" s="4">
        <f t="shared" ca="1" si="14"/>
        <v>1</v>
      </c>
      <c r="BB5" s="4" t="s">
        <v>146</v>
      </c>
      <c r="BC5" s="4">
        <f t="shared" ca="1" si="15"/>
        <v>7</v>
      </c>
      <c r="BD5" s="4">
        <f t="shared" ca="1" si="16"/>
        <v>3</v>
      </c>
      <c r="BE5" s="4">
        <f t="shared" ca="1" si="17"/>
        <v>2</v>
      </c>
      <c r="BH5" s="4">
        <v>5</v>
      </c>
      <c r="BI5" s="6">
        <f t="shared" ca="1" si="18"/>
        <v>0</v>
      </c>
      <c r="BJ5" s="6">
        <f t="shared" ca="1" si="19"/>
        <v>4</v>
      </c>
      <c r="BK5" s="7"/>
      <c r="BM5" s="4">
        <v>5</v>
      </c>
      <c r="BN5" s="66">
        <f t="shared" ca="1" si="20"/>
        <v>7</v>
      </c>
      <c r="BO5" s="6">
        <f t="shared" ca="1" si="21"/>
        <v>4</v>
      </c>
      <c r="BP5" s="7"/>
      <c r="BR5" s="4">
        <v>5</v>
      </c>
      <c r="BS5" s="6">
        <f t="shared" ca="1" si="22"/>
        <v>7</v>
      </c>
      <c r="BT5" s="6">
        <f t="shared" ca="1" si="23"/>
        <v>4</v>
      </c>
      <c r="BU5" s="7"/>
      <c r="BW5" s="4">
        <v>5</v>
      </c>
      <c r="BX5" s="8">
        <f t="shared" ca="1" si="24"/>
        <v>4</v>
      </c>
      <c r="BY5" s="8">
        <f t="shared" ca="1" si="25"/>
        <v>2</v>
      </c>
      <c r="BZ5" s="9"/>
      <c r="CB5" s="4">
        <v>5</v>
      </c>
      <c r="CC5" s="8">
        <f t="shared" ca="1" si="26"/>
        <v>6</v>
      </c>
      <c r="CD5" s="8">
        <f t="shared" ca="1" si="27"/>
        <v>6</v>
      </c>
      <c r="CE5" s="9"/>
      <c r="CG5" s="4">
        <v>5</v>
      </c>
      <c r="CH5" s="8">
        <f t="shared" ca="1" si="28"/>
        <v>7</v>
      </c>
      <c r="CI5" s="8">
        <f t="shared" ca="1" si="29"/>
        <v>5</v>
      </c>
      <c r="CJ5" s="9"/>
      <c r="CK5" s="7"/>
      <c r="CL5" s="10">
        <f t="shared" ca="1" si="30"/>
        <v>0.81368418674981469</v>
      </c>
      <c r="CM5" s="11">
        <f t="shared" ca="1" si="31"/>
        <v>5</v>
      </c>
      <c r="CN5" s="11"/>
      <c r="CO5" s="4">
        <v>5</v>
      </c>
      <c r="CP5" s="4">
        <v>0</v>
      </c>
      <c r="CQ5" s="4">
        <v>4</v>
      </c>
      <c r="CR5" s="4"/>
      <c r="CS5" s="10">
        <f t="shared" ca="1" si="32"/>
        <v>0.51775852046786608</v>
      </c>
      <c r="CT5" s="11">
        <f t="shared" ca="1" si="33"/>
        <v>75</v>
      </c>
      <c r="CU5" s="4"/>
      <c r="CV5" s="4">
        <v>5</v>
      </c>
      <c r="CW5" s="4">
        <v>0</v>
      </c>
      <c r="CX5" s="4">
        <v>4</v>
      </c>
      <c r="CZ5" s="10">
        <f t="shared" ca="1" si="34"/>
        <v>0.73063013545846156</v>
      </c>
      <c r="DA5" s="11">
        <f t="shared" ca="1" si="35"/>
        <v>43</v>
      </c>
      <c r="DB5" s="4"/>
      <c r="DC5" s="4">
        <v>5</v>
      </c>
      <c r="DD5" s="4">
        <v>0</v>
      </c>
      <c r="DE5" s="4">
        <v>4</v>
      </c>
      <c r="DG5" s="10">
        <f t="shared" ca="1" si="36"/>
        <v>0.47702165999104551</v>
      </c>
      <c r="DH5" s="11">
        <f t="shared" ca="1" si="37"/>
        <v>67</v>
      </c>
      <c r="DI5" s="4"/>
      <c r="DJ5" s="4">
        <v>5</v>
      </c>
      <c r="DK5" s="4">
        <v>0</v>
      </c>
      <c r="DL5" s="4">
        <v>4</v>
      </c>
      <c r="DN5" s="10">
        <f t="shared" ca="1" si="38"/>
        <v>0.4873619445719819</v>
      </c>
      <c r="DO5" s="11">
        <f t="shared" ca="1" si="39"/>
        <v>76</v>
      </c>
      <c r="DP5" s="4"/>
      <c r="DQ5" s="4">
        <v>5</v>
      </c>
      <c r="DR5" s="4">
        <v>0</v>
      </c>
      <c r="DS5" s="4">
        <v>4</v>
      </c>
    </row>
    <row r="6" spans="1:123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0"/>
        <v>65000</v>
      </c>
      <c r="AG6" s="4" t="s">
        <v>213</v>
      </c>
      <c r="AH6" s="4">
        <f t="shared" ca="1" si="1"/>
        <v>6032</v>
      </c>
      <c r="AI6" s="4" t="s">
        <v>121</v>
      </c>
      <c r="AJ6" s="4">
        <f t="shared" ca="1" si="2"/>
        <v>71032</v>
      </c>
      <c r="AL6" s="4">
        <f t="shared" ca="1" si="3"/>
        <v>6</v>
      </c>
      <c r="AM6" s="4">
        <f t="shared" ca="1" si="4"/>
        <v>5</v>
      </c>
      <c r="AN6" s="4" t="s">
        <v>119</v>
      </c>
      <c r="AO6" s="4">
        <f t="shared" ca="1" si="5"/>
        <v>0</v>
      </c>
      <c r="AP6" s="4">
        <f t="shared" ca="1" si="6"/>
        <v>0</v>
      </c>
      <c r="AQ6" s="4">
        <f t="shared" ca="1" si="7"/>
        <v>0</v>
      </c>
      <c r="AR6" s="4" t="s">
        <v>1</v>
      </c>
      <c r="AS6" s="4">
        <f t="shared" ca="1" si="8"/>
        <v>0</v>
      </c>
      <c r="AT6" s="4">
        <f t="shared" ca="1" si="9"/>
        <v>6</v>
      </c>
      <c r="AU6" s="4" t="s">
        <v>146</v>
      </c>
      <c r="AV6" s="4">
        <f t="shared" ca="1" si="10"/>
        <v>0</v>
      </c>
      <c r="AW6" s="4">
        <f t="shared" ca="1" si="11"/>
        <v>3</v>
      </c>
      <c r="AX6" s="4">
        <f t="shared" ca="1" si="12"/>
        <v>2</v>
      </c>
      <c r="AY6" s="4" t="s">
        <v>222</v>
      </c>
      <c r="AZ6" s="4">
        <f t="shared" ca="1" si="13"/>
        <v>7</v>
      </c>
      <c r="BA6" s="4">
        <f t="shared" ca="1" si="14"/>
        <v>1</v>
      </c>
      <c r="BB6" s="4" t="s">
        <v>3</v>
      </c>
      <c r="BC6" s="4">
        <f t="shared" ca="1" si="15"/>
        <v>0</v>
      </c>
      <c r="BD6" s="4">
        <f t="shared" ca="1" si="16"/>
        <v>3</v>
      </c>
      <c r="BE6" s="4">
        <f t="shared" ca="1" si="17"/>
        <v>2</v>
      </c>
      <c r="BH6" s="4">
        <v>6</v>
      </c>
      <c r="BI6" s="6">
        <f t="shared" ca="1" si="18"/>
        <v>6</v>
      </c>
      <c r="BJ6" s="6">
        <f t="shared" ca="1" si="19"/>
        <v>0</v>
      </c>
      <c r="BK6" s="7"/>
      <c r="BM6" s="4">
        <v>6</v>
      </c>
      <c r="BN6" s="66">
        <f t="shared" ca="1" si="20"/>
        <v>5</v>
      </c>
      <c r="BO6" s="6">
        <f t="shared" ca="1" si="21"/>
        <v>6</v>
      </c>
      <c r="BP6" s="7"/>
      <c r="BR6" s="4">
        <v>6</v>
      </c>
      <c r="BS6" s="6">
        <f t="shared" ca="1" si="22"/>
        <v>5</v>
      </c>
      <c r="BT6" s="6">
        <f t="shared" ca="1" si="23"/>
        <v>6</v>
      </c>
      <c r="BU6" s="7"/>
      <c r="BW6" s="4">
        <v>6</v>
      </c>
      <c r="BX6" s="8">
        <f t="shared" ca="1" si="24"/>
        <v>0</v>
      </c>
      <c r="BY6" s="8">
        <f t="shared" ca="1" si="25"/>
        <v>0</v>
      </c>
      <c r="BZ6" s="9"/>
      <c r="CB6" s="4">
        <v>6</v>
      </c>
      <c r="CC6" s="8">
        <f t="shared" ca="1" si="26"/>
        <v>0</v>
      </c>
      <c r="CD6" s="8">
        <f t="shared" ca="1" si="27"/>
        <v>3</v>
      </c>
      <c r="CE6" s="9"/>
      <c r="CG6" s="4">
        <v>6</v>
      </c>
      <c r="CH6" s="8">
        <f t="shared" ca="1" si="28"/>
        <v>0</v>
      </c>
      <c r="CI6" s="8">
        <f t="shared" ca="1" si="29"/>
        <v>2</v>
      </c>
      <c r="CJ6" s="9"/>
      <c r="CK6" s="7"/>
      <c r="CL6" s="10">
        <f t="shared" ca="1" si="30"/>
        <v>0.10772351419768489</v>
      </c>
      <c r="CM6" s="11">
        <f t="shared" ca="1" si="31"/>
        <v>16</v>
      </c>
      <c r="CN6" s="11"/>
      <c r="CO6" s="4">
        <v>6</v>
      </c>
      <c r="CP6" s="4">
        <v>0</v>
      </c>
      <c r="CQ6" s="4">
        <v>5</v>
      </c>
      <c r="CR6" s="4"/>
      <c r="CS6" s="10">
        <f t="shared" ca="1" si="32"/>
        <v>0.63037608885331686</v>
      </c>
      <c r="CT6" s="11">
        <f t="shared" ca="1" si="33"/>
        <v>57</v>
      </c>
      <c r="CU6" s="4"/>
      <c r="CV6" s="4">
        <v>6</v>
      </c>
      <c r="CW6" s="4">
        <v>0</v>
      </c>
      <c r="CX6" s="4">
        <v>5</v>
      </c>
      <c r="CZ6" s="10">
        <f t="shared" ca="1" si="34"/>
        <v>0.99989886364131708</v>
      </c>
      <c r="DA6" s="11">
        <f t="shared" ca="1" si="35"/>
        <v>1</v>
      </c>
      <c r="DB6" s="4"/>
      <c r="DC6" s="4">
        <v>6</v>
      </c>
      <c r="DD6" s="4">
        <v>0</v>
      </c>
      <c r="DE6" s="4">
        <v>5</v>
      </c>
      <c r="DG6" s="10">
        <f t="shared" ca="1" si="36"/>
        <v>0.11324653142471497</v>
      </c>
      <c r="DH6" s="11">
        <f t="shared" ca="1" si="37"/>
        <v>124</v>
      </c>
      <c r="DI6" s="4"/>
      <c r="DJ6" s="4">
        <v>6</v>
      </c>
      <c r="DK6" s="4">
        <v>0</v>
      </c>
      <c r="DL6" s="4">
        <v>5</v>
      </c>
      <c r="DN6" s="10">
        <f t="shared" ca="1" si="38"/>
        <v>0.97827554178346354</v>
      </c>
      <c r="DO6" s="11">
        <f t="shared" ca="1" si="39"/>
        <v>3</v>
      </c>
      <c r="DP6" s="4"/>
      <c r="DQ6" s="4">
        <v>6</v>
      </c>
      <c r="DR6" s="4">
        <v>0</v>
      </c>
      <c r="DS6" s="4">
        <v>5</v>
      </c>
    </row>
    <row r="7" spans="1:123" ht="57" customHeight="1" x14ac:dyDescent="0.25">
      <c r="A7" s="19"/>
      <c r="B7" s="28"/>
      <c r="C7" s="29">
        <f ca="1">$BI1</f>
        <v>0</v>
      </c>
      <c r="D7" s="30">
        <f ca="1">$BN1</f>
        <v>5</v>
      </c>
      <c r="E7" s="30" t="str">
        <f ca="1">IF(AND(F7=0,G7=0,H7=0),"",".")</f>
        <v>.</v>
      </c>
      <c r="F7" s="31">
        <f ca="1">$BX1</f>
        <v>2</v>
      </c>
      <c r="G7" s="31">
        <f ca="1">$CC1</f>
        <v>5</v>
      </c>
      <c r="H7" s="31">
        <f ca="1">$CH1</f>
        <v>6</v>
      </c>
      <c r="I7" s="27"/>
      <c r="J7" s="19"/>
      <c r="K7" s="28"/>
      <c r="L7" s="29">
        <f ca="1">$BI2</f>
        <v>2</v>
      </c>
      <c r="M7" s="30">
        <f ca="1">$BN2</f>
        <v>7</v>
      </c>
      <c r="N7" s="30" t="str">
        <f ca="1">IF(AND(O7=0,P7=0,Q7=0),"",".")</f>
        <v>.</v>
      </c>
      <c r="O7" s="31">
        <f ca="1">$BX2</f>
        <v>6</v>
      </c>
      <c r="P7" s="31">
        <f ca="1">$CC2</f>
        <v>4</v>
      </c>
      <c r="Q7" s="31">
        <f ca="1">$CH2</f>
        <v>5</v>
      </c>
      <c r="R7" s="27"/>
      <c r="S7" s="19"/>
      <c r="T7" s="28"/>
      <c r="U7" s="29">
        <f ca="1">$BI3</f>
        <v>7</v>
      </c>
      <c r="V7" s="30">
        <f ca="1">$BN3</f>
        <v>7</v>
      </c>
      <c r="W7" s="30" t="str">
        <f ca="1">IF(AND(X7=0,Y7=0,Z7=0),"",".")</f>
        <v>.</v>
      </c>
      <c r="X7" s="31">
        <f ca="1">$BX3</f>
        <v>4</v>
      </c>
      <c r="Y7" s="31">
        <f ca="1">$CC3</f>
        <v>0</v>
      </c>
      <c r="Z7" s="31">
        <f ca="1">$CH3</f>
        <v>1</v>
      </c>
      <c r="AA7" s="27"/>
      <c r="AE7" s="2" t="s">
        <v>156</v>
      </c>
      <c r="AF7" s="4">
        <f t="shared" ca="1" si="0"/>
        <v>44042</v>
      </c>
      <c r="AG7" s="4" t="s">
        <v>220</v>
      </c>
      <c r="AH7" s="4">
        <f t="shared" ca="1" si="1"/>
        <v>1470</v>
      </c>
      <c r="AI7" s="4" t="s">
        <v>121</v>
      </c>
      <c r="AJ7" s="4">
        <f t="shared" ca="1" si="2"/>
        <v>45512</v>
      </c>
      <c r="AL7" s="4">
        <f t="shared" ca="1" si="3"/>
        <v>4</v>
      </c>
      <c r="AM7" s="4">
        <f t="shared" ca="1" si="4"/>
        <v>4</v>
      </c>
      <c r="AN7" s="4" t="s">
        <v>3</v>
      </c>
      <c r="AO7" s="4">
        <f t="shared" ca="1" si="5"/>
        <v>0</v>
      </c>
      <c r="AP7" s="4">
        <f t="shared" ca="1" si="6"/>
        <v>4</v>
      </c>
      <c r="AQ7" s="4">
        <f t="shared" ca="1" si="7"/>
        <v>2</v>
      </c>
      <c r="AR7" s="4" t="s">
        <v>220</v>
      </c>
      <c r="AS7" s="4">
        <f t="shared" ca="1" si="8"/>
        <v>0</v>
      </c>
      <c r="AT7" s="4">
        <f t="shared" ca="1" si="9"/>
        <v>1</v>
      </c>
      <c r="AU7" s="4" t="s">
        <v>223</v>
      </c>
      <c r="AV7" s="4">
        <f t="shared" ca="1" si="10"/>
        <v>4</v>
      </c>
      <c r="AW7" s="4">
        <f t="shared" ca="1" si="11"/>
        <v>7</v>
      </c>
      <c r="AX7" s="4">
        <f t="shared" ca="1" si="12"/>
        <v>0</v>
      </c>
      <c r="AY7" s="4" t="s">
        <v>2</v>
      </c>
      <c r="AZ7" s="4">
        <f t="shared" ca="1" si="13"/>
        <v>4</v>
      </c>
      <c r="BA7" s="4">
        <f t="shared" ca="1" si="14"/>
        <v>5</v>
      </c>
      <c r="BB7" s="4" t="s">
        <v>146</v>
      </c>
      <c r="BC7" s="4">
        <f t="shared" ca="1" si="15"/>
        <v>5</v>
      </c>
      <c r="BD7" s="4">
        <f t="shared" ca="1" si="16"/>
        <v>1</v>
      </c>
      <c r="BE7" s="4">
        <f t="shared" ca="1" si="17"/>
        <v>2</v>
      </c>
      <c r="BH7" s="4">
        <v>7</v>
      </c>
      <c r="BI7" s="6">
        <f t="shared" ca="1" si="18"/>
        <v>4</v>
      </c>
      <c r="BJ7" s="6">
        <f t="shared" ca="1" si="19"/>
        <v>0</v>
      </c>
      <c r="BK7" s="7"/>
      <c r="BM7" s="4">
        <v>7</v>
      </c>
      <c r="BN7" s="66">
        <f t="shared" ca="1" si="20"/>
        <v>4</v>
      </c>
      <c r="BO7" s="6">
        <f t="shared" ca="1" si="21"/>
        <v>1</v>
      </c>
      <c r="BP7" s="7"/>
      <c r="BR7" s="4">
        <v>7</v>
      </c>
      <c r="BS7" s="6">
        <f t="shared" ca="1" si="22"/>
        <v>4</v>
      </c>
      <c r="BT7" s="6">
        <f t="shared" ca="1" si="23"/>
        <v>1</v>
      </c>
      <c r="BU7" s="7"/>
      <c r="BW7" s="4">
        <v>7</v>
      </c>
      <c r="BX7" s="8">
        <f t="shared" ca="1" si="24"/>
        <v>0</v>
      </c>
      <c r="BY7" s="8">
        <f t="shared" ca="1" si="25"/>
        <v>4</v>
      </c>
      <c r="BZ7" s="9"/>
      <c r="CB7" s="4">
        <v>7</v>
      </c>
      <c r="CC7" s="8">
        <f t="shared" ca="1" si="26"/>
        <v>4</v>
      </c>
      <c r="CD7" s="8">
        <f t="shared" ca="1" si="27"/>
        <v>7</v>
      </c>
      <c r="CE7" s="9"/>
      <c r="CG7" s="4">
        <v>7</v>
      </c>
      <c r="CH7" s="8">
        <f t="shared" ca="1" si="28"/>
        <v>2</v>
      </c>
      <c r="CI7" s="8">
        <f t="shared" ca="1" si="29"/>
        <v>0</v>
      </c>
      <c r="CJ7" s="9"/>
      <c r="CK7" s="7"/>
      <c r="CL7" s="10">
        <f t="shared" ca="1" si="30"/>
        <v>0.20953084104818709</v>
      </c>
      <c r="CM7" s="11">
        <f t="shared" ca="1" si="31"/>
        <v>14</v>
      </c>
      <c r="CN7" s="11"/>
      <c r="CO7" s="4">
        <v>7</v>
      </c>
      <c r="CP7" s="4">
        <v>0</v>
      </c>
      <c r="CQ7" s="4">
        <v>6</v>
      </c>
      <c r="CR7" s="4"/>
      <c r="CS7" s="10">
        <f t="shared" ca="1" si="32"/>
        <v>0.70858565889575154</v>
      </c>
      <c r="CT7" s="11">
        <f t="shared" ca="1" si="33"/>
        <v>42</v>
      </c>
      <c r="CU7" s="4"/>
      <c r="CV7" s="4">
        <v>7</v>
      </c>
      <c r="CW7" s="4">
        <v>0</v>
      </c>
      <c r="CX7" s="4">
        <v>6</v>
      </c>
      <c r="CZ7" s="10">
        <f t="shared" ca="1" si="34"/>
        <v>0.98215738374675143</v>
      </c>
      <c r="DA7" s="11">
        <f t="shared" ca="1" si="35"/>
        <v>5</v>
      </c>
      <c r="DB7" s="4"/>
      <c r="DC7" s="4">
        <v>7</v>
      </c>
      <c r="DD7" s="4">
        <v>0</v>
      </c>
      <c r="DE7" s="4">
        <v>6</v>
      </c>
      <c r="DG7" s="10">
        <f t="shared" ca="1" si="36"/>
        <v>0.64920307242314979</v>
      </c>
      <c r="DH7" s="11">
        <f t="shared" ca="1" si="37"/>
        <v>48</v>
      </c>
      <c r="DI7" s="4"/>
      <c r="DJ7" s="4">
        <v>7</v>
      </c>
      <c r="DK7" s="4">
        <v>0</v>
      </c>
      <c r="DL7" s="4">
        <v>6</v>
      </c>
      <c r="DN7" s="10">
        <f t="shared" ca="1" si="38"/>
        <v>0.84212990951897049</v>
      </c>
      <c r="DO7" s="11">
        <f t="shared" ca="1" si="39"/>
        <v>21</v>
      </c>
      <c r="DP7" s="4"/>
      <c r="DQ7" s="4">
        <v>7</v>
      </c>
      <c r="DR7" s="4">
        <v>0</v>
      </c>
      <c r="DS7" s="4">
        <v>6</v>
      </c>
    </row>
    <row r="8" spans="1:123" ht="57" customHeight="1" thickBot="1" x14ac:dyDescent="0.3">
      <c r="A8" s="19"/>
      <c r="B8" s="32" t="str">
        <f ca="1">IF(AND($BJ1=0,$BI1=0),"","＋")</f>
        <v>＋</v>
      </c>
      <c r="C8" s="33">
        <f ca="1">IF(AND($BJ1=0,$BI1=0),"＋",$BJ1)</f>
        <v>3</v>
      </c>
      <c r="D8" s="34">
        <f ca="1">$BO1</f>
        <v>0</v>
      </c>
      <c r="E8" s="34" t="str">
        <f ca="1">IF(AND(F8=0,G8=0,H8=0),"",".")</f>
        <v>.</v>
      </c>
      <c r="F8" s="35">
        <f ca="1">$BY1</f>
        <v>1</v>
      </c>
      <c r="G8" s="35">
        <f ca="1">$CD1</f>
        <v>1</v>
      </c>
      <c r="H8" s="35">
        <f ca="1">$CI1</f>
        <v>0</v>
      </c>
      <c r="I8" s="27"/>
      <c r="J8" s="19"/>
      <c r="K8" s="32" t="str">
        <f ca="1">IF(AND($BJ2=0,$BI2=0),"","＋")</f>
        <v>＋</v>
      </c>
      <c r="L8" s="33">
        <f ca="1">IF(AND($BJ2=0,$BI2=0),"＋",$BJ2)</f>
        <v>0</v>
      </c>
      <c r="M8" s="34">
        <f ca="1">$BO2</f>
        <v>0</v>
      </c>
      <c r="N8" s="34" t="str">
        <f ca="1">IF(AND(O8=0,P8=0,Q8=0),"",".")</f>
        <v>.</v>
      </c>
      <c r="O8" s="35">
        <f ca="1">$BY2</f>
        <v>6</v>
      </c>
      <c r="P8" s="35">
        <f ca="1">$CD2</f>
        <v>8</v>
      </c>
      <c r="Q8" s="35">
        <f ca="1">$CI2</f>
        <v>8</v>
      </c>
      <c r="R8" s="27"/>
      <c r="S8" s="19"/>
      <c r="T8" s="32" t="str">
        <f ca="1">IF(AND($BJ3=0,$BI3=0),"","＋")</f>
        <v>＋</v>
      </c>
      <c r="U8" s="33">
        <f ca="1">IF(AND($BJ3=0,$BI3=0),"＋",$BJ3)</f>
        <v>0</v>
      </c>
      <c r="V8" s="34">
        <f ca="1">$BO3</f>
        <v>3</v>
      </c>
      <c r="W8" s="34" t="str">
        <f ca="1">IF(AND(X8=0,Y8=0,Z8=0),"",".")</f>
        <v>.</v>
      </c>
      <c r="X8" s="35">
        <f ca="1">$BY3</f>
        <v>0</v>
      </c>
      <c r="Y8" s="35">
        <f ca="1">$CD3</f>
        <v>7</v>
      </c>
      <c r="Z8" s="35">
        <f ca="1">$CI3</f>
        <v>8</v>
      </c>
      <c r="AA8" s="27"/>
      <c r="AE8" s="2" t="s">
        <v>224</v>
      </c>
      <c r="AF8" s="4">
        <f t="shared" ca="1" si="0"/>
        <v>3702</v>
      </c>
      <c r="AG8" s="4" t="s">
        <v>1</v>
      </c>
      <c r="AH8" s="4">
        <f t="shared" ca="1" si="1"/>
        <v>75796</v>
      </c>
      <c r="AI8" s="4" t="s">
        <v>2</v>
      </c>
      <c r="AJ8" s="4">
        <f t="shared" ca="1" si="2"/>
        <v>79498</v>
      </c>
      <c r="AL8" s="4">
        <f t="shared" ca="1" si="3"/>
        <v>0</v>
      </c>
      <c r="AM8" s="4">
        <f t="shared" ca="1" si="4"/>
        <v>3</v>
      </c>
      <c r="AN8" s="4" t="s">
        <v>211</v>
      </c>
      <c r="AO8" s="4">
        <f t="shared" ca="1" si="5"/>
        <v>7</v>
      </c>
      <c r="AP8" s="4">
        <f t="shared" ca="1" si="6"/>
        <v>0</v>
      </c>
      <c r="AQ8" s="4">
        <f t="shared" ca="1" si="7"/>
        <v>2</v>
      </c>
      <c r="AR8" s="4" t="s">
        <v>127</v>
      </c>
      <c r="AS8" s="4">
        <f t="shared" ca="1" si="8"/>
        <v>7</v>
      </c>
      <c r="AT8" s="4">
        <f t="shared" ca="1" si="9"/>
        <v>5</v>
      </c>
      <c r="AU8" s="4" t="s">
        <v>3</v>
      </c>
      <c r="AV8" s="4">
        <f t="shared" ca="1" si="10"/>
        <v>7</v>
      </c>
      <c r="AW8" s="4">
        <f t="shared" ca="1" si="11"/>
        <v>9</v>
      </c>
      <c r="AX8" s="4">
        <f t="shared" ca="1" si="12"/>
        <v>6</v>
      </c>
      <c r="AY8" s="4" t="s">
        <v>2</v>
      </c>
      <c r="AZ8" s="4">
        <f t="shared" ca="1" si="13"/>
        <v>7</v>
      </c>
      <c r="BA8" s="4">
        <f t="shared" ca="1" si="14"/>
        <v>9</v>
      </c>
      <c r="BB8" s="4" t="s">
        <v>211</v>
      </c>
      <c r="BC8" s="4">
        <f t="shared" ca="1" si="15"/>
        <v>4</v>
      </c>
      <c r="BD8" s="4">
        <f t="shared" ca="1" si="16"/>
        <v>9</v>
      </c>
      <c r="BE8" s="4">
        <f t="shared" ca="1" si="17"/>
        <v>8</v>
      </c>
      <c r="BH8" s="4">
        <v>8</v>
      </c>
      <c r="BI8" s="6">
        <f t="shared" ca="1" si="18"/>
        <v>0</v>
      </c>
      <c r="BJ8" s="6">
        <f t="shared" ca="1" si="19"/>
        <v>7</v>
      </c>
      <c r="BK8" s="7"/>
      <c r="BM8" s="4">
        <v>8</v>
      </c>
      <c r="BN8" s="66">
        <f t="shared" ca="1" si="20"/>
        <v>3</v>
      </c>
      <c r="BO8" s="6">
        <f t="shared" ca="1" si="21"/>
        <v>5</v>
      </c>
      <c r="BP8" s="7"/>
      <c r="BR8" s="4">
        <v>8</v>
      </c>
      <c r="BS8" s="6">
        <f t="shared" ca="1" si="22"/>
        <v>3</v>
      </c>
      <c r="BT8" s="6">
        <f t="shared" ca="1" si="23"/>
        <v>5</v>
      </c>
      <c r="BU8" s="7"/>
      <c r="BW8" s="4">
        <v>8</v>
      </c>
      <c r="BX8" s="8">
        <f t="shared" ca="1" si="24"/>
        <v>7</v>
      </c>
      <c r="BY8" s="8">
        <f t="shared" ca="1" si="25"/>
        <v>7</v>
      </c>
      <c r="BZ8" s="9"/>
      <c r="CB8" s="4">
        <v>8</v>
      </c>
      <c r="CC8" s="8">
        <f t="shared" ca="1" si="26"/>
        <v>0</v>
      </c>
      <c r="CD8" s="8">
        <f t="shared" ca="1" si="27"/>
        <v>9</v>
      </c>
      <c r="CE8" s="9"/>
      <c r="CG8" s="4">
        <v>8</v>
      </c>
      <c r="CH8" s="8">
        <f t="shared" ca="1" si="28"/>
        <v>2</v>
      </c>
      <c r="CI8" s="8">
        <f t="shared" ca="1" si="29"/>
        <v>6</v>
      </c>
      <c r="CJ8" s="9"/>
      <c r="CK8" s="7"/>
      <c r="CL8" s="10">
        <f t="shared" ca="1" si="30"/>
        <v>0.52617516405620224</v>
      </c>
      <c r="CM8" s="11">
        <f t="shared" ca="1" si="31"/>
        <v>8</v>
      </c>
      <c r="CN8" s="11"/>
      <c r="CO8" s="4">
        <v>8</v>
      </c>
      <c r="CP8" s="4">
        <v>0</v>
      </c>
      <c r="CQ8" s="4">
        <v>7</v>
      </c>
      <c r="CR8" s="4"/>
      <c r="CS8" s="10">
        <f t="shared" ca="1" si="32"/>
        <v>0.75323174574525531</v>
      </c>
      <c r="CT8" s="11">
        <f t="shared" ca="1" si="33"/>
        <v>36</v>
      </c>
      <c r="CU8" s="4"/>
      <c r="CV8" s="4">
        <v>8</v>
      </c>
      <c r="CW8" s="4">
        <v>0</v>
      </c>
      <c r="CX8" s="4">
        <v>7</v>
      </c>
      <c r="CZ8" s="10">
        <f t="shared" ca="1" si="34"/>
        <v>0.4873668307916279</v>
      </c>
      <c r="DA8" s="11">
        <f t="shared" ca="1" si="35"/>
        <v>78</v>
      </c>
      <c r="DB8" s="4"/>
      <c r="DC8" s="4">
        <v>8</v>
      </c>
      <c r="DD8" s="4">
        <v>0</v>
      </c>
      <c r="DE8" s="4">
        <v>7</v>
      </c>
      <c r="DG8" s="10">
        <f t="shared" ca="1" si="36"/>
        <v>8.1370613304169503E-2</v>
      </c>
      <c r="DH8" s="11">
        <f t="shared" ca="1" si="37"/>
        <v>130</v>
      </c>
      <c r="DI8" s="4"/>
      <c r="DJ8" s="4">
        <v>8</v>
      </c>
      <c r="DK8" s="4">
        <v>0</v>
      </c>
      <c r="DL8" s="4">
        <v>7</v>
      </c>
      <c r="DN8" s="10">
        <f t="shared" ca="1" si="38"/>
        <v>0.78993639248497349</v>
      </c>
      <c r="DO8" s="11">
        <f t="shared" ca="1" si="39"/>
        <v>27</v>
      </c>
      <c r="DP8" s="4"/>
      <c r="DQ8" s="4">
        <v>8</v>
      </c>
      <c r="DR8" s="4">
        <v>0</v>
      </c>
      <c r="DS8" s="4">
        <v>7</v>
      </c>
    </row>
    <row r="9" spans="1:123" ht="57" customHeight="1" x14ac:dyDescent="0.25">
      <c r="A9" s="19"/>
      <c r="B9" s="36"/>
      <c r="C9" s="37">
        <f ca="1">$AZ1</f>
        <v>3</v>
      </c>
      <c r="D9" s="38">
        <f ca="1">$BA1</f>
        <v>5</v>
      </c>
      <c r="E9" s="38" t="str">
        <f>$BB1</f>
        <v>.</v>
      </c>
      <c r="F9" s="39">
        <f ca="1">$BC1</f>
        <v>3</v>
      </c>
      <c r="G9" s="40">
        <f ca="1">$BD1</f>
        <v>6</v>
      </c>
      <c r="H9" s="40">
        <f ca="1">$BE1</f>
        <v>6</v>
      </c>
      <c r="I9" s="41"/>
      <c r="J9" s="42"/>
      <c r="K9" s="36"/>
      <c r="L9" s="37">
        <f ca="1">$AZ2</f>
        <v>2</v>
      </c>
      <c r="M9" s="38">
        <f ca="1">$BA2</f>
        <v>8</v>
      </c>
      <c r="N9" s="38" t="str">
        <f>$BB2</f>
        <v>.</v>
      </c>
      <c r="O9" s="39">
        <f ca="1">$BC2</f>
        <v>3</v>
      </c>
      <c r="P9" s="40">
        <f ca="1">$BD2</f>
        <v>3</v>
      </c>
      <c r="Q9" s="40">
        <f ca="1">$BE2</f>
        <v>3</v>
      </c>
      <c r="R9" s="41"/>
      <c r="S9" s="42"/>
      <c r="T9" s="36"/>
      <c r="U9" s="37">
        <f ca="1">$AZ3</f>
        <v>8</v>
      </c>
      <c r="V9" s="38">
        <f ca="1">$BA3</f>
        <v>0</v>
      </c>
      <c r="W9" s="38" t="str">
        <f>$BB3</f>
        <v>.</v>
      </c>
      <c r="X9" s="39">
        <f ca="1">$BC3</f>
        <v>4</v>
      </c>
      <c r="Y9" s="40">
        <f ca="1">$BD3</f>
        <v>7</v>
      </c>
      <c r="Z9" s="40">
        <f ca="1">$BE3</f>
        <v>9</v>
      </c>
      <c r="AA9" s="43"/>
      <c r="AE9" s="2" t="s">
        <v>225</v>
      </c>
      <c r="AF9" s="4">
        <f t="shared" ca="1" si="0"/>
        <v>51097</v>
      </c>
      <c r="AG9" s="4" t="s">
        <v>213</v>
      </c>
      <c r="AH9" s="4">
        <f t="shared" ca="1" si="1"/>
        <v>323</v>
      </c>
      <c r="AI9" s="4" t="s">
        <v>2</v>
      </c>
      <c r="AJ9" s="4">
        <f t="shared" ca="1" si="2"/>
        <v>51420</v>
      </c>
      <c r="AL9" s="4">
        <f t="shared" ca="1" si="3"/>
        <v>5</v>
      </c>
      <c r="AM9" s="4">
        <f t="shared" ca="1" si="4"/>
        <v>1</v>
      </c>
      <c r="AN9" s="4" t="s">
        <v>3</v>
      </c>
      <c r="AO9" s="4">
        <f t="shared" ca="1" si="5"/>
        <v>0</v>
      </c>
      <c r="AP9" s="4">
        <f t="shared" ca="1" si="6"/>
        <v>9</v>
      </c>
      <c r="AQ9" s="4">
        <f t="shared" ca="1" si="7"/>
        <v>7</v>
      </c>
      <c r="AR9" s="4" t="s">
        <v>220</v>
      </c>
      <c r="AS9" s="4">
        <f t="shared" ca="1" si="8"/>
        <v>0</v>
      </c>
      <c r="AT9" s="4">
        <f t="shared" ca="1" si="9"/>
        <v>0</v>
      </c>
      <c r="AU9" s="4" t="s">
        <v>3</v>
      </c>
      <c r="AV9" s="4">
        <f t="shared" ca="1" si="10"/>
        <v>3</v>
      </c>
      <c r="AW9" s="4">
        <f t="shared" ca="1" si="11"/>
        <v>2</v>
      </c>
      <c r="AX9" s="4">
        <f t="shared" ca="1" si="12"/>
        <v>3</v>
      </c>
      <c r="AY9" s="4" t="s">
        <v>2</v>
      </c>
      <c r="AZ9" s="4">
        <f t="shared" ca="1" si="13"/>
        <v>5</v>
      </c>
      <c r="BA9" s="4">
        <f t="shared" ca="1" si="14"/>
        <v>1</v>
      </c>
      <c r="BB9" s="4" t="s">
        <v>119</v>
      </c>
      <c r="BC9" s="4">
        <f t="shared" ca="1" si="15"/>
        <v>4</v>
      </c>
      <c r="BD9" s="4">
        <f t="shared" ca="1" si="16"/>
        <v>2</v>
      </c>
      <c r="BE9" s="4">
        <f t="shared" ca="1" si="17"/>
        <v>0</v>
      </c>
      <c r="BH9" s="4">
        <v>9</v>
      </c>
      <c r="BI9" s="6">
        <f t="shared" ca="1" si="18"/>
        <v>5</v>
      </c>
      <c r="BJ9" s="6">
        <f t="shared" ca="1" si="19"/>
        <v>0</v>
      </c>
      <c r="BK9" s="7"/>
      <c r="BM9" s="4">
        <v>9</v>
      </c>
      <c r="BN9" s="66">
        <f t="shared" ca="1" si="20"/>
        <v>1</v>
      </c>
      <c r="BO9" s="6">
        <f t="shared" ca="1" si="21"/>
        <v>0</v>
      </c>
      <c r="BP9" s="7"/>
      <c r="BR9" s="4">
        <v>9</v>
      </c>
      <c r="BS9" s="6">
        <f t="shared" ca="1" si="22"/>
        <v>1</v>
      </c>
      <c r="BT9" s="6">
        <f t="shared" ca="1" si="23"/>
        <v>0</v>
      </c>
      <c r="BU9" s="7"/>
      <c r="BW9" s="4">
        <v>9</v>
      </c>
      <c r="BX9" s="8">
        <f t="shared" ca="1" si="24"/>
        <v>0</v>
      </c>
      <c r="BY9" s="8">
        <f t="shared" ca="1" si="25"/>
        <v>3</v>
      </c>
      <c r="BZ9" s="9"/>
      <c r="CB9" s="4">
        <v>9</v>
      </c>
      <c r="CC9" s="8">
        <f t="shared" ca="1" si="26"/>
        <v>9</v>
      </c>
      <c r="CD9" s="8">
        <f t="shared" ca="1" si="27"/>
        <v>2</v>
      </c>
      <c r="CE9" s="9"/>
      <c r="CG9" s="4">
        <v>9</v>
      </c>
      <c r="CH9" s="8">
        <f t="shared" ca="1" si="28"/>
        <v>7</v>
      </c>
      <c r="CI9" s="8">
        <f t="shared" ca="1" si="29"/>
        <v>3</v>
      </c>
      <c r="CJ9" s="9"/>
      <c r="CK9" s="7"/>
      <c r="CL9" s="10">
        <f t="shared" ca="1" si="30"/>
        <v>0.177726809805686</v>
      </c>
      <c r="CM9" s="11">
        <f t="shared" ca="1" si="31"/>
        <v>15</v>
      </c>
      <c r="CN9" s="11"/>
      <c r="CO9" s="4">
        <v>9</v>
      </c>
      <c r="CP9" s="4">
        <v>0</v>
      </c>
      <c r="CQ9" s="4">
        <v>8</v>
      </c>
      <c r="CR9" s="4"/>
      <c r="CS9" s="10">
        <f t="shared" ca="1" si="32"/>
        <v>0.25193649124947526</v>
      </c>
      <c r="CT9" s="11">
        <f t="shared" ca="1" si="33"/>
        <v>111</v>
      </c>
      <c r="CU9" s="4"/>
      <c r="CV9" s="4">
        <v>9</v>
      </c>
      <c r="CW9" s="4">
        <v>0</v>
      </c>
      <c r="CX9" s="4">
        <v>8</v>
      </c>
      <c r="CZ9" s="10">
        <f t="shared" ca="1" si="34"/>
        <v>0.98409780245777312</v>
      </c>
      <c r="DA9" s="11">
        <f t="shared" ca="1" si="35"/>
        <v>4</v>
      </c>
      <c r="DB9" s="4"/>
      <c r="DC9" s="4">
        <v>9</v>
      </c>
      <c r="DD9" s="4">
        <v>0</v>
      </c>
      <c r="DE9" s="4">
        <v>8</v>
      </c>
      <c r="DG9" s="10">
        <f t="shared" ca="1" si="36"/>
        <v>0.28828993663302327</v>
      </c>
      <c r="DH9" s="11">
        <f t="shared" ca="1" si="37"/>
        <v>93</v>
      </c>
      <c r="DI9" s="4"/>
      <c r="DJ9" s="4">
        <v>9</v>
      </c>
      <c r="DK9" s="4">
        <v>0</v>
      </c>
      <c r="DL9" s="4">
        <v>8</v>
      </c>
      <c r="DN9" s="10">
        <f t="shared" ca="1" si="38"/>
        <v>0.49577796309159994</v>
      </c>
      <c r="DO9" s="11">
        <f t="shared" ca="1" si="39"/>
        <v>74</v>
      </c>
      <c r="DP9" s="4"/>
      <c r="DQ9" s="4">
        <v>9</v>
      </c>
      <c r="DR9" s="4">
        <v>0</v>
      </c>
      <c r="DS9" s="4">
        <v>8</v>
      </c>
    </row>
    <row r="10" spans="1:123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226</v>
      </c>
      <c r="AF10" s="4">
        <f t="shared" ca="1" si="0"/>
        <v>33500</v>
      </c>
      <c r="AG10" s="4" t="s">
        <v>213</v>
      </c>
      <c r="AH10" s="4">
        <f t="shared" ca="1" si="1"/>
        <v>2946</v>
      </c>
      <c r="AI10" s="4" t="s">
        <v>2</v>
      </c>
      <c r="AJ10" s="4">
        <f t="shared" ca="1" si="2"/>
        <v>36446</v>
      </c>
      <c r="AL10" s="4">
        <f t="shared" ca="1" si="3"/>
        <v>3</v>
      </c>
      <c r="AM10" s="4">
        <f t="shared" ca="1" si="4"/>
        <v>3</v>
      </c>
      <c r="AN10" s="4" t="s">
        <v>119</v>
      </c>
      <c r="AO10" s="4">
        <f t="shared" ca="1" si="5"/>
        <v>5</v>
      </c>
      <c r="AP10" s="4">
        <f t="shared" ca="1" si="6"/>
        <v>0</v>
      </c>
      <c r="AQ10" s="4">
        <f t="shared" ca="1" si="7"/>
        <v>0</v>
      </c>
      <c r="AR10" s="4" t="s">
        <v>1</v>
      </c>
      <c r="AS10" s="4">
        <f t="shared" ca="1" si="8"/>
        <v>0</v>
      </c>
      <c r="AT10" s="4">
        <f t="shared" ca="1" si="9"/>
        <v>2</v>
      </c>
      <c r="AU10" s="4" t="s">
        <v>3</v>
      </c>
      <c r="AV10" s="4">
        <f t="shared" ca="1" si="10"/>
        <v>9</v>
      </c>
      <c r="AW10" s="4">
        <f t="shared" ca="1" si="11"/>
        <v>4</v>
      </c>
      <c r="AX10" s="4">
        <f t="shared" ca="1" si="12"/>
        <v>6</v>
      </c>
      <c r="AY10" s="4" t="s">
        <v>222</v>
      </c>
      <c r="AZ10" s="4">
        <f t="shared" ca="1" si="13"/>
        <v>3</v>
      </c>
      <c r="BA10" s="4">
        <f t="shared" ca="1" si="14"/>
        <v>6</v>
      </c>
      <c r="BB10" s="4" t="s">
        <v>211</v>
      </c>
      <c r="BC10" s="4">
        <f t="shared" ca="1" si="15"/>
        <v>4</v>
      </c>
      <c r="BD10" s="4">
        <f t="shared" ca="1" si="16"/>
        <v>4</v>
      </c>
      <c r="BE10" s="4">
        <f t="shared" ca="1" si="17"/>
        <v>6</v>
      </c>
      <c r="BH10" s="4">
        <v>10</v>
      </c>
      <c r="BI10" s="6">
        <f t="shared" ca="1" si="18"/>
        <v>3</v>
      </c>
      <c r="BJ10" s="6">
        <f t="shared" ca="1" si="19"/>
        <v>0</v>
      </c>
      <c r="BK10" s="7"/>
      <c r="BM10" s="4">
        <v>10</v>
      </c>
      <c r="BN10" s="66">
        <f t="shared" ca="1" si="20"/>
        <v>3</v>
      </c>
      <c r="BO10" s="6">
        <f t="shared" ca="1" si="21"/>
        <v>2</v>
      </c>
      <c r="BP10" s="7"/>
      <c r="BR10" s="4">
        <v>10</v>
      </c>
      <c r="BS10" s="6">
        <f t="shared" ca="1" si="22"/>
        <v>3</v>
      </c>
      <c r="BT10" s="6">
        <f t="shared" ca="1" si="23"/>
        <v>2</v>
      </c>
      <c r="BU10" s="7"/>
      <c r="BW10" s="4">
        <v>10</v>
      </c>
      <c r="BX10" s="8">
        <f t="shared" ca="1" si="24"/>
        <v>5</v>
      </c>
      <c r="BY10" s="8">
        <f t="shared" ca="1" si="25"/>
        <v>9</v>
      </c>
      <c r="BZ10" s="9"/>
      <c r="CB10" s="4">
        <v>10</v>
      </c>
      <c r="CC10" s="8">
        <f t="shared" ca="1" si="26"/>
        <v>0</v>
      </c>
      <c r="CD10" s="8">
        <f t="shared" ca="1" si="27"/>
        <v>4</v>
      </c>
      <c r="CE10" s="9"/>
      <c r="CG10" s="4">
        <v>10</v>
      </c>
      <c r="CH10" s="8">
        <f t="shared" ca="1" si="28"/>
        <v>0</v>
      </c>
      <c r="CI10" s="8">
        <f t="shared" ca="1" si="29"/>
        <v>6</v>
      </c>
      <c r="CJ10" s="9"/>
      <c r="CK10" s="7"/>
      <c r="CL10" s="10">
        <f t="shared" ca="1" si="30"/>
        <v>0.25067192164849761</v>
      </c>
      <c r="CM10" s="11">
        <f t="shared" ca="1" si="31"/>
        <v>13</v>
      </c>
      <c r="CN10" s="11"/>
      <c r="CO10" s="4">
        <v>10</v>
      </c>
      <c r="CP10" s="4">
        <v>0</v>
      </c>
      <c r="CQ10" s="4">
        <v>0</v>
      </c>
      <c r="CR10" s="4"/>
      <c r="CS10" s="10">
        <f t="shared" ca="1" si="32"/>
        <v>0.79936055290098762</v>
      </c>
      <c r="CT10" s="11">
        <f t="shared" ca="1" si="33"/>
        <v>33</v>
      </c>
      <c r="CU10" s="4"/>
      <c r="CV10" s="4">
        <v>10</v>
      </c>
      <c r="CW10" s="4">
        <v>0</v>
      </c>
      <c r="CX10" s="4">
        <v>9</v>
      </c>
      <c r="CZ10" s="10">
        <f t="shared" ca="1" si="34"/>
        <v>0.62135190722320877</v>
      </c>
      <c r="DA10" s="11">
        <f t="shared" ca="1" si="35"/>
        <v>60</v>
      </c>
      <c r="DB10" s="4"/>
      <c r="DC10" s="4">
        <v>10</v>
      </c>
      <c r="DD10" s="4">
        <v>0</v>
      </c>
      <c r="DE10" s="4">
        <v>9</v>
      </c>
      <c r="DG10" s="10">
        <f t="shared" ca="1" si="36"/>
        <v>0.10892615075814338</v>
      </c>
      <c r="DH10" s="11">
        <f t="shared" ca="1" si="37"/>
        <v>125</v>
      </c>
      <c r="DI10" s="4"/>
      <c r="DJ10" s="4">
        <v>10</v>
      </c>
      <c r="DK10" s="4">
        <v>0</v>
      </c>
      <c r="DL10" s="4">
        <v>9</v>
      </c>
      <c r="DN10" s="10">
        <f t="shared" ca="1" si="38"/>
        <v>0.95066050994107743</v>
      </c>
      <c r="DO10" s="11">
        <f t="shared" ca="1" si="39"/>
        <v>7</v>
      </c>
      <c r="DP10" s="4"/>
      <c r="DQ10" s="4">
        <v>10</v>
      </c>
      <c r="DR10" s="4">
        <v>0</v>
      </c>
      <c r="DS10" s="4">
        <v>9</v>
      </c>
    </row>
    <row r="11" spans="1:123" ht="19.5" customHeight="1" thickBot="1" x14ac:dyDescent="0.3">
      <c r="A11" s="49"/>
      <c r="B11" s="15" t="s">
        <v>227</v>
      </c>
      <c r="C11" s="50"/>
      <c r="D11" s="17"/>
      <c r="E11" s="16"/>
      <c r="F11" s="16"/>
      <c r="G11" s="16"/>
      <c r="H11" s="16"/>
      <c r="I11" s="18"/>
      <c r="J11" s="49"/>
      <c r="K11" s="15" t="s">
        <v>228</v>
      </c>
      <c r="L11" s="16"/>
      <c r="M11" s="16"/>
      <c r="N11" s="16"/>
      <c r="O11" s="16"/>
      <c r="P11" s="16"/>
      <c r="Q11" s="16"/>
      <c r="R11" s="18"/>
      <c r="S11" s="49"/>
      <c r="T11" s="15" t="s">
        <v>229</v>
      </c>
      <c r="U11" s="16"/>
      <c r="V11" s="16"/>
      <c r="W11" s="16"/>
      <c r="X11" s="16"/>
      <c r="Y11" s="16"/>
      <c r="Z11" s="16"/>
      <c r="AA11" s="18"/>
      <c r="AE11" s="2" t="s">
        <v>230</v>
      </c>
      <c r="AF11" s="4">
        <f t="shared" ca="1" si="0"/>
        <v>288</v>
      </c>
      <c r="AG11" s="4" t="s">
        <v>213</v>
      </c>
      <c r="AH11" s="4">
        <f t="shared" ca="1" si="1"/>
        <v>298</v>
      </c>
      <c r="AI11" s="4" t="s">
        <v>2</v>
      </c>
      <c r="AJ11" s="4">
        <f t="shared" ca="1" si="2"/>
        <v>586</v>
      </c>
      <c r="AL11" s="4">
        <f t="shared" ca="1" si="3"/>
        <v>0</v>
      </c>
      <c r="AM11" s="4">
        <f t="shared" ca="1" si="4"/>
        <v>0</v>
      </c>
      <c r="AN11" s="4" t="s">
        <v>3</v>
      </c>
      <c r="AO11" s="4">
        <f t="shared" ca="1" si="5"/>
        <v>2</v>
      </c>
      <c r="AP11" s="4">
        <f t="shared" ca="1" si="6"/>
        <v>8</v>
      </c>
      <c r="AQ11" s="4">
        <f t="shared" ca="1" si="7"/>
        <v>8</v>
      </c>
      <c r="AR11" s="4" t="s">
        <v>220</v>
      </c>
      <c r="AS11" s="4">
        <f t="shared" ca="1" si="8"/>
        <v>0</v>
      </c>
      <c r="AT11" s="4">
        <f t="shared" ca="1" si="9"/>
        <v>0</v>
      </c>
      <c r="AU11" s="4" t="s">
        <v>3</v>
      </c>
      <c r="AV11" s="4">
        <f t="shared" ca="1" si="10"/>
        <v>2</v>
      </c>
      <c r="AW11" s="4">
        <f t="shared" ca="1" si="11"/>
        <v>9</v>
      </c>
      <c r="AX11" s="4">
        <f t="shared" ca="1" si="12"/>
        <v>8</v>
      </c>
      <c r="AY11" s="4" t="s">
        <v>2</v>
      </c>
      <c r="AZ11" s="4">
        <f t="shared" ca="1" si="13"/>
        <v>0</v>
      </c>
      <c r="BA11" s="4">
        <f t="shared" ca="1" si="14"/>
        <v>0</v>
      </c>
      <c r="BB11" s="4" t="s">
        <v>211</v>
      </c>
      <c r="BC11" s="4">
        <f t="shared" ca="1" si="15"/>
        <v>5</v>
      </c>
      <c r="BD11" s="4">
        <f t="shared" ca="1" si="16"/>
        <v>8</v>
      </c>
      <c r="BE11" s="4">
        <f t="shared" ca="1" si="17"/>
        <v>6</v>
      </c>
      <c r="BH11" s="4">
        <v>11</v>
      </c>
      <c r="BI11" s="6">
        <f t="shared" ca="1" si="18"/>
        <v>0</v>
      </c>
      <c r="BJ11" s="6">
        <f t="shared" ca="1" si="19"/>
        <v>0</v>
      </c>
      <c r="BK11" s="7"/>
      <c r="BM11" s="4">
        <v>11</v>
      </c>
      <c r="BN11" s="66">
        <f t="shared" ca="1" si="20"/>
        <v>0</v>
      </c>
      <c r="BO11" s="6">
        <f t="shared" ca="1" si="21"/>
        <v>0</v>
      </c>
      <c r="BP11" s="7"/>
      <c r="BR11" s="4">
        <v>11</v>
      </c>
      <c r="BS11" s="6">
        <f t="shared" ca="1" si="22"/>
        <v>0</v>
      </c>
      <c r="BT11" s="6">
        <f t="shared" ca="1" si="23"/>
        <v>0</v>
      </c>
      <c r="BU11" s="7"/>
      <c r="BW11" s="4">
        <v>11</v>
      </c>
      <c r="BX11" s="8">
        <f t="shared" ca="1" si="24"/>
        <v>2</v>
      </c>
      <c r="BY11" s="8">
        <f t="shared" ca="1" si="25"/>
        <v>2</v>
      </c>
      <c r="BZ11" s="9"/>
      <c r="CB11" s="4">
        <v>11</v>
      </c>
      <c r="CC11" s="8">
        <f t="shared" ca="1" si="26"/>
        <v>8</v>
      </c>
      <c r="CD11" s="8">
        <f t="shared" ca="1" si="27"/>
        <v>9</v>
      </c>
      <c r="CE11" s="9"/>
      <c r="CG11" s="4">
        <v>11</v>
      </c>
      <c r="CH11" s="8">
        <f t="shared" ca="1" si="28"/>
        <v>8</v>
      </c>
      <c r="CI11" s="8">
        <f t="shared" ca="1" si="29"/>
        <v>8</v>
      </c>
      <c r="CJ11" s="9"/>
      <c r="CK11" s="7"/>
      <c r="CL11" s="10">
        <f t="shared" ca="1" si="30"/>
        <v>0.38808492294733588</v>
      </c>
      <c r="CM11" s="11">
        <f t="shared" ca="1" si="31"/>
        <v>10</v>
      </c>
      <c r="CN11" s="11"/>
      <c r="CO11" s="4">
        <v>11</v>
      </c>
      <c r="CP11" s="4">
        <v>1</v>
      </c>
      <c r="CQ11" s="4">
        <v>0</v>
      </c>
      <c r="CR11" s="4"/>
      <c r="CS11" s="10">
        <f t="shared" ca="1" si="32"/>
        <v>0.32220842606644273</v>
      </c>
      <c r="CT11" s="11">
        <f t="shared" ca="1" si="33"/>
        <v>101</v>
      </c>
      <c r="CU11" s="4"/>
      <c r="CV11" s="4">
        <v>11</v>
      </c>
      <c r="CW11" s="4">
        <v>1</v>
      </c>
      <c r="CX11" s="4">
        <v>0</v>
      </c>
      <c r="CZ11" s="10">
        <f t="shared" ca="1" si="34"/>
        <v>0.84745120279490049</v>
      </c>
      <c r="DA11" s="11">
        <f t="shared" ca="1" si="35"/>
        <v>23</v>
      </c>
      <c r="DB11" s="4"/>
      <c r="DC11" s="4">
        <v>11</v>
      </c>
      <c r="DD11" s="4">
        <v>1</v>
      </c>
      <c r="DE11" s="4">
        <v>0</v>
      </c>
      <c r="DG11" s="10">
        <f t="shared" ca="1" si="36"/>
        <v>0.31576728478618787</v>
      </c>
      <c r="DH11" s="11">
        <f t="shared" ca="1" si="37"/>
        <v>90</v>
      </c>
      <c r="DI11" s="4"/>
      <c r="DJ11" s="4">
        <v>11</v>
      </c>
      <c r="DK11" s="4">
        <v>1</v>
      </c>
      <c r="DL11" s="4">
        <v>0</v>
      </c>
      <c r="DN11" s="10">
        <f t="shared" ca="1" si="38"/>
        <v>0.36553975434588781</v>
      </c>
      <c r="DO11" s="11">
        <f t="shared" ca="1" si="39"/>
        <v>89</v>
      </c>
      <c r="DP11" s="4"/>
      <c r="DQ11" s="4">
        <v>11</v>
      </c>
      <c r="DR11" s="4">
        <v>1</v>
      </c>
      <c r="DS11" s="4">
        <v>0</v>
      </c>
    </row>
    <row r="12" spans="1:123" ht="48" customHeight="1" thickBot="1" x14ac:dyDescent="0.3">
      <c r="A12" s="23"/>
      <c r="B12" s="84" t="str">
        <f ca="1">$AF4/1000&amp;$AG4&amp;$AH4/1000&amp;$AI4</f>
        <v>1.226＋50.337＝</v>
      </c>
      <c r="C12" s="85"/>
      <c r="D12" s="85"/>
      <c r="E12" s="85"/>
      <c r="F12" s="85"/>
      <c r="G12" s="82">
        <f ca="1">$AJ4/1000</f>
        <v>51.563000000000002</v>
      </c>
      <c r="H12" s="83"/>
      <c r="I12" s="20"/>
      <c r="J12" s="19"/>
      <c r="K12" s="84" t="str">
        <f ca="1">$AF5/1000&amp;$AG5&amp;$AH5/1000&amp;$AI5</f>
        <v>7.467＋44.265＝</v>
      </c>
      <c r="L12" s="85"/>
      <c r="M12" s="85"/>
      <c r="N12" s="85"/>
      <c r="O12" s="85"/>
      <c r="P12" s="82">
        <f ca="1">$AJ5/1000</f>
        <v>51.731999999999999</v>
      </c>
      <c r="Q12" s="83"/>
      <c r="R12" s="21"/>
      <c r="S12" s="19"/>
      <c r="T12" s="84" t="str">
        <f ca="1">$AF6/1000&amp;$AG6&amp;$AH6/1000&amp;$AI6</f>
        <v>65＋6.032＝</v>
      </c>
      <c r="U12" s="85"/>
      <c r="V12" s="85"/>
      <c r="W12" s="85"/>
      <c r="X12" s="85"/>
      <c r="Y12" s="82">
        <f ca="1">$AJ6/1000</f>
        <v>71.031999999999996</v>
      </c>
      <c r="Z12" s="83"/>
      <c r="AA12" s="27"/>
      <c r="AE12" s="2" t="s">
        <v>32</v>
      </c>
      <c r="AF12" s="4">
        <f t="shared" ca="1" si="0"/>
        <v>6813</v>
      </c>
      <c r="AG12" s="4" t="s">
        <v>1</v>
      </c>
      <c r="AH12" s="4">
        <f t="shared" ca="1" si="1"/>
        <v>12350</v>
      </c>
      <c r="AI12" s="4" t="s">
        <v>121</v>
      </c>
      <c r="AJ12" s="4">
        <f t="shared" ca="1" si="2"/>
        <v>19163</v>
      </c>
      <c r="AL12" s="4">
        <f t="shared" ca="1" si="3"/>
        <v>0</v>
      </c>
      <c r="AM12" s="4">
        <f t="shared" ca="1" si="4"/>
        <v>6</v>
      </c>
      <c r="AN12" s="4" t="s">
        <v>3</v>
      </c>
      <c r="AO12" s="4">
        <f t="shared" ca="1" si="5"/>
        <v>8</v>
      </c>
      <c r="AP12" s="4">
        <f t="shared" ca="1" si="6"/>
        <v>1</v>
      </c>
      <c r="AQ12" s="4">
        <f t="shared" ca="1" si="7"/>
        <v>3</v>
      </c>
      <c r="AR12" s="4" t="s">
        <v>1</v>
      </c>
      <c r="AS12" s="4">
        <f t="shared" ca="1" si="8"/>
        <v>1</v>
      </c>
      <c r="AT12" s="4">
        <f t="shared" ca="1" si="9"/>
        <v>2</v>
      </c>
      <c r="AU12" s="4" t="s">
        <v>3</v>
      </c>
      <c r="AV12" s="4">
        <f t="shared" ca="1" si="10"/>
        <v>3</v>
      </c>
      <c r="AW12" s="4">
        <f t="shared" ca="1" si="11"/>
        <v>5</v>
      </c>
      <c r="AX12" s="4">
        <f t="shared" ca="1" si="12"/>
        <v>0</v>
      </c>
      <c r="AY12" s="4" t="s">
        <v>2</v>
      </c>
      <c r="AZ12" s="4">
        <f t="shared" ca="1" si="13"/>
        <v>1</v>
      </c>
      <c r="BA12" s="4">
        <f t="shared" ca="1" si="14"/>
        <v>9</v>
      </c>
      <c r="BB12" s="4" t="s">
        <v>3</v>
      </c>
      <c r="BC12" s="4">
        <f t="shared" ca="1" si="15"/>
        <v>1</v>
      </c>
      <c r="BD12" s="4">
        <f t="shared" ca="1" si="16"/>
        <v>6</v>
      </c>
      <c r="BE12" s="4">
        <f t="shared" ca="1" si="17"/>
        <v>3</v>
      </c>
      <c r="BH12" s="4">
        <v>12</v>
      </c>
      <c r="BI12" s="6">
        <f t="shared" ca="1" si="18"/>
        <v>0</v>
      </c>
      <c r="BJ12" s="6">
        <f t="shared" ca="1" si="19"/>
        <v>1</v>
      </c>
      <c r="BK12" s="7"/>
      <c r="BM12" s="4">
        <v>12</v>
      </c>
      <c r="BN12" s="66">
        <f t="shared" ca="1" si="20"/>
        <v>6</v>
      </c>
      <c r="BO12" s="6">
        <f t="shared" ca="1" si="21"/>
        <v>2</v>
      </c>
      <c r="BP12" s="7"/>
      <c r="BR12" s="4">
        <v>12</v>
      </c>
      <c r="BS12" s="6">
        <f t="shared" ca="1" si="22"/>
        <v>6</v>
      </c>
      <c r="BT12" s="6">
        <f t="shared" ca="1" si="23"/>
        <v>2</v>
      </c>
      <c r="BU12" s="7"/>
      <c r="BW12" s="4">
        <v>12</v>
      </c>
      <c r="BX12" s="8">
        <f t="shared" ca="1" si="24"/>
        <v>8</v>
      </c>
      <c r="BY12" s="8">
        <f t="shared" ca="1" si="25"/>
        <v>3</v>
      </c>
      <c r="BZ12" s="9"/>
      <c r="CB12" s="4">
        <v>12</v>
      </c>
      <c r="CC12" s="8">
        <f t="shared" ca="1" si="26"/>
        <v>1</v>
      </c>
      <c r="CD12" s="8">
        <f t="shared" ca="1" si="27"/>
        <v>5</v>
      </c>
      <c r="CE12" s="9"/>
      <c r="CG12" s="4">
        <v>12</v>
      </c>
      <c r="CH12" s="8">
        <f t="shared" ca="1" si="28"/>
        <v>3</v>
      </c>
      <c r="CI12" s="8">
        <f t="shared" ca="1" si="29"/>
        <v>0</v>
      </c>
      <c r="CJ12" s="9"/>
      <c r="CK12" s="7"/>
      <c r="CL12" s="10">
        <f t="shared" ca="1" si="30"/>
        <v>0.9450207831261942</v>
      </c>
      <c r="CM12" s="11">
        <f t="shared" ca="1" si="31"/>
        <v>2</v>
      </c>
      <c r="CN12" s="11"/>
      <c r="CO12" s="4">
        <v>12</v>
      </c>
      <c r="CP12" s="4">
        <v>2</v>
      </c>
      <c r="CQ12" s="4">
        <v>0</v>
      </c>
      <c r="CR12" s="4"/>
      <c r="CS12" s="10">
        <f t="shared" ca="1" si="32"/>
        <v>0.60243855487026488</v>
      </c>
      <c r="CT12" s="11">
        <f t="shared" ca="1" si="33"/>
        <v>63</v>
      </c>
      <c r="CU12" s="4"/>
      <c r="CV12" s="4">
        <v>12</v>
      </c>
      <c r="CW12" s="4">
        <v>1</v>
      </c>
      <c r="CX12" s="4">
        <v>1</v>
      </c>
      <c r="CZ12" s="10">
        <f t="shared" ca="1" si="34"/>
        <v>0.46257078607108293</v>
      </c>
      <c r="DA12" s="11">
        <f t="shared" ca="1" si="35"/>
        <v>84</v>
      </c>
      <c r="DB12" s="4"/>
      <c r="DC12" s="4">
        <v>12</v>
      </c>
      <c r="DD12" s="4">
        <v>1</v>
      </c>
      <c r="DE12" s="4">
        <v>1</v>
      </c>
      <c r="DG12" s="10">
        <f t="shared" ca="1" si="36"/>
        <v>0.87957745306730795</v>
      </c>
      <c r="DH12" s="11">
        <f t="shared" ca="1" si="37"/>
        <v>16</v>
      </c>
      <c r="DI12" s="4"/>
      <c r="DJ12" s="4">
        <v>12</v>
      </c>
      <c r="DK12" s="4">
        <v>1</v>
      </c>
      <c r="DL12" s="4">
        <v>1</v>
      </c>
      <c r="DN12" s="10">
        <f t="shared" ca="1" si="38"/>
        <v>0.24304129146494846</v>
      </c>
      <c r="DO12" s="11">
        <f t="shared" ca="1" si="39"/>
        <v>113</v>
      </c>
      <c r="DP12" s="4"/>
      <c r="DQ12" s="4">
        <v>12</v>
      </c>
      <c r="DR12" s="4">
        <v>1</v>
      </c>
      <c r="DS12" s="4">
        <v>1</v>
      </c>
    </row>
    <row r="13" spans="1:123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L13" s="10">
        <f t="shared" ca="1" si="30"/>
        <v>0.4889693575971148</v>
      </c>
      <c r="CM13" s="11">
        <f t="shared" ca="1" si="31"/>
        <v>9</v>
      </c>
      <c r="CN13" s="11"/>
      <c r="CO13" s="4">
        <v>13</v>
      </c>
      <c r="CP13" s="4">
        <v>3</v>
      </c>
      <c r="CQ13" s="4">
        <v>0</v>
      </c>
      <c r="CR13" s="4"/>
      <c r="CS13" s="10">
        <f t="shared" ca="1" si="32"/>
        <v>0.90792195205581372</v>
      </c>
      <c r="CT13" s="11">
        <f t="shared" ca="1" si="33"/>
        <v>21</v>
      </c>
      <c r="CU13" s="4"/>
      <c r="CV13" s="4">
        <v>13</v>
      </c>
      <c r="CW13" s="4">
        <v>1</v>
      </c>
      <c r="CX13" s="4">
        <v>2</v>
      </c>
      <c r="CZ13" s="10">
        <f t="shared" ca="1" si="34"/>
        <v>0.77521952653669124</v>
      </c>
      <c r="DA13" s="11">
        <f t="shared" ca="1" si="35"/>
        <v>34</v>
      </c>
      <c r="DB13" s="4"/>
      <c r="DC13" s="4">
        <v>13</v>
      </c>
      <c r="DD13" s="4">
        <v>1</v>
      </c>
      <c r="DE13" s="4">
        <v>2</v>
      </c>
      <c r="DG13" s="10">
        <f t="shared" ca="1" si="36"/>
        <v>0.78066699801423822</v>
      </c>
      <c r="DH13" s="11">
        <f t="shared" ca="1" si="37"/>
        <v>25</v>
      </c>
      <c r="DI13" s="4"/>
      <c r="DJ13" s="4">
        <v>13</v>
      </c>
      <c r="DK13" s="4">
        <v>1</v>
      </c>
      <c r="DL13" s="4">
        <v>2</v>
      </c>
      <c r="DN13" s="10">
        <f t="shared" ca="1" si="38"/>
        <v>0.93568613194412042</v>
      </c>
      <c r="DO13" s="11">
        <f t="shared" ca="1" si="39"/>
        <v>10</v>
      </c>
      <c r="DP13" s="4"/>
      <c r="DQ13" s="4">
        <v>13</v>
      </c>
      <c r="DR13" s="4">
        <v>1</v>
      </c>
      <c r="DS13" s="4">
        <v>2</v>
      </c>
    </row>
    <row r="14" spans="1:123" ht="57" customHeight="1" x14ac:dyDescent="0.25">
      <c r="A14" s="19"/>
      <c r="B14" s="28"/>
      <c r="C14" s="29">
        <f ca="1">$BI4</f>
        <v>0</v>
      </c>
      <c r="D14" s="30">
        <f ca="1">$BN4</f>
        <v>1</v>
      </c>
      <c r="E14" s="30" t="str">
        <f ca="1">IF(AND(F14=0,G14=0,H14=0),"",".")</f>
        <v>.</v>
      </c>
      <c r="F14" s="31">
        <f ca="1">$BX4</f>
        <v>2</v>
      </c>
      <c r="G14" s="31">
        <f ca="1">$CC4</f>
        <v>2</v>
      </c>
      <c r="H14" s="31">
        <f ca="1">$CH4</f>
        <v>6</v>
      </c>
      <c r="I14" s="27"/>
      <c r="J14" s="19"/>
      <c r="K14" s="28"/>
      <c r="L14" s="29">
        <f ca="1">$BI5</f>
        <v>0</v>
      </c>
      <c r="M14" s="30">
        <f ca="1">$BN5</f>
        <v>7</v>
      </c>
      <c r="N14" s="30" t="str">
        <f ca="1">IF(AND(O14=0,P14=0,Q14=0),"",".")</f>
        <v>.</v>
      </c>
      <c r="O14" s="31">
        <f ca="1">$BX5</f>
        <v>4</v>
      </c>
      <c r="P14" s="31">
        <f ca="1">$CC5</f>
        <v>6</v>
      </c>
      <c r="Q14" s="31">
        <f ca="1">$CH5</f>
        <v>7</v>
      </c>
      <c r="R14" s="27"/>
      <c r="S14" s="19"/>
      <c r="T14" s="28"/>
      <c r="U14" s="29">
        <f ca="1">$BI6</f>
        <v>6</v>
      </c>
      <c r="V14" s="30">
        <f ca="1">$BN6</f>
        <v>5</v>
      </c>
      <c r="W14" s="30" t="str">
        <f ca="1">IF(AND(X14=0,Y14=0,Z14=0),"",".")</f>
        <v/>
      </c>
      <c r="X14" s="31">
        <f ca="1">$BX6</f>
        <v>0</v>
      </c>
      <c r="Y14" s="31">
        <f ca="1">$CC6</f>
        <v>0</v>
      </c>
      <c r="Z14" s="31">
        <f ca="1">$CH6</f>
        <v>0</v>
      </c>
      <c r="AA14" s="27"/>
      <c r="AF14" s="4"/>
      <c r="AG14" s="4"/>
      <c r="AH14" s="4"/>
      <c r="AI14" s="4"/>
      <c r="AJ14" s="4"/>
      <c r="BC14" s="53"/>
      <c r="BD14" s="53"/>
      <c r="BE14" s="53"/>
      <c r="CL14" s="10">
        <f t="shared" ca="1" si="30"/>
        <v>7.9361647980665584E-2</v>
      </c>
      <c r="CM14" s="11">
        <f t="shared" ca="1" si="31"/>
        <v>18</v>
      </c>
      <c r="CN14" s="11"/>
      <c r="CO14" s="4">
        <v>14</v>
      </c>
      <c r="CP14" s="4">
        <v>4</v>
      </c>
      <c r="CQ14" s="4">
        <v>0</v>
      </c>
      <c r="CR14" s="4"/>
      <c r="CS14" s="10">
        <f t="shared" ca="1" si="32"/>
        <v>0.72273088714094047</v>
      </c>
      <c r="CT14" s="11">
        <f t="shared" ca="1" si="33"/>
        <v>38</v>
      </c>
      <c r="CU14" s="4"/>
      <c r="CV14" s="4">
        <v>14</v>
      </c>
      <c r="CW14" s="4">
        <v>1</v>
      </c>
      <c r="CX14" s="4">
        <v>3</v>
      </c>
      <c r="CZ14" s="10">
        <f t="shared" ca="1" si="34"/>
        <v>0.92135657773348145</v>
      </c>
      <c r="DA14" s="11">
        <f t="shared" ca="1" si="35"/>
        <v>17</v>
      </c>
      <c r="DB14" s="4"/>
      <c r="DC14" s="4">
        <v>14</v>
      </c>
      <c r="DD14" s="4">
        <v>1</v>
      </c>
      <c r="DE14" s="4">
        <v>3</v>
      </c>
      <c r="DG14" s="10">
        <f t="shared" ca="1" si="36"/>
        <v>0.49897218261628129</v>
      </c>
      <c r="DH14" s="11">
        <f t="shared" ca="1" si="37"/>
        <v>65</v>
      </c>
      <c r="DI14" s="4"/>
      <c r="DJ14" s="4">
        <v>14</v>
      </c>
      <c r="DK14" s="4">
        <v>1</v>
      </c>
      <c r="DL14" s="4">
        <v>3</v>
      </c>
      <c r="DN14" s="10">
        <f t="shared" ca="1" si="38"/>
        <v>0.69281424439470363</v>
      </c>
      <c r="DO14" s="11">
        <f t="shared" ca="1" si="39"/>
        <v>45</v>
      </c>
      <c r="DP14" s="4"/>
      <c r="DQ14" s="4">
        <v>14</v>
      </c>
      <c r="DR14" s="4">
        <v>1</v>
      </c>
      <c r="DS14" s="4">
        <v>3</v>
      </c>
    </row>
    <row r="15" spans="1:123" ht="57" customHeight="1" thickBot="1" x14ac:dyDescent="0.3">
      <c r="A15" s="19"/>
      <c r="B15" s="32" t="str">
        <f ca="1">IF(AND($BJ4=0,$BI4=0),"","＋")</f>
        <v>＋</v>
      </c>
      <c r="C15" s="33">
        <f ca="1">IF(AND($BJ4=0,$BI4=0),"＋",$BJ4)</f>
        <v>5</v>
      </c>
      <c r="D15" s="34">
        <f ca="1">$BO4</f>
        <v>0</v>
      </c>
      <c r="E15" s="34" t="str">
        <f ca="1">IF(AND(F15=0,G15=0,H15=0),"",".")</f>
        <v>.</v>
      </c>
      <c r="F15" s="35">
        <f ca="1">$BY4</f>
        <v>3</v>
      </c>
      <c r="G15" s="35">
        <f ca="1">$CD4</f>
        <v>3</v>
      </c>
      <c r="H15" s="35">
        <f ca="1">$CI4</f>
        <v>7</v>
      </c>
      <c r="I15" s="27"/>
      <c r="J15" s="19"/>
      <c r="K15" s="32" t="str">
        <f ca="1">IF(AND($BJ5=0,$BI5=0),"","＋")</f>
        <v>＋</v>
      </c>
      <c r="L15" s="33">
        <f ca="1">IF(AND($BJ5=0,$BI5=0),"＋",$BJ5)</f>
        <v>4</v>
      </c>
      <c r="M15" s="34">
        <f ca="1">$BO5</f>
        <v>4</v>
      </c>
      <c r="N15" s="34" t="str">
        <f ca="1">IF(AND(O15=0,P15=0,Q15=0),"",".")</f>
        <v>.</v>
      </c>
      <c r="O15" s="35">
        <f ca="1">$BY5</f>
        <v>2</v>
      </c>
      <c r="P15" s="35">
        <f ca="1">$CD5</f>
        <v>6</v>
      </c>
      <c r="Q15" s="35">
        <f ca="1">$CI5</f>
        <v>5</v>
      </c>
      <c r="R15" s="27"/>
      <c r="S15" s="19"/>
      <c r="T15" s="32" t="str">
        <f ca="1">IF(AND($BJ6=0,$BI6=0),"","＋")</f>
        <v>＋</v>
      </c>
      <c r="U15" s="33">
        <f ca="1">IF(AND($BJ6=0,$BI6=0),"＋",$BJ6)</f>
        <v>0</v>
      </c>
      <c r="V15" s="34">
        <f ca="1">$BO6</f>
        <v>6</v>
      </c>
      <c r="W15" s="34" t="str">
        <f ca="1">IF(AND(X15=0,Y15=0,Z15=0),"",".")</f>
        <v>.</v>
      </c>
      <c r="X15" s="35">
        <f ca="1">$BY6</f>
        <v>0</v>
      </c>
      <c r="Y15" s="35">
        <f ca="1">$CD6</f>
        <v>3</v>
      </c>
      <c r="Z15" s="35">
        <f ca="1">$CI6</f>
        <v>2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L15" s="10">
        <f t="shared" ca="1" si="30"/>
        <v>0.9146758695368078</v>
      </c>
      <c r="CM15" s="11">
        <f t="shared" ca="1" si="31"/>
        <v>3</v>
      </c>
      <c r="CN15" s="11"/>
      <c r="CO15" s="4">
        <v>15</v>
      </c>
      <c r="CP15" s="4">
        <v>5</v>
      </c>
      <c r="CQ15" s="4">
        <v>0</v>
      </c>
      <c r="CR15" s="4"/>
      <c r="CS15" s="10">
        <f t="shared" ca="1" si="32"/>
        <v>0.13739846880797846</v>
      </c>
      <c r="CT15" s="11">
        <f t="shared" ca="1" si="33"/>
        <v>124</v>
      </c>
      <c r="CU15" s="4"/>
      <c r="CV15" s="4">
        <v>15</v>
      </c>
      <c r="CW15" s="4">
        <v>1</v>
      </c>
      <c r="CX15" s="4">
        <v>4</v>
      </c>
      <c r="CZ15" s="10">
        <f t="shared" ca="1" si="34"/>
        <v>0.96468527299920859</v>
      </c>
      <c r="DA15" s="11">
        <f t="shared" ca="1" si="35"/>
        <v>9</v>
      </c>
      <c r="DB15" s="4"/>
      <c r="DC15" s="4">
        <v>15</v>
      </c>
      <c r="DD15" s="4">
        <v>1</v>
      </c>
      <c r="DE15" s="4">
        <v>4</v>
      </c>
      <c r="DG15" s="10">
        <f t="shared" ca="1" si="36"/>
        <v>0.54982462906178098</v>
      </c>
      <c r="DH15" s="11">
        <f t="shared" ca="1" si="37"/>
        <v>61</v>
      </c>
      <c r="DI15" s="4"/>
      <c r="DJ15" s="4">
        <v>15</v>
      </c>
      <c r="DK15" s="4">
        <v>1</v>
      </c>
      <c r="DL15" s="4">
        <v>4</v>
      </c>
      <c r="DN15" s="10">
        <f t="shared" ca="1" si="38"/>
        <v>0.74985077859897542</v>
      </c>
      <c r="DO15" s="11">
        <f t="shared" ca="1" si="39"/>
        <v>39</v>
      </c>
      <c r="DP15" s="4"/>
      <c r="DQ15" s="4">
        <v>15</v>
      </c>
      <c r="DR15" s="4">
        <v>1</v>
      </c>
      <c r="DS15" s="4">
        <v>4</v>
      </c>
    </row>
    <row r="16" spans="1:123" ht="57" customHeight="1" x14ac:dyDescent="0.25">
      <c r="A16" s="19"/>
      <c r="B16" s="36"/>
      <c r="C16" s="37">
        <f ca="1">$AZ4</f>
        <v>5</v>
      </c>
      <c r="D16" s="38">
        <f ca="1">$BA4</f>
        <v>1</v>
      </c>
      <c r="E16" s="38" t="str">
        <f>$BB4</f>
        <v>.</v>
      </c>
      <c r="F16" s="39">
        <f ca="1">$BC4</f>
        <v>5</v>
      </c>
      <c r="G16" s="40">
        <f ca="1">$BD4</f>
        <v>6</v>
      </c>
      <c r="H16" s="40">
        <f ca="1">$BE4</f>
        <v>3</v>
      </c>
      <c r="I16" s="41"/>
      <c r="J16" s="42"/>
      <c r="K16" s="36"/>
      <c r="L16" s="37">
        <f ca="1">$AZ5</f>
        <v>5</v>
      </c>
      <c r="M16" s="38">
        <f ca="1">$BA5</f>
        <v>1</v>
      </c>
      <c r="N16" s="38" t="str">
        <f>$BB5</f>
        <v>.</v>
      </c>
      <c r="O16" s="39">
        <f ca="1">$BC5</f>
        <v>7</v>
      </c>
      <c r="P16" s="40">
        <f ca="1">$BD5</f>
        <v>3</v>
      </c>
      <c r="Q16" s="40">
        <f ca="1">$BE5</f>
        <v>2</v>
      </c>
      <c r="R16" s="41"/>
      <c r="S16" s="42"/>
      <c r="T16" s="36"/>
      <c r="U16" s="37">
        <f ca="1">$AZ6</f>
        <v>7</v>
      </c>
      <c r="V16" s="38">
        <f ca="1">$BA6</f>
        <v>1</v>
      </c>
      <c r="W16" s="38" t="str">
        <f>$BB6</f>
        <v>.</v>
      </c>
      <c r="X16" s="39">
        <f ca="1">$BC6</f>
        <v>0</v>
      </c>
      <c r="Y16" s="40">
        <f ca="1">$BD6</f>
        <v>3</v>
      </c>
      <c r="Z16" s="40">
        <f ca="1">$BE6</f>
        <v>2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L16" s="10">
        <f t="shared" ca="1" si="30"/>
        <v>0.36750317431908175</v>
      </c>
      <c r="CM16" s="11">
        <f t="shared" ca="1" si="31"/>
        <v>11</v>
      </c>
      <c r="CN16" s="11"/>
      <c r="CO16" s="4">
        <v>16</v>
      </c>
      <c r="CP16" s="4">
        <v>6</v>
      </c>
      <c r="CQ16" s="4">
        <v>0</v>
      </c>
      <c r="CR16" s="4"/>
      <c r="CS16" s="10">
        <f t="shared" ca="1" si="32"/>
        <v>0.52925845600751731</v>
      </c>
      <c r="CT16" s="11">
        <f t="shared" ca="1" si="33"/>
        <v>73</v>
      </c>
      <c r="CU16" s="4"/>
      <c r="CV16" s="4">
        <v>16</v>
      </c>
      <c r="CW16" s="4">
        <v>1</v>
      </c>
      <c r="CX16" s="4">
        <v>5</v>
      </c>
      <c r="CZ16" s="10">
        <f t="shared" ca="1" si="34"/>
        <v>0.98887034221032089</v>
      </c>
      <c r="DA16" s="11">
        <f t="shared" ca="1" si="35"/>
        <v>3</v>
      </c>
      <c r="DB16" s="4"/>
      <c r="DC16" s="4">
        <v>16</v>
      </c>
      <c r="DD16" s="4">
        <v>1</v>
      </c>
      <c r="DE16" s="4">
        <v>5</v>
      </c>
      <c r="DG16" s="10">
        <f t="shared" ca="1" si="36"/>
        <v>8.8840250378590446E-2</v>
      </c>
      <c r="DH16" s="11">
        <f t="shared" ca="1" si="37"/>
        <v>129</v>
      </c>
      <c r="DI16" s="4"/>
      <c r="DJ16" s="4">
        <v>16</v>
      </c>
      <c r="DK16" s="4">
        <v>1</v>
      </c>
      <c r="DL16" s="4">
        <v>5</v>
      </c>
      <c r="DN16" s="10">
        <f t="shared" ca="1" si="38"/>
        <v>0.76018991178275697</v>
      </c>
      <c r="DO16" s="11">
        <f t="shared" ca="1" si="39"/>
        <v>34</v>
      </c>
      <c r="DP16" s="4"/>
      <c r="DQ16" s="4">
        <v>16</v>
      </c>
      <c r="DR16" s="4">
        <v>1</v>
      </c>
      <c r="DS16" s="4">
        <v>5</v>
      </c>
    </row>
    <row r="17" spans="1:123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L17" s="10">
        <f t="shared" ca="1" si="30"/>
        <v>0.97134111303706339</v>
      </c>
      <c r="CM17" s="11">
        <f t="shared" ca="1" si="31"/>
        <v>1</v>
      </c>
      <c r="CN17" s="11"/>
      <c r="CO17" s="4">
        <v>17</v>
      </c>
      <c r="CP17" s="4">
        <v>7</v>
      </c>
      <c r="CQ17" s="4">
        <v>0</v>
      </c>
      <c r="CR17" s="4"/>
      <c r="CS17" s="10">
        <f t="shared" ca="1" si="32"/>
        <v>0.22127591546434278</v>
      </c>
      <c r="CT17" s="11">
        <f t="shared" ca="1" si="33"/>
        <v>114</v>
      </c>
      <c r="CU17" s="4"/>
      <c r="CV17" s="4">
        <v>17</v>
      </c>
      <c r="CW17" s="4">
        <v>1</v>
      </c>
      <c r="CX17" s="4">
        <v>6</v>
      </c>
      <c r="CZ17" s="10">
        <f t="shared" ca="1" si="34"/>
        <v>0.77929427348029612</v>
      </c>
      <c r="DA17" s="11">
        <f t="shared" ca="1" si="35"/>
        <v>33</v>
      </c>
      <c r="DB17" s="4"/>
      <c r="DC17" s="4">
        <v>17</v>
      </c>
      <c r="DD17" s="4">
        <v>1</v>
      </c>
      <c r="DE17" s="4">
        <v>6</v>
      </c>
      <c r="DG17" s="10">
        <f t="shared" ca="1" si="36"/>
        <v>0.18422221230701485</v>
      </c>
      <c r="DH17" s="11">
        <f t="shared" ca="1" si="37"/>
        <v>108</v>
      </c>
      <c r="DI17" s="4"/>
      <c r="DJ17" s="4">
        <v>17</v>
      </c>
      <c r="DK17" s="4">
        <v>1</v>
      </c>
      <c r="DL17" s="4">
        <v>6</v>
      </c>
      <c r="DN17" s="10">
        <f t="shared" ca="1" si="38"/>
        <v>0.41608900203266441</v>
      </c>
      <c r="DO17" s="11">
        <f t="shared" ca="1" si="39"/>
        <v>86</v>
      </c>
      <c r="DP17" s="4"/>
      <c r="DQ17" s="4">
        <v>17</v>
      </c>
      <c r="DR17" s="4">
        <v>1</v>
      </c>
      <c r="DS17" s="4">
        <v>6</v>
      </c>
    </row>
    <row r="18" spans="1:123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231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L18" s="10">
        <f t="shared" ca="1" si="30"/>
        <v>0.55913752939886874</v>
      </c>
      <c r="CM18" s="11">
        <f t="shared" ca="1" si="31"/>
        <v>7</v>
      </c>
      <c r="CN18" s="11"/>
      <c r="CO18" s="4">
        <v>18</v>
      </c>
      <c r="CP18" s="4">
        <v>8</v>
      </c>
      <c r="CQ18" s="4">
        <v>0</v>
      </c>
      <c r="CR18" s="4"/>
      <c r="CS18" s="10">
        <f t="shared" ca="1" si="32"/>
        <v>0.69368015442741715</v>
      </c>
      <c r="CT18" s="11">
        <f t="shared" ca="1" si="33"/>
        <v>46</v>
      </c>
      <c r="CU18" s="4"/>
      <c r="CV18" s="4">
        <v>18</v>
      </c>
      <c r="CW18" s="4">
        <v>1</v>
      </c>
      <c r="CX18" s="4">
        <v>7</v>
      </c>
      <c r="CZ18" s="10">
        <f t="shared" ca="1" si="34"/>
        <v>0.9079166345501295</v>
      </c>
      <c r="DA18" s="11">
        <f t="shared" ca="1" si="35"/>
        <v>19</v>
      </c>
      <c r="DB18" s="4"/>
      <c r="DC18" s="4">
        <v>18</v>
      </c>
      <c r="DD18" s="4">
        <v>1</v>
      </c>
      <c r="DE18" s="4">
        <v>7</v>
      </c>
      <c r="DG18" s="10">
        <f t="shared" ca="1" si="36"/>
        <v>0.22377841279200139</v>
      </c>
      <c r="DH18" s="11">
        <f t="shared" ca="1" si="37"/>
        <v>102</v>
      </c>
      <c r="DI18" s="4"/>
      <c r="DJ18" s="4">
        <v>18</v>
      </c>
      <c r="DK18" s="4">
        <v>1</v>
      </c>
      <c r="DL18" s="4">
        <v>7</v>
      </c>
      <c r="DN18" s="10">
        <f t="shared" ca="1" si="38"/>
        <v>0.2860181392565524</v>
      </c>
      <c r="DO18" s="11">
        <f t="shared" ca="1" si="39"/>
        <v>104</v>
      </c>
      <c r="DP18" s="4"/>
      <c r="DQ18" s="4">
        <v>18</v>
      </c>
      <c r="DR18" s="4">
        <v>1</v>
      </c>
      <c r="DS18" s="4">
        <v>7</v>
      </c>
    </row>
    <row r="19" spans="1:123" ht="48" customHeight="1" thickBot="1" x14ac:dyDescent="0.3">
      <c r="A19" s="23"/>
      <c r="B19" s="84" t="str">
        <f ca="1">$AF7/1000&amp;$AG7&amp;$AH7/1000&amp;$AI7</f>
        <v>44.042＋1.47＝</v>
      </c>
      <c r="C19" s="85"/>
      <c r="D19" s="85"/>
      <c r="E19" s="85"/>
      <c r="F19" s="85"/>
      <c r="G19" s="82">
        <f ca="1">$AJ7/1000</f>
        <v>45.512</v>
      </c>
      <c r="H19" s="83"/>
      <c r="I19" s="20"/>
      <c r="J19" s="19"/>
      <c r="K19" s="84" t="str">
        <f ca="1">$AF8/1000&amp;$AG8&amp;$AH8/1000&amp;$AI8</f>
        <v>3.702＋75.796＝</v>
      </c>
      <c r="L19" s="85"/>
      <c r="M19" s="85"/>
      <c r="N19" s="85"/>
      <c r="O19" s="85"/>
      <c r="P19" s="82">
        <f ca="1">$AJ8/1000</f>
        <v>79.498000000000005</v>
      </c>
      <c r="Q19" s="83"/>
      <c r="R19" s="21"/>
      <c r="S19" s="19"/>
      <c r="T19" s="84" t="str">
        <f ca="1">$AF9/1000&amp;$AG9&amp;$AH9/1000&amp;$AI9</f>
        <v>51.097＋0.323＝</v>
      </c>
      <c r="U19" s="85"/>
      <c r="V19" s="85"/>
      <c r="W19" s="85"/>
      <c r="X19" s="85"/>
      <c r="Y19" s="82">
        <f ca="1">$AJ9/1000</f>
        <v>51.42</v>
      </c>
      <c r="Z19" s="83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L19" s="10"/>
      <c r="CM19" s="11"/>
      <c r="CN19" s="11"/>
      <c r="CO19" s="4"/>
      <c r="CP19" s="4"/>
      <c r="CQ19" s="4"/>
      <c r="CR19" s="4"/>
      <c r="CS19" s="10">
        <f t="shared" ca="1" si="32"/>
        <v>0.94821664917599457</v>
      </c>
      <c r="CT19" s="11">
        <f t="shared" ca="1" si="33"/>
        <v>12</v>
      </c>
      <c r="CU19" s="4"/>
      <c r="CV19" s="4">
        <v>19</v>
      </c>
      <c r="CW19" s="4">
        <v>1</v>
      </c>
      <c r="CX19" s="4">
        <v>8</v>
      </c>
      <c r="CZ19" s="10">
        <f t="shared" ca="1" si="34"/>
        <v>0.23787282835277135</v>
      </c>
      <c r="DA19" s="11">
        <f t="shared" ca="1" si="35"/>
        <v>111</v>
      </c>
      <c r="DB19" s="4"/>
      <c r="DC19" s="4">
        <v>19</v>
      </c>
      <c r="DD19" s="4">
        <v>1</v>
      </c>
      <c r="DE19" s="4">
        <v>8</v>
      </c>
      <c r="DG19" s="10">
        <f t="shared" ca="1" si="36"/>
        <v>0.67550534358729908</v>
      </c>
      <c r="DH19" s="11">
        <f t="shared" ca="1" si="37"/>
        <v>46</v>
      </c>
      <c r="DI19" s="4"/>
      <c r="DJ19" s="4">
        <v>19</v>
      </c>
      <c r="DK19" s="4">
        <v>1</v>
      </c>
      <c r="DL19" s="4">
        <v>8</v>
      </c>
      <c r="DN19" s="10">
        <f t="shared" ca="1" si="38"/>
        <v>0.70556364539809291</v>
      </c>
      <c r="DO19" s="11">
        <f t="shared" ca="1" si="39"/>
        <v>42</v>
      </c>
      <c r="DP19" s="4"/>
      <c r="DQ19" s="4">
        <v>19</v>
      </c>
      <c r="DR19" s="4">
        <v>1</v>
      </c>
      <c r="DS19" s="4">
        <v>8</v>
      </c>
    </row>
    <row r="20" spans="1:123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L20" s="10"/>
      <c r="CM20" s="11"/>
      <c r="CN20" s="11"/>
      <c r="CO20" s="4"/>
      <c r="CP20" s="4"/>
      <c r="CQ20" s="4"/>
      <c r="CR20" s="4"/>
      <c r="CS20" s="10">
        <f t="shared" ca="1" si="32"/>
        <v>0.54618152684285459</v>
      </c>
      <c r="CT20" s="11">
        <f t="shared" ca="1" si="33"/>
        <v>72</v>
      </c>
      <c r="CU20" s="4"/>
      <c r="CV20" s="4">
        <v>20</v>
      </c>
      <c r="CW20" s="4">
        <v>1</v>
      </c>
      <c r="CX20" s="4">
        <v>9</v>
      </c>
      <c r="CZ20" s="10">
        <f t="shared" ca="1" si="34"/>
        <v>0.64125885645075931</v>
      </c>
      <c r="DA20" s="11">
        <f t="shared" ca="1" si="35"/>
        <v>57</v>
      </c>
      <c r="DB20" s="4"/>
      <c r="DC20" s="4">
        <v>20</v>
      </c>
      <c r="DD20" s="4">
        <v>1</v>
      </c>
      <c r="DE20" s="4">
        <v>9</v>
      </c>
      <c r="DG20" s="10">
        <f t="shared" ca="1" si="36"/>
        <v>0.58773788629944734</v>
      </c>
      <c r="DH20" s="11">
        <f t="shared" ca="1" si="37"/>
        <v>57</v>
      </c>
      <c r="DI20" s="4"/>
      <c r="DJ20" s="4">
        <v>20</v>
      </c>
      <c r="DK20" s="4">
        <v>1</v>
      </c>
      <c r="DL20" s="4">
        <v>9</v>
      </c>
      <c r="DN20" s="10">
        <f t="shared" ca="1" si="38"/>
        <v>0.9477918279377775</v>
      </c>
      <c r="DO20" s="11">
        <f t="shared" ca="1" si="39"/>
        <v>8</v>
      </c>
      <c r="DP20" s="4"/>
      <c r="DQ20" s="4">
        <v>20</v>
      </c>
      <c r="DR20" s="4">
        <v>1</v>
      </c>
      <c r="DS20" s="4">
        <v>9</v>
      </c>
    </row>
    <row r="21" spans="1:123" ht="57" customHeight="1" x14ac:dyDescent="0.25">
      <c r="A21" s="19"/>
      <c r="B21" s="28"/>
      <c r="C21" s="29">
        <f ca="1">$BI7</f>
        <v>4</v>
      </c>
      <c r="D21" s="30">
        <f ca="1">$BN7</f>
        <v>4</v>
      </c>
      <c r="E21" s="30" t="str">
        <f ca="1">IF(AND(F21=0,G21=0,H21=0),"",".")</f>
        <v>.</v>
      </c>
      <c r="F21" s="31">
        <f ca="1">$BX7</f>
        <v>0</v>
      </c>
      <c r="G21" s="31">
        <f ca="1">$CC7</f>
        <v>4</v>
      </c>
      <c r="H21" s="31">
        <f ca="1">$CH7</f>
        <v>2</v>
      </c>
      <c r="I21" s="27"/>
      <c r="J21" s="19"/>
      <c r="K21" s="28"/>
      <c r="L21" s="29">
        <f ca="1">$BI8</f>
        <v>0</v>
      </c>
      <c r="M21" s="30">
        <f ca="1">$BN8</f>
        <v>3</v>
      </c>
      <c r="N21" s="30" t="str">
        <f ca="1">IF(AND(O21=0,P21=0,Q21=0),"",".")</f>
        <v>.</v>
      </c>
      <c r="O21" s="31">
        <f ca="1">$BX8</f>
        <v>7</v>
      </c>
      <c r="P21" s="31">
        <f ca="1">$CC8</f>
        <v>0</v>
      </c>
      <c r="Q21" s="31">
        <f ca="1">$CH8</f>
        <v>2</v>
      </c>
      <c r="R21" s="27"/>
      <c r="S21" s="19"/>
      <c r="T21" s="28"/>
      <c r="U21" s="29">
        <f ca="1">$BI9</f>
        <v>5</v>
      </c>
      <c r="V21" s="30">
        <f ca="1">$BN9</f>
        <v>1</v>
      </c>
      <c r="W21" s="30" t="str">
        <f ca="1">IF(AND(X21=0,Y21=0,Z21=0),"",".")</f>
        <v>.</v>
      </c>
      <c r="X21" s="31">
        <f ca="1">$BX9</f>
        <v>0</v>
      </c>
      <c r="Y21" s="31">
        <f ca="1">$CC9</f>
        <v>9</v>
      </c>
      <c r="Z21" s="31">
        <f ca="1">$CH9</f>
        <v>7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L21" s="10"/>
      <c r="CM21" s="11"/>
      <c r="CN21" s="11"/>
      <c r="CO21" s="4"/>
      <c r="CP21" s="4"/>
      <c r="CQ21" s="4"/>
      <c r="CR21" s="4"/>
      <c r="CS21" s="10">
        <f t="shared" ca="1" si="32"/>
        <v>0.9687156160291347</v>
      </c>
      <c r="CT21" s="11">
        <f t="shared" ca="1" si="33"/>
        <v>8</v>
      </c>
      <c r="CU21" s="4"/>
      <c r="CV21" s="4">
        <v>21</v>
      </c>
      <c r="CW21" s="4">
        <v>2</v>
      </c>
      <c r="CX21" s="4">
        <v>0</v>
      </c>
      <c r="CZ21" s="10">
        <f t="shared" ca="1" si="34"/>
        <v>3.1264189555369248E-2</v>
      </c>
      <c r="DA21" s="11">
        <f t="shared" ca="1" si="35"/>
        <v>136</v>
      </c>
      <c r="DB21" s="4"/>
      <c r="DC21" s="4">
        <v>21</v>
      </c>
      <c r="DD21" s="4">
        <v>2</v>
      </c>
      <c r="DE21" s="4">
        <v>0</v>
      </c>
      <c r="DG21" s="10">
        <f t="shared" ca="1" si="36"/>
        <v>0.1702008145654812</v>
      </c>
      <c r="DH21" s="11">
        <f t="shared" ca="1" si="37"/>
        <v>112</v>
      </c>
      <c r="DI21" s="4"/>
      <c r="DJ21" s="4">
        <v>21</v>
      </c>
      <c r="DK21" s="4">
        <v>2</v>
      </c>
      <c r="DL21" s="4">
        <v>0</v>
      </c>
      <c r="DN21" s="10">
        <f t="shared" ca="1" si="38"/>
        <v>0.98944009985361792</v>
      </c>
      <c r="DO21" s="11">
        <f t="shared" ca="1" si="39"/>
        <v>2</v>
      </c>
      <c r="DP21" s="4"/>
      <c r="DQ21" s="4">
        <v>21</v>
      </c>
      <c r="DR21" s="4">
        <v>2</v>
      </c>
      <c r="DS21" s="4">
        <v>0</v>
      </c>
    </row>
    <row r="22" spans="1:123" ht="57" customHeight="1" thickBot="1" x14ac:dyDescent="0.3">
      <c r="A22" s="19"/>
      <c r="B22" s="32" t="str">
        <f ca="1">IF(AND($BJ7=0,$BI7=0),"","＋")</f>
        <v>＋</v>
      </c>
      <c r="C22" s="33">
        <f ca="1">IF(AND($BJ7=0,$BI7=0),"＋",$BJ7)</f>
        <v>0</v>
      </c>
      <c r="D22" s="34">
        <f ca="1">$BO7</f>
        <v>1</v>
      </c>
      <c r="E22" s="34" t="str">
        <f ca="1">IF(AND(F22=0,G22=0,H22=0),"",".")</f>
        <v>.</v>
      </c>
      <c r="F22" s="35">
        <f ca="1">$BY7</f>
        <v>4</v>
      </c>
      <c r="G22" s="35">
        <f ca="1">$CD7</f>
        <v>7</v>
      </c>
      <c r="H22" s="35">
        <f ca="1">$CI7</f>
        <v>0</v>
      </c>
      <c r="I22" s="27"/>
      <c r="J22" s="19"/>
      <c r="K22" s="32" t="str">
        <f ca="1">IF(AND($BJ8=0,$BI8=0),"","＋")</f>
        <v>＋</v>
      </c>
      <c r="L22" s="33">
        <f ca="1">IF(AND($BJ8=0,$BI8=0),"＋",$BJ8)</f>
        <v>7</v>
      </c>
      <c r="M22" s="34">
        <f ca="1">$BO8</f>
        <v>5</v>
      </c>
      <c r="N22" s="34" t="str">
        <f ca="1">IF(AND(O22=0,P22=0,Q22=0),"",".")</f>
        <v>.</v>
      </c>
      <c r="O22" s="35">
        <f ca="1">$BY8</f>
        <v>7</v>
      </c>
      <c r="P22" s="35">
        <f ca="1">$CD8</f>
        <v>9</v>
      </c>
      <c r="Q22" s="35">
        <f ca="1">$CI8</f>
        <v>6</v>
      </c>
      <c r="R22" s="27"/>
      <c r="S22" s="19"/>
      <c r="T22" s="32" t="str">
        <f ca="1">IF(AND($BJ9=0,$BI9=0),"","＋")</f>
        <v>＋</v>
      </c>
      <c r="U22" s="33">
        <f ca="1">IF(AND($BJ9=0,$BI9=0),"＋",$BJ9)</f>
        <v>0</v>
      </c>
      <c r="V22" s="34">
        <f ca="1">$BO9</f>
        <v>0</v>
      </c>
      <c r="W22" s="34" t="str">
        <f ca="1">IF(AND(X22=0,Y22=0,Z22=0),"",".")</f>
        <v>.</v>
      </c>
      <c r="X22" s="35">
        <f ca="1">$BY9</f>
        <v>3</v>
      </c>
      <c r="Y22" s="35">
        <f ca="1">$CD9</f>
        <v>2</v>
      </c>
      <c r="Z22" s="35">
        <f ca="1">$CI9</f>
        <v>3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L22" s="10"/>
      <c r="CM22" s="11"/>
      <c r="CN22" s="11"/>
      <c r="CO22" s="4"/>
      <c r="CP22" s="4"/>
      <c r="CQ22" s="4"/>
      <c r="CR22" s="4"/>
      <c r="CS22" s="10">
        <f t="shared" ca="1" si="32"/>
        <v>0.49693830551750728</v>
      </c>
      <c r="CT22" s="11">
        <f t="shared" ca="1" si="33"/>
        <v>81</v>
      </c>
      <c r="CU22" s="4"/>
      <c r="CV22" s="4">
        <v>22</v>
      </c>
      <c r="CW22" s="4">
        <v>2</v>
      </c>
      <c r="CX22" s="4">
        <v>1</v>
      </c>
      <c r="CZ22" s="10">
        <f t="shared" ca="1" si="34"/>
        <v>0.82268523263549909</v>
      </c>
      <c r="DA22" s="11">
        <f t="shared" ca="1" si="35"/>
        <v>27</v>
      </c>
      <c r="DB22" s="4"/>
      <c r="DC22" s="4">
        <v>22</v>
      </c>
      <c r="DD22" s="4">
        <v>2</v>
      </c>
      <c r="DE22" s="4">
        <v>1</v>
      </c>
      <c r="DG22" s="10">
        <f t="shared" ca="1" si="36"/>
        <v>0.77607631607947991</v>
      </c>
      <c r="DH22" s="11">
        <f t="shared" ca="1" si="37"/>
        <v>28</v>
      </c>
      <c r="DI22" s="4"/>
      <c r="DJ22" s="4">
        <v>22</v>
      </c>
      <c r="DK22" s="4">
        <v>2</v>
      </c>
      <c r="DL22" s="4">
        <v>1</v>
      </c>
      <c r="DN22" s="10">
        <f t="shared" ca="1" si="38"/>
        <v>0.91126807009533417</v>
      </c>
      <c r="DO22" s="11">
        <f t="shared" ca="1" si="39"/>
        <v>16</v>
      </c>
      <c r="DP22" s="4"/>
      <c r="DQ22" s="4">
        <v>22</v>
      </c>
      <c r="DR22" s="4">
        <v>2</v>
      </c>
      <c r="DS22" s="4">
        <v>1</v>
      </c>
    </row>
    <row r="23" spans="1:123" ht="57" customHeight="1" x14ac:dyDescent="0.25">
      <c r="A23" s="19"/>
      <c r="B23" s="36"/>
      <c r="C23" s="37">
        <f ca="1">$AZ7</f>
        <v>4</v>
      </c>
      <c r="D23" s="38">
        <f ca="1">$BA7</f>
        <v>5</v>
      </c>
      <c r="E23" s="38" t="str">
        <f>$BB7</f>
        <v>.</v>
      </c>
      <c r="F23" s="39">
        <f ca="1">$BC7</f>
        <v>5</v>
      </c>
      <c r="G23" s="40">
        <f ca="1">$BD7</f>
        <v>1</v>
      </c>
      <c r="H23" s="40">
        <f ca="1">$BE7</f>
        <v>2</v>
      </c>
      <c r="I23" s="41"/>
      <c r="J23" s="42"/>
      <c r="K23" s="36"/>
      <c r="L23" s="37">
        <f ca="1">$AZ8</f>
        <v>7</v>
      </c>
      <c r="M23" s="38">
        <f ca="1">$BA8</f>
        <v>9</v>
      </c>
      <c r="N23" s="38" t="str">
        <f>$BB8</f>
        <v>.</v>
      </c>
      <c r="O23" s="39">
        <f ca="1">$BC8</f>
        <v>4</v>
      </c>
      <c r="P23" s="40">
        <f ca="1">$BD8</f>
        <v>9</v>
      </c>
      <c r="Q23" s="40">
        <f ca="1">$BE8</f>
        <v>8</v>
      </c>
      <c r="R23" s="41"/>
      <c r="S23" s="42"/>
      <c r="T23" s="36"/>
      <c r="U23" s="37">
        <f ca="1">$AZ9</f>
        <v>5</v>
      </c>
      <c r="V23" s="38">
        <f ca="1">$BA9</f>
        <v>1</v>
      </c>
      <c r="W23" s="38" t="str">
        <f>$BB9</f>
        <v>.</v>
      </c>
      <c r="X23" s="39">
        <f ca="1">$BC9</f>
        <v>4</v>
      </c>
      <c r="Y23" s="40">
        <f ca="1">$BD9</f>
        <v>2</v>
      </c>
      <c r="Z23" s="40">
        <f ca="1">$BE9</f>
        <v>0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L23" s="10"/>
      <c r="CM23" s="11"/>
      <c r="CN23" s="11"/>
      <c r="CO23" s="4"/>
      <c r="CP23" s="4"/>
      <c r="CQ23" s="4"/>
      <c r="CR23" s="4"/>
      <c r="CS23" s="10">
        <f t="shared" ca="1" si="32"/>
        <v>0.3177502117981682</v>
      </c>
      <c r="CT23" s="11">
        <f t="shared" ca="1" si="33"/>
        <v>102</v>
      </c>
      <c r="CU23" s="4"/>
      <c r="CV23" s="4">
        <v>23</v>
      </c>
      <c r="CW23" s="4">
        <v>2</v>
      </c>
      <c r="CX23" s="4">
        <v>2</v>
      </c>
      <c r="CZ23" s="10">
        <f t="shared" ca="1" si="34"/>
        <v>0.7157189976783862</v>
      </c>
      <c r="DA23" s="11">
        <f t="shared" ca="1" si="35"/>
        <v>44</v>
      </c>
      <c r="DB23" s="4"/>
      <c r="DC23" s="4">
        <v>23</v>
      </c>
      <c r="DD23" s="4">
        <v>2</v>
      </c>
      <c r="DE23" s="4">
        <v>2</v>
      </c>
      <c r="DG23" s="10">
        <f t="shared" ca="1" si="36"/>
        <v>0.18370267121078521</v>
      </c>
      <c r="DH23" s="11">
        <f t="shared" ca="1" si="37"/>
        <v>109</v>
      </c>
      <c r="DI23" s="4"/>
      <c r="DJ23" s="4">
        <v>23</v>
      </c>
      <c r="DK23" s="4">
        <v>2</v>
      </c>
      <c r="DL23" s="4">
        <v>2</v>
      </c>
      <c r="DN23" s="10">
        <f t="shared" ca="1" si="38"/>
        <v>0.52197013824346072</v>
      </c>
      <c r="DO23" s="11">
        <f t="shared" ca="1" si="39"/>
        <v>71</v>
      </c>
      <c r="DP23" s="4"/>
      <c r="DQ23" s="4">
        <v>23</v>
      </c>
      <c r="DR23" s="4">
        <v>2</v>
      </c>
      <c r="DS23" s="4">
        <v>2</v>
      </c>
    </row>
    <row r="24" spans="1:123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L24" s="10"/>
      <c r="CM24" s="11"/>
      <c r="CN24" s="11"/>
      <c r="CO24" s="4"/>
      <c r="CP24" s="4"/>
      <c r="CQ24" s="4"/>
      <c r="CR24" s="4"/>
      <c r="CS24" s="10">
        <f t="shared" ca="1" si="32"/>
        <v>0.73416519380857959</v>
      </c>
      <c r="CT24" s="11">
        <f t="shared" ca="1" si="33"/>
        <v>37</v>
      </c>
      <c r="CU24" s="4"/>
      <c r="CV24" s="4">
        <v>24</v>
      </c>
      <c r="CW24" s="4">
        <v>2</v>
      </c>
      <c r="CX24" s="4">
        <v>3</v>
      </c>
      <c r="CZ24" s="10">
        <f t="shared" ca="1" si="34"/>
        <v>8.0584263809767576E-2</v>
      </c>
      <c r="DA24" s="11">
        <f t="shared" ca="1" si="35"/>
        <v>128</v>
      </c>
      <c r="DB24" s="4"/>
      <c r="DC24" s="4">
        <v>24</v>
      </c>
      <c r="DD24" s="4">
        <v>2</v>
      </c>
      <c r="DE24" s="4">
        <v>3</v>
      </c>
      <c r="DG24" s="10">
        <f t="shared" ca="1" si="36"/>
        <v>0.13950440423411137</v>
      </c>
      <c r="DH24" s="11">
        <f t="shared" ca="1" si="37"/>
        <v>120</v>
      </c>
      <c r="DI24" s="4"/>
      <c r="DJ24" s="4">
        <v>24</v>
      </c>
      <c r="DK24" s="4">
        <v>2</v>
      </c>
      <c r="DL24" s="4">
        <v>3</v>
      </c>
      <c r="DN24" s="10">
        <f t="shared" ca="1" si="38"/>
        <v>0.68371465542455667</v>
      </c>
      <c r="DO24" s="11">
        <f t="shared" ca="1" si="39"/>
        <v>48</v>
      </c>
      <c r="DP24" s="4"/>
      <c r="DQ24" s="4">
        <v>24</v>
      </c>
      <c r="DR24" s="4">
        <v>2</v>
      </c>
      <c r="DS24" s="4">
        <v>3</v>
      </c>
    </row>
    <row r="25" spans="1:123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232</v>
      </c>
      <c r="L25" s="16"/>
      <c r="M25" s="16"/>
      <c r="N25" s="16"/>
      <c r="O25" s="16"/>
      <c r="P25" s="16"/>
      <c r="Q25" s="16"/>
      <c r="R25" s="18"/>
      <c r="S25" s="49"/>
      <c r="T25" s="15" t="s">
        <v>233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L25" s="10"/>
      <c r="CM25" s="11"/>
      <c r="CN25" s="11"/>
      <c r="CO25" s="4"/>
      <c r="CP25" s="4"/>
      <c r="CQ25" s="4"/>
      <c r="CR25" s="4"/>
      <c r="CS25" s="10">
        <f t="shared" ca="1" si="32"/>
        <v>0.98670890062179917</v>
      </c>
      <c r="CT25" s="11">
        <f t="shared" ca="1" si="33"/>
        <v>3</v>
      </c>
      <c r="CU25" s="4"/>
      <c r="CV25" s="4">
        <v>25</v>
      </c>
      <c r="CW25" s="4">
        <v>2</v>
      </c>
      <c r="CX25" s="4">
        <v>4</v>
      </c>
      <c r="CZ25" s="10">
        <f t="shared" ca="1" si="34"/>
        <v>0.2856396768355175</v>
      </c>
      <c r="DA25" s="11">
        <f t="shared" ca="1" si="35"/>
        <v>106</v>
      </c>
      <c r="DB25" s="4"/>
      <c r="DC25" s="4">
        <v>25</v>
      </c>
      <c r="DD25" s="4">
        <v>2</v>
      </c>
      <c r="DE25" s="4">
        <v>4</v>
      </c>
      <c r="DG25" s="10">
        <f t="shared" ca="1" si="36"/>
        <v>0.15941513433273247</v>
      </c>
      <c r="DH25" s="11">
        <f t="shared" ca="1" si="37"/>
        <v>117</v>
      </c>
      <c r="DI25" s="4"/>
      <c r="DJ25" s="4">
        <v>25</v>
      </c>
      <c r="DK25" s="4">
        <v>2</v>
      </c>
      <c r="DL25" s="4">
        <v>4</v>
      </c>
      <c r="DN25" s="10">
        <f t="shared" ca="1" si="38"/>
        <v>0.20063233089310362</v>
      </c>
      <c r="DO25" s="11">
        <f t="shared" ca="1" si="39"/>
        <v>123</v>
      </c>
      <c r="DP25" s="4"/>
      <c r="DQ25" s="4">
        <v>25</v>
      </c>
      <c r="DR25" s="4">
        <v>2</v>
      </c>
      <c r="DS25" s="4">
        <v>4</v>
      </c>
    </row>
    <row r="26" spans="1:123" ht="48" customHeight="1" thickBot="1" x14ac:dyDescent="0.3">
      <c r="A26" s="23"/>
      <c r="B26" s="84" t="str">
        <f ca="1">$AF10/1000&amp;$AG10&amp;$AH10/1000&amp;$AI10</f>
        <v>33.5＋2.946＝</v>
      </c>
      <c r="C26" s="85"/>
      <c r="D26" s="85"/>
      <c r="E26" s="85"/>
      <c r="F26" s="85"/>
      <c r="G26" s="82">
        <f ca="1">$AJ10/1000</f>
        <v>36.445999999999998</v>
      </c>
      <c r="H26" s="83"/>
      <c r="I26" s="20"/>
      <c r="J26" s="19"/>
      <c r="K26" s="84" t="str">
        <f ca="1">$AF11/1000&amp;$AG11&amp;$AH11/1000&amp;$AI11</f>
        <v>0.288＋0.298＝</v>
      </c>
      <c r="L26" s="85"/>
      <c r="M26" s="85"/>
      <c r="N26" s="85"/>
      <c r="O26" s="85"/>
      <c r="P26" s="82">
        <f ca="1">$AJ11/1000</f>
        <v>0.58599999999999997</v>
      </c>
      <c r="Q26" s="83"/>
      <c r="R26" s="21"/>
      <c r="S26" s="19"/>
      <c r="T26" s="84" t="str">
        <f ca="1">$AF12/1000&amp;$AG12&amp;$AH12/1000&amp;$AI12</f>
        <v>6.813＋12.35＝</v>
      </c>
      <c r="U26" s="85"/>
      <c r="V26" s="85"/>
      <c r="W26" s="85"/>
      <c r="X26" s="85"/>
      <c r="Y26" s="82">
        <f ca="1">$AJ12/1000</f>
        <v>19.163</v>
      </c>
      <c r="Z26" s="83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L26" s="10"/>
      <c r="CM26" s="11"/>
      <c r="CN26" s="11"/>
      <c r="CO26" s="4"/>
      <c r="CP26" s="4"/>
      <c r="CQ26" s="4"/>
      <c r="CR26" s="4"/>
      <c r="CS26" s="10">
        <f t="shared" ca="1" si="32"/>
        <v>0.88449929910810032</v>
      </c>
      <c r="CT26" s="11">
        <f t="shared" ca="1" si="33"/>
        <v>22</v>
      </c>
      <c r="CU26" s="4"/>
      <c r="CV26" s="4">
        <v>26</v>
      </c>
      <c r="CW26" s="4">
        <v>2</v>
      </c>
      <c r="CX26" s="4">
        <v>5</v>
      </c>
      <c r="CZ26" s="10">
        <f t="shared" ca="1" si="34"/>
        <v>4.4363338207871972E-2</v>
      </c>
      <c r="DA26" s="11">
        <f t="shared" ca="1" si="35"/>
        <v>134</v>
      </c>
      <c r="DB26" s="4"/>
      <c r="DC26" s="4">
        <v>26</v>
      </c>
      <c r="DD26" s="4">
        <v>2</v>
      </c>
      <c r="DE26" s="4">
        <v>5</v>
      </c>
      <c r="DG26" s="10">
        <f t="shared" ca="1" si="36"/>
        <v>0.77778202618863579</v>
      </c>
      <c r="DH26" s="11">
        <f t="shared" ca="1" si="37"/>
        <v>26</v>
      </c>
      <c r="DI26" s="4"/>
      <c r="DJ26" s="4">
        <v>26</v>
      </c>
      <c r="DK26" s="4">
        <v>2</v>
      </c>
      <c r="DL26" s="4">
        <v>5</v>
      </c>
      <c r="DN26" s="10">
        <f t="shared" ca="1" si="38"/>
        <v>0.80312259756705473</v>
      </c>
      <c r="DO26" s="11">
        <f t="shared" ca="1" si="39"/>
        <v>25</v>
      </c>
      <c r="DP26" s="4"/>
      <c r="DQ26" s="4">
        <v>26</v>
      </c>
      <c r="DR26" s="4">
        <v>2</v>
      </c>
      <c r="DS26" s="4">
        <v>5</v>
      </c>
    </row>
    <row r="27" spans="1:123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L27" s="10"/>
      <c r="CM27" s="11"/>
      <c r="CN27" s="11"/>
      <c r="CO27" s="4"/>
      <c r="CP27" s="4"/>
      <c r="CQ27" s="4"/>
      <c r="CR27" s="4"/>
      <c r="CS27" s="10">
        <f t="shared" ca="1" si="32"/>
        <v>0.84202420316993487</v>
      </c>
      <c r="CT27" s="11">
        <f t="shared" ca="1" si="33"/>
        <v>26</v>
      </c>
      <c r="CU27" s="4"/>
      <c r="CV27" s="4">
        <v>27</v>
      </c>
      <c r="CW27" s="4">
        <v>2</v>
      </c>
      <c r="CX27" s="4">
        <v>6</v>
      </c>
      <c r="CZ27" s="10">
        <f t="shared" ca="1" si="34"/>
        <v>0.70583669592606058</v>
      </c>
      <c r="DA27" s="11">
        <f t="shared" ca="1" si="35"/>
        <v>47</v>
      </c>
      <c r="DB27" s="4"/>
      <c r="DC27" s="4">
        <v>27</v>
      </c>
      <c r="DD27" s="4">
        <v>2</v>
      </c>
      <c r="DE27" s="4">
        <v>6</v>
      </c>
      <c r="DG27" s="10">
        <f t="shared" ca="1" si="36"/>
        <v>0.56883425505926755</v>
      </c>
      <c r="DH27" s="11">
        <f t="shared" ca="1" si="37"/>
        <v>60</v>
      </c>
      <c r="DI27" s="4"/>
      <c r="DJ27" s="4">
        <v>27</v>
      </c>
      <c r="DK27" s="4">
        <v>2</v>
      </c>
      <c r="DL27" s="4">
        <v>6</v>
      </c>
      <c r="DN27" s="10">
        <f t="shared" ca="1" si="38"/>
        <v>0.48582233862490987</v>
      </c>
      <c r="DO27" s="11">
        <f t="shared" ca="1" si="39"/>
        <v>77</v>
      </c>
      <c r="DP27" s="4"/>
      <c r="DQ27" s="4">
        <v>27</v>
      </c>
      <c r="DR27" s="4">
        <v>2</v>
      </c>
      <c r="DS27" s="4">
        <v>6</v>
      </c>
    </row>
    <row r="28" spans="1:123" ht="57" customHeight="1" x14ac:dyDescent="0.25">
      <c r="A28" s="19"/>
      <c r="B28" s="28"/>
      <c r="C28" s="29">
        <f ca="1">$BI10</f>
        <v>3</v>
      </c>
      <c r="D28" s="30">
        <f ca="1">$BN10</f>
        <v>3</v>
      </c>
      <c r="E28" s="30" t="str">
        <f ca="1">IF(AND(F28=0,G28=0,H28=0),"",".")</f>
        <v>.</v>
      </c>
      <c r="F28" s="31">
        <f ca="1">$BX10</f>
        <v>5</v>
      </c>
      <c r="G28" s="31">
        <f ca="1">$CC10</f>
        <v>0</v>
      </c>
      <c r="H28" s="31">
        <f ca="1">$CH10</f>
        <v>0</v>
      </c>
      <c r="I28" s="27"/>
      <c r="J28" s="19"/>
      <c r="K28" s="28"/>
      <c r="L28" s="29">
        <f ca="1">$BI11</f>
        <v>0</v>
      </c>
      <c r="M28" s="30">
        <f ca="1">$BN11</f>
        <v>0</v>
      </c>
      <c r="N28" s="30" t="str">
        <f ca="1">IF(AND(O28=0,P28=0,Q28=0),"",".")</f>
        <v>.</v>
      </c>
      <c r="O28" s="31">
        <f ca="1">$BX11</f>
        <v>2</v>
      </c>
      <c r="P28" s="31">
        <f ca="1">$CC11</f>
        <v>8</v>
      </c>
      <c r="Q28" s="31">
        <f ca="1">$CH11</f>
        <v>8</v>
      </c>
      <c r="R28" s="27"/>
      <c r="S28" s="19"/>
      <c r="T28" s="28"/>
      <c r="U28" s="29">
        <f ca="1">$BI12</f>
        <v>0</v>
      </c>
      <c r="V28" s="30">
        <f ca="1">$BN12</f>
        <v>6</v>
      </c>
      <c r="W28" s="30" t="str">
        <f ca="1">IF(AND(X28=0,Y28=0,Z28=0),"",".")</f>
        <v>.</v>
      </c>
      <c r="X28" s="31">
        <f ca="1">$BX12</f>
        <v>8</v>
      </c>
      <c r="Y28" s="31">
        <f ca="1">$CC12</f>
        <v>1</v>
      </c>
      <c r="Z28" s="31">
        <f ca="1">$CH12</f>
        <v>3</v>
      </c>
      <c r="AA28" s="27"/>
      <c r="CL28" s="10"/>
      <c r="CM28" s="11"/>
      <c r="CN28" s="11"/>
      <c r="CO28" s="4"/>
      <c r="CP28" s="4"/>
      <c r="CQ28" s="4"/>
      <c r="CR28" s="4"/>
      <c r="CS28" s="10">
        <f t="shared" ca="1" si="32"/>
        <v>0.56248511615453411</v>
      </c>
      <c r="CT28" s="11">
        <f t="shared" ca="1" si="33"/>
        <v>71</v>
      </c>
      <c r="CU28" s="4"/>
      <c r="CV28" s="4">
        <v>28</v>
      </c>
      <c r="CW28" s="4">
        <v>2</v>
      </c>
      <c r="CX28" s="4">
        <v>7</v>
      </c>
      <c r="CZ28" s="10">
        <f t="shared" ca="1" si="34"/>
        <v>0.61645826269522774</v>
      </c>
      <c r="DA28" s="11">
        <f t="shared" ca="1" si="35"/>
        <v>61</v>
      </c>
      <c r="DB28" s="4"/>
      <c r="DC28" s="4">
        <v>28</v>
      </c>
      <c r="DD28" s="4">
        <v>2</v>
      </c>
      <c r="DE28" s="4">
        <v>7</v>
      </c>
      <c r="DG28" s="10">
        <f t="shared" ca="1" si="36"/>
        <v>0.73465200525804275</v>
      </c>
      <c r="DH28" s="11">
        <f t="shared" ca="1" si="37"/>
        <v>35</v>
      </c>
      <c r="DI28" s="4"/>
      <c r="DJ28" s="4">
        <v>28</v>
      </c>
      <c r="DK28" s="4">
        <v>2</v>
      </c>
      <c r="DL28" s="4">
        <v>7</v>
      </c>
      <c r="DN28" s="10">
        <f t="shared" ca="1" si="38"/>
        <v>0.4010893859653577</v>
      </c>
      <c r="DO28" s="11">
        <f t="shared" ca="1" si="39"/>
        <v>87</v>
      </c>
      <c r="DP28" s="4"/>
      <c r="DQ28" s="4">
        <v>28</v>
      </c>
      <c r="DR28" s="4">
        <v>2</v>
      </c>
      <c r="DS28" s="4">
        <v>7</v>
      </c>
    </row>
    <row r="29" spans="1:123" ht="57" customHeight="1" thickBot="1" x14ac:dyDescent="0.3">
      <c r="A29" s="19"/>
      <c r="B29" s="32" t="str">
        <f ca="1">IF(AND($BJ10=0,$BI10=0),"","＋")</f>
        <v>＋</v>
      </c>
      <c r="C29" s="33">
        <f ca="1">IF(AND($BJ10=0,$BI10=0),"＋",$BJ10)</f>
        <v>0</v>
      </c>
      <c r="D29" s="34">
        <f ca="1">$BO10</f>
        <v>2</v>
      </c>
      <c r="E29" s="34" t="str">
        <f ca="1">IF(AND(F29=0,G29=0,H29=0),"",".")</f>
        <v>.</v>
      </c>
      <c r="F29" s="35">
        <f ca="1">$BY10</f>
        <v>9</v>
      </c>
      <c r="G29" s="35">
        <f ca="1">$CD10</f>
        <v>4</v>
      </c>
      <c r="H29" s="35">
        <f ca="1">$CI10</f>
        <v>6</v>
      </c>
      <c r="I29" s="27"/>
      <c r="J29" s="19"/>
      <c r="K29" s="32" t="str">
        <f ca="1">IF(AND($BJ11=0,$BI11=0),"","＋")</f>
        <v/>
      </c>
      <c r="L29" s="33" t="str">
        <f ca="1">IF(AND($BJ11=0,$BI11=0),"＋",$BJ11)</f>
        <v>＋</v>
      </c>
      <c r="M29" s="34">
        <f ca="1">$BO11</f>
        <v>0</v>
      </c>
      <c r="N29" s="34" t="str">
        <f ca="1">IF(AND(O29=0,P29=0,Q29=0),"",".")</f>
        <v>.</v>
      </c>
      <c r="O29" s="35">
        <f ca="1">$BY11</f>
        <v>2</v>
      </c>
      <c r="P29" s="35">
        <f ca="1">$CD11</f>
        <v>9</v>
      </c>
      <c r="Q29" s="35">
        <f ca="1">$CI11</f>
        <v>8</v>
      </c>
      <c r="R29" s="27"/>
      <c r="S29" s="19"/>
      <c r="T29" s="32" t="str">
        <f ca="1">IF(AND($BJ12=0,$BI12=0),"","＋")</f>
        <v>＋</v>
      </c>
      <c r="U29" s="33">
        <f ca="1">IF(AND($BJ12=0,$BI12=0),"＋",$BJ12)</f>
        <v>1</v>
      </c>
      <c r="V29" s="34">
        <f ca="1">$BO12</f>
        <v>2</v>
      </c>
      <c r="W29" s="34" t="str">
        <f ca="1">IF(AND(X29=0,Y29=0,Z29=0),"",".")</f>
        <v>.</v>
      </c>
      <c r="X29" s="35">
        <f ca="1">$BY12</f>
        <v>3</v>
      </c>
      <c r="Y29" s="35">
        <f ca="1">$CD12</f>
        <v>5</v>
      </c>
      <c r="Z29" s="35">
        <f ca="1">$CI12</f>
        <v>0</v>
      </c>
      <c r="AA29" s="27"/>
      <c r="CL29" s="10"/>
      <c r="CM29" s="11"/>
      <c r="CN29" s="11"/>
      <c r="CO29" s="4"/>
      <c r="CP29" s="4"/>
      <c r="CQ29" s="4"/>
      <c r="CR29" s="4"/>
      <c r="CS29" s="10">
        <f t="shared" ca="1" si="32"/>
        <v>0.50310658314060008</v>
      </c>
      <c r="CT29" s="11">
        <f t="shared" ca="1" si="33"/>
        <v>79</v>
      </c>
      <c r="CU29" s="4"/>
      <c r="CV29" s="4">
        <v>29</v>
      </c>
      <c r="CW29" s="4">
        <v>2</v>
      </c>
      <c r="CX29" s="4">
        <v>8</v>
      </c>
      <c r="CZ29" s="10">
        <f t="shared" ca="1" si="34"/>
        <v>0.70060474544767815</v>
      </c>
      <c r="DA29" s="11">
        <f t="shared" ca="1" si="35"/>
        <v>50</v>
      </c>
      <c r="DB29" s="4"/>
      <c r="DC29" s="4">
        <v>29</v>
      </c>
      <c r="DD29" s="4">
        <v>2</v>
      </c>
      <c r="DE29" s="4">
        <v>8</v>
      </c>
      <c r="DG29" s="10">
        <f t="shared" ca="1" si="36"/>
        <v>0.92348674311841428</v>
      </c>
      <c r="DH29" s="11">
        <f t="shared" ca="1" si="37"/>
        <v>13</v>
      </c>
      <c r="DI29" s="4"/>
      <c r="DJ29" s="4">
        <v>29</v>
      </c>
      <c r="DK29" s="4">
        <v>2</v>
      </c>
      <c r="DL29" s="4">
        <v>8</v>
      </c>
      <c r="DN29" s="10">
        <f t="shared" ca="1" si="38"/>
        <v>4.9176307538318809E-2</v>
      </c>
      <c r="DO29" s="11">
        <f t="shared" ca="1" si="39"/>
        <v>136</v>
      </c>
      <c r="DP29" s="4"/>
      <c r="DQ29" s="4">
        <v>29</v>
      </c>
      <c r="DR29" s="4">
        <v>2</v>
      </c>
      <c r="DS29" s="4">
        <v>8</v>
      </c>
    </row>
    <row r="30" spans="1:123" ht="57" customHeight="1" x14ac:dyDescent="0.25">
      <c r="A30" s="19"/>
      <c r="B30" s="36"/>
      <c r="C30" s="37">
        <f ca="1">$AZ10</f>
        <v>3</v>
      </c>
      <c r="D30" s="38">
        <f ca="1">$BA10</f>
        <v>6</v>
      </c>
      <c r="E30" s="38" t="str">
        <f>$BB10</f>
        <v>.</v>
      </c>
      <c r="F30" s="39">
        <f ca="1">$BC10</f>
        <v>4</v>
      </c>
      <c r="G30" s="40">
        <f ca="1">$BD10</f>
        <v>4</v>
      </c>
      <c r="H30" s="40">
        <f ca="1">$BE10</f>
        <v>6</v>
      </c>
      <c r="I30" s="41"/>
      <c r="J30" s="42"/>
      <c r="K30" s="36"/>
      <c r="L30" s="37">
        <f ca="1">$AZ11</f>
        <v>0</v>
      </c>
      <c r="M30" s="38">
        <f ca="1">$BA11</f>
        <v>0</v>
      </c>
      <c r="N30" s="38" t="str">
        <f>$BB11</f>
        <v>.</v>
      </c>
      <c r="O30" s="39">
        <f ca="1">$BC11</f>
        <v>5</v>
      </c>
      <c r="P30" s="40">
        <f ca="1">$BD11</f>
        <v>8</v>
      </c>
      <c r="Q30" s="40">
        <f ca="1">$BE11</f>
        <v>6</v>
      </c>
      <c r="R30" s="41"/>
      <c r="S30" s="42"/>
      <c r="T30" s="36"/>
      <c r="U30" s="37">
        <f ca="1">$AZ12</f>
        <v>1</v>
      </c>
      <c r="V30" s="38">
        <f ca="1">$BA12</f>
        <v>9</v>
      </c>
      <c r="W30" s="38" t="str">
        <f>$BB12</f>
        <v>.</v>
      </c>
      <c r="X30" s="39">
        <f ca="1">$BC12</f>
        <v>1</v>
      </c>
      <c r="Y30" s="40">
        <f ca="1">$BD12</f>
        <v>6</v>
      </c>
      <c r="Z30" s="40">
        <f ca="1">$BE12</f>
        <v>3</v>
      </c>
      <c r="AA30" s="27"/>
      <c r="CL30" s="10"/>
      <c r="CM30" s="11"/>
      <c r="CN30" s="11"/>
      <c r="CO30" s="4"/>
      <c r="CP30" s="4"/>
      <c r="CQ30" s="4"/>
      <c r="CR30" s="4"/>
      <c r="CS30" s="10">
        <f t="shared" ca="1" si="32"/>
        <v>0.50004043867167081</v>
      </c>
      <c r="CT30" s="11">
        <f t="shared" ca="1" si="33"/>
        <v>80</v>
      </c>
      <c r="CU30" s="4"/>
      <c r="CV30" s="4">
        <v>30</v>
      </c>
      <c r="CW30" s="4">
        <v>2</v>
      </c>
      <c r="CX30" s="4">
        <v>9</v>
      </c>
      <c r="CZ30" s="10">
        <f t="shared" ca="1" si="34"/>
        <v>0.89409137023629903</v>
      </c>
      <c r="DA30" s="11">
        <f t="shared" ca="1" si="35"/>
        <v>20</v>
      </c>
      <c r="DB30" s="4"/>
      <c r="DC30" s="4">
        <v>30</v>
      </c>
      <c r="DD30" s="4">
        <v>2</v>
      </c>
      <c r="DE30" s="4">
        <v>9</v>
      </c>
      <c r="DG30" s="10">
        <f t="shared" ca="1" si="36"/>
        <v>0.23973416271627124</v>
      </c>
      <c r="DH30" s="11">
        <f t="shared" ca="1" si="37"/>
        <v>99</v>
      </c>
      <c r="DI30" s="4"/>
      <c r="DJ30" s="4">
        <v>30</v>
      </c>
      <c r="DK30" s="4">
        <v>2</v>
      </c>
      <c r="DL30" s="4">
        <v>9</v>
      </c>
      <c r="DN30" s="10">
        <f t="shared" ca="1" si="38"/>
        <v>0.55371941437101735</v>
      </c>
      <c r="DO30" s="11">
        <f t="shared" ca="1" si="39"/>
        <v>67</v>
      </c>
      <c r="DP30" s="4"/>
      <c r="DQ30" s="4">
        <v>30</v>
      </c>
      <c r="DR30" s="4">
        <v>2</v>
      </c>
      <c r="DS30" s="4">
        <v>9</v>
      </c>
    </row>
    <row r="31" spans="1:123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L31" s="10"/>
      <c r="CM31" s="11"/>
      <c r="CN31" s="11"/>
      <c r="CO31" s="4"/>
      <c r="CP31" s="4"/>
      <c r="CQ31" s="4"/>
      <c r="CR31" s="4"/>
      <c r="CS31" s="10">
        <f t="shared" ca="1" si="32"/>
        <v>0.37316368323337035</v>
      </c>
      <c r="CT31" s="11">
        <f t="shared" ca="1" si="33"/>
        <v>96</v>
      </c>
      <c r="CU31" s="4"/>
      <c r="CV31" s="4">
        <v>31</v>
      </c>
      <c r="CW31" s="4">
        <v>3</v>
      </c>
      <c r="CX31" s="4">
        <v>0</v>
      </c>
      <c r="CZ31" s="10">
        <f t="shared" ca="1" si="34"/>
        <v>6.0460369776890621E-2</v>
      </c>
      <c r="DA31" s="11">
        <f t="shared" ca="1" si="35"/>
        <v>132</v>
      </c>
      <c r="DB31" s="4"/>
      <c r="DC31" s="4">
        <v>31</v>
      </c>
      <c r="DD31" s="4">
        <v>3</v>
      </c>
      <c r="DE31" s="4">
        <v>0</v>
      </c>
      <c r="DG31" s="10">
        <f t="shared" ca="1" si="36"/>
        <v>0.71409540516549319</v>
      </c>
      <c r="DH31" s="11">
        <f t="shared" ca="1" si="37"/>
        <v>40</v>
      </c>
      <c r="DI31" s="4"/>
      <c r="DJ31" s="4">
        <v>31</v>
      </c>
      <c r="DK31" s="4">
        <v>3</v>
      </c>
      <c r="DL31" s="4">
        <v>0</v>
      </c>
      <c r="DN31" s="10">
        <f t="shared" ca="1" si="38"/>
        <v>0.46152803565459677</v>
      </c>
      <c r="DO31" s="11">
        <f t="shared" ca="1" si="39"/>
        <v>81</v>
      </c>
      <c r="DP31" s="4"/>
      <c r="DQ31" s="4">
        <v>31</v>
      </c>
      <c r="DR31" s="4">
        <v>3</v>
      </c>
      <c r="DS31" s="4">
        <v>0</v>
      </c>
    </row>
    <row r="32" spans="1:123" ht="39.950000000000003" customHeight="1" thickBot="1" x14ac:dyDescent="0.3">
      <c r="A32" s="71" t="str">
        <f>A1</f>
        <v>小数 たし算 小数第三位 オールミックス</v>
      </c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2">
        <f t="shared" ref="Y32" si="40">$Y$1</f>
        <v>1</v>
      </c>
      <c r="Z32" s="72"/>
      <c r="AA32" s="1"/>
      <c r="AE32" s="3"/>
      <c r="AF32" s="4"/>
      <c r="AG32" s="4"/>
      <c r="AI32" s="4"/>
      <c r="AJ32" s="4"/>
      <c r="CL32" s="10"/>
      <c r="CM32" s="11"/>
      <c r="CN32" s="11"/>
      <c r="CO32" s="4"/>
      <c r="CP32" s="4"/>
      <c r="CQ32" s="4"/>
      <c r="CR32" s="4"/>
      <c r="CS32" s="10">
        <f t="shared" ca="1" si="32"/>
        <v>0.61430235791214227</v>
      </c>
      <c r="CT32" s="11">
        <f t="shared" ca="1" si="33"/>
        <v>59</v>
      </c>
      <c r="CU32" s="4"/>
      <c r="CV32" s="4">
        <v>32</v>
      </c>
      <c r="CW32" s="4">
        <v>3</v>
      </c>
      <c r="CX32" s="4">
        <v>1</v>
      </c>
      <c r="CZ32" s="10">
        <f t="shared" ca="1" si="34"/>
        <v>0.57788856335008576</v>
      </c>
      <c r="DA32" s="11">
        <f t="shared" ca="1" si="35"/>
        <v>68</v>
      </c>
      <c r="DB32" s="4"/>
      <c r="DC32" s="4">
        <v>32</v>
      </c>
      <c r="DD32" s="4">
        <v>3</v>
      </c>
      <c r="DE32" s="4">
        <v>1</v>
      </c>
      <c r="DF32" s="4"/>
      <c r="DG32" s="10">
        <f t="shared" ca="1" si="36"/>
        <v>0.17010588502062796</v>
      </c>
      <c r="DH32" s="11">
        <f t="shared" ca="1" si="37"/>
        <v>113</v>
      </c>
      <c r="DI32" s="4"/>
      <c r="DJ32" s="4">
        <v>32</v>
      </c>
      <c r="DK32" s="4">
        <v>3</v>
      </c>
      <c r="DL32" s="4">
        <v>1</v>
      </c>
      <c r="DN32" s="10">
        <f t="shared" ca="1" si="38"/>
        <v>0.57192640954370788</v>
      </c>
      <c r="DO32" s="11">
        <f t="shared" ca="1" si="39"/>
        <v>62</v>
      </c>
      <c r="DP32" s="4"/>
      <c r="DQ32" s="4">
        <v>32</v>
      </c>
      <c r="DR32" s="4">
        <v>3</v>
      </c>
      <c r="DS32" s="4">
        <v>1</v>
      </c>
    </row>
    <row r="33" spans="1:123" ht="51.95" customHeight="1" thickBot="1" x14ac:dyDescent="0.3">
      <c r="A33" s="54"/>
      <c r="B33" s="73" t="str">
        <f>B2</f>
        <v>　　月　 　日</v>
      </c>
      <c r="C33" s="74"/>
      <c r="D33" s="74"/>
      <c r="E33" s="74"/>
      <c r="F33" s="74"/>
      <c r="G33" s="75"/>
      <c r="H33" s="76" t="str">
        <f>H2</f>
        <v>名前</v>
      </c>
      <c r="I33" s="77"/>
      <c r="J33" s="77"/>
      <c r="K33" s="77"/>
      <c r="L33" s="78"/>
      <c r="M33" s="79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1"/>
      <c r="AF33" s="4"/>
      <c r="AG33" s="4"/>
      <c r="AI33" s="4"/>
      <c r="AJ33" s="4"/>
      <c r="CL33" s="10"/>
      <c r="CM33" s="11"/>
      <c r="CN33" s="11"/>
      <c r="CO33" s="4"/>
      <c r="CP33" s="4"/>
      <c r="CQ33" s="4"/>
      <c r="CR33" s="4"/>
      <c r="CS33" s="10">
        <f t="shared" ca="1" si="32"/>
        <v>0.49679277631912833</v>
      </c>
      <c r="CT33" s="11">
        <f t="shared" ca="1" si="33"/>
        <v>82</v>
      </c>
      <c r="CU33" s="4"/>
      <c r="CV33" s="4">
        <v>33</v>
      </c>
      <c r="CW33" s="4">
        <v>3</v>
      </c>
      <c r="CX33" s="4">
        <v>2</v>
      </c>
      <c r="CZ33" s="10">
        <f t="shared" ca="1" si="34"/>
        <v>0.30816537414819078</v>
      </c>
      <c r="DA33" s="11">
        <f t="shared" ca="1" si="35"/>
        <v>104</v>
      </c>
      <c r="DB33" s="4"/>
      <c r="DC33" s="4">
        <v>33</v>
      </c>
      <c r="DD33" s="4">
        <v>3</v>
      </c>
      <c r="DE33" s="4">
        <v>2</v>
      </c>
      <c r="DG33" s="10">
        <f t="shared" ca="1" si="36"/>
        <v>0.73397364021300826</v>
      </c>
      <c r="DH33" s="11">
        <f t="shared" ca="1" si="37"/>
        <v>36</v>
      </c>
      <c r="DI33" s="4"/>
      <c r="DJ33" s="4">
        <v>33</v>
      </c>
      <c r="DK33" s="4">
        <v>3</v>
      </c>
      <c r="DL33" s="4">
        <v>2</v>
      </c>
      <c r="DN33" s="10">
        <f t="shared" ca="1" si="38"/>
        <v>0.69984038461987019</v>
      </c>
      <c r="DO33" s="11">
        <f t="shared" ca="1" si="39"/>
        <v>43</v>
      </c>
      <c r="DP33" s="4"/>
      <c r="DQ33" s="4">
        <v>33</v>
      </c>
      <c r="DR33" s="4">
        <v>3</v>
      </c>
      <c r="DS33" s="4">
        <v>2</v>
      </c>
    </row>
    <row r="34" spans="1:123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L34" s="10"/>
      <c r="CM34" s="11"/>
      <c r="CN34" s="11"/>
      <c r="CO34" s="4"/>
      <c r="CP34" s="4"/>
      <c r="CQ34" s="4"/>
      <c r="CR34" s="4"/>
      <c r="CS34" s="10">
        <f t="shared" ca="1" si="32"/>
        <v>0.95723872771669238</v>
      </c>
      <c r="CT34" s="11">
        <f t="shared" ca="1" si="33"/>
        <v>9</v>
      </c>
      <c r="CU34" s="4"/>
      <c r="CV34" s="4">
        <v>34</v>
      </c>
      <c r="CW34" s="4">
        <v>3</v>
      </c>
      <c r="CX34" s="4">
        <v>3</v>
      </c>
      <c r="CZ34" s="10">
        <f t="shared" ca="1" si="34"/>
        <v>5.3242240556150899E-2</v>
      </c>
      <c r="DA34" s="11">
        <f t="shared" ca="1" si="35"/>
        <v>133</v>
      </c>
      <c r="DB34" s="4"/>
      <c r="DC34" s="4">
        <v>34</v>
      </c>
      <c r="DD34" s="4">
        <v>3</v>
      </c>
      <c r="DE34" s="4">
        <v>3</v>
      </c>
      <c r="DG34" s="10">
        <f t="shared" ca="1" si="36"/>
        <v>0.87147356692830702</v>
      </c>
      <c r="DH34" s="11">
        <f t="shared" ca="1" si="37"/>
        <v>17</v>
      </c>
      <c r="DI34" s="4"/>
      <c r="DJ34" s="4">
        <v>34</v>
      </c>
      <c r="DK34" s="4">
        <v>3</v>
      </c>
      <c r="DL34" s="4">
        <v>3</v>
      </c>
      <c r="DN34" s="10">
        <f t="shared" ca="1" si="38"/>
        <v>0.15164508576118496</v>
      </c>
      <c r="DO34" s="11">
        <f t="shared" ca="1" si="39"/>
        <v>126</v>
      </c>
      <c r="DP34" s="4"/>
      <c r="DQ34" s="4">
        <v>34</v>
      </c>
      <c r="DR34" s="4">
        <v>3</v>
      </c>
      <c r="DS34" s="4">
        <v>3</v>
      </c>
    </row>
    <row r="35" spans="1:123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L35" s="10"/>
      <c r="CM35" s="11"/>
      <c r="CN35" s="11"/>
      <c r="CO35" s="4"/>
      <c r="CP35" s="4"/>
      <c r="CQ35" s="4"/>
      <c r="CR35" s="4"/>
      <c r="CS35" s="10">
        <f t="shared" ca="1" si="32"/>
        <v>0.28229103896330787</v>
      </c>
      <c r="CT35" s="11">
        <f t="shared" ca="1" si="33"/>
        <v>105</v>
      </c>
      <c r="CU35" s="4"/>
      <c r="CV35" s="4">
        <v>35</v>
      </c>
      <c r="CW35" s="4">
        <v>3</v>
      </c>
      <c r="CX35" s="4">
        <v>4</v>
      </c>
      <c r="CZ35" s="10">
        <f t="shared" ca="1" si="34"/>
        <v>0.54306134540267637</v>
      </c>
      <c r="DA35" s="11">
        <f t="shared" ca="1" si="35"/>
        <v>71</v>
      </c>
      <c r="DB35" s="4"/>
      <c r="DC35" s="4">
        <v>35</v>
      </c>
      <c r="DD35" s="4">
        <v>3</v>
      </c>
      <c r="DE35" s="4">
        <v>4</v>
      </c>
      <c r="DG35" s="10">
        <f t="shared" ca="1" si="36"/>
        <v>0.62735525939410008</v>
      </c>
      <c r="DH35" s="11">
        <f t="shared" ca="1" si="37"/>
        <v>50</v>
      </c>
      <c r="DI35" s="4"/>
      <c r="DJ35" s="4">
        <v>35</v>
      </c>
      <c r="DK35" s="4">
        <v>3</v>
      </c>
      <c r="DL35" s="4">
        <v>4</v>
      </c>
      <c r="DN35" s="10">
        <f t="shared" ca="1" si="38"/>
        <v>0.52061338135247115</v>
      </c>
      <c r="DO35" s="11">
        <f t="shared" ca="1" si="39"/>
        <v>72</v>
      </c>
      <c r="DP35" s="4"/>
      <c r="DQ35" s="4">
        <v>35</v>
      </c>
      <c r="DR35" s="4">
        <v>3</v>
      </c>
      <c r="DS35" s="4">
        <v>4</v>
      </c>
    </row>
    <row r="36" spans="1:123" ht="48" customHeight="1" thickBot="1" x14ac:dyDescent="0.3">
      <c r="A36" s="55"/>
      <c r="B36" s="69" t="str">
        <f t="shared" ref="B36:G36" ca="1" si="41">B5</f>
        <v>5.256＋30.11＝</v>
      </c>
      <c r="C36" s="70"/>
      <c r="D36" s="70"/>
      <c r="E36" s="70"/>
      <c r="F36" s="70"/>
      <c r="G36" s="67">
        <f t="shared" ca="1" si="41"/>
        <v>35.366</v>
      </c>
      <c r="H36" s="68"/>
      <c r="I36" s="56"/>
      <c r="J36" s="57"/>
      <c r="K36" s="69" t="str">
        <f t="shared" ref="K36:P36" ca="1" si="42">K5</f>
        <v>27.645＋0.688＝</v>
      </c>
      <c r="L36" s="70"/>
      <c r="M36" s="70"/>
      <c r="N36" s="70"/>
      <c r="O36" s="70"/>
      <c r="P36" s="67">
        <f t="shared" ca="1" si="42"/>
        <v>28.332999999999998</v>
      </c>
      <c r="Q36" s="68"/>
      <c r="R36" s="27"/>
      <c r="S36" s="23"/>
      <c r="T36" s="69" t="str">
        <f t="shared" ref="T36:Y36" ca="1" si="43">T5</f>
        <v>77.401＋3.078＝</v>
      </c>
      <c r="U36" s="70"/>
      <c r="V36" s="70"/>
      <c r="W36" s="70"/>
      <c r="X36" s="70"/>
      <c r="Y36" s="67">
        <f t="shared" ca="1" si="43"/>
        <v>80.478999999999999</v>
      </c>
      <c r="Z36" s="68"/>
      <c r="AA36" s="27"/>
      <c r="AF36" s="4" t="s">
        <v>89</v>
      </c>
      <c r="AG36" s="58" t="str">
        <f ca="1">IF(AND($AH36=0,$AI36=0,$AJ36=0),"OKA",IF(AND($AI36=0,$AJ36=0),"OKB",IF($AJ36=0,"OKC","NO")))</f>
        <v>NO</v>
      </c>
      <c r="AH36" s="59">
        <f t="shared" ref="AH36:AJ47" ca="1" si="44">BC1</f>
        <v>3</v>
      </c>
      <c r="AI36" s="59">
        <f t="shared" ca="1" si="44"/>
        <v>6</v>
      </c>
      <c r="AJ36" s="59">
        <f t="shared" ca="1" si="44"/>
        <v>6</v>
      </c>
      <c r="CL36" s="10"/>
      <c r="CM36" s="11"/>
      <c r="CN36" s="11"/>
      <c r="CO36" s="4"/>
      <c r="CP36" s="4"/>
      <c r="CQ36" s="4"/>
      <c r="CR36" s="4"/>
      <c r="CS36" s="10">
        <f t="shared" ca="1" si="32"/>
        <v>0.92369476309680487</v>
      </c>
      <c r="CT36" s="11">
        <f t="shared" ca="1" si="33"/>
        <v>16</v>
      </c>
      <c r="CU36" s="4"/>
      <c r="CV36" s="4">
        <v>36</v>
      </c>
      <c r="CW36" s="4">
        <v>3</v>
      </c>
      <c r="CX36" s="4">
        <v>5</v>
      </c>
      <c r="CZ36" s="10">
        <f t="shared" ca="1" si="34"/>
        <v>0.780797084006284</v>
      </c>
      <c r="DA36" s="11">
        <f t="shared" ca="1" si="35"/>
        <v>32</v>
      </c>
      <c r="DB36" s="4"/>
      <c r="DC36" s="4">
        <v>36</v>
      </c>
      <c r="DD36" s="4">
        <v>3</v>
      </c>
      <c r="DE36" s="4">
        <v>5</v>
      </c>
      <c r="DG36" s="10">
        <f t="shared" ca="1" si="36"/>
        <v>1.7418285771417019E-2</v>
      </c>
      <c r="DH36" s="11">
        <f t="shared" ca="1" si="37"/>
        <v>139</v>
      </c>
      <c r="DI36" s="4"/>
      <c r="DJ36" s="4">
        <v>36</v>
      </c>
      <c r="DK36" s="4">
        <v>3</v>
      </c>
      <c r="DL36" s="4">
        <v>5</v>
      </c>
      <c r="DN36" s="10">
        <f t="shared" ca="1" si="38"/>
        <v>0.62006587748359598</v>
      </c>
      <c r="DO36" s="11">
        <f t="shared" ca="1" si="39"/>
        <v>58</v>
      </c>
      <c r="DP36" s="4"/>
      <c r="DQ36" s="4">
        <v>36</v>
      </c>
      <c r="DR36" s="4">
        <v>3</v>
      </c>
      <c r="DS36" s="4">
        <v>5</v>
      </c>
    </row>
    <row r="37" spans="1:123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5">IF(AND($AH37=0,$AI37=0,$AJ37=0),"OKA",IF(AND($AI37=0,$AJ37=0),"OKB",IF($AJ37=0,"OKC","NO")))</f>
        <v>NO</v>
      </c>
      <c r="AH37" s="59">
        <f t="shared" ca="1" si="44"/>
        <v>3</v>
      </c>
      <c r="AI37" s="59">
        <f t="shared" ca="1" si="44"/>
        <v>3</v>
      </c>
      <c r="AJ37" s="59">
        <f t="shared" ca="1" si="44"/>
        <v>3</v>
      </c>
      <c r="CL37" s="10"/>
      <c r="CM37" s="11"/>
      <c r="CN37" s="11"/>
      <c r="CO37" s="4"/>
      <c r="CP37" s="4"/>
      <c r="CQ37" s="4"/>
      <c r="CR37" s="4"/>
      <c r="CS37" s="10">
        <f t="shared" ca="1" si="32"/>
        <v>0.37112512541181164</v>
      </c>
      <c r="CT37" s="11">
        <f t="shared" ca="1" si="33"/>
        <v>97</v>
      </c>
      <c r="CU37" s="4"/>
      <c r="CV37" s="4">
        <v>37</v>
      </c>
      <c r="CW37" s="4">
        <v>3</v>
      </c>
      <c r="CX37" s="4">
        <v>6</v>
      </c>
      <c r="CZ37" s="10">
        <f t="shared" ca="1" si="34"/>
        <v>0.76691861522508431</v>
      </c>
      <c r="DA37" s="11">
        <f t="shared" ca="1" si="35"/>
        <v>35</v>
      </c>
      <c r="DB37" s="4"/>
      <c r="DC37" s="4">
        <v>37</v>
      </c>
      <c r="DD37" s="4">
        <v>3</v>
      </c>
      <c r="DE37" s="4">
        <v>6</v>
      </c>
      <c r="DG37" s="10">
        <f t="shared" ca="1" si="36"/>
        <v>0.7720105860269586</v>
      </c>
      <c r="DH37" s="11">
        <f t="shared" ca="1" si="37"/>
        <v>29</v>
      </c>
      <c r="DI37" s="4"/>
      <c r="DJ37" s="4">
        <v>37</v>
      </c>
      <c r="DK37" s="4">
        <v>3</v>
      </c>
      <c r="DL37" s="4">
        <v>6</v>
      </c>
      <c r="DN37" s="10">
        <f t="shared" ca="1" si="38"/>
        <v>0.51940173301830228</v>
      </c>
      <c r="DO37" s="11">
        <f t="shared" ca="1" si="39"/>
        <v>73</v>
      </c>
      <c r="DP37" s="4"/>
      <c r="DQ37" s="4">
        <v>37</v>
      </c>
      <c r="DR37" s="4">
        <v>3</v>
      </c>
      <c r="DS37" s="4">
        <v>6</v>
      </c>
    </row>
    <row r="38" spans="1:123" ht="56.1" customHeight="1" x14ac:dyDescent="0.25">
      <c r="A38" s="19"/>
      <c r="B38" s="28"/>
      <c r="C38" s="29">
        <f t="shared" ref="B38:H40" ca="1" si="46">C7</f>
        <v>0</v>
      </c>
      <c r="D38" s="30">
        <f t="shared" ca="1" si="46"/>
        <v>5</v>
      </c>
      <c r="E38" s="30" t="str">
        <f t="shared" ca="1" si="46"/>
        <v>.</v>
      </c>
      <c r="F38" s="31">
        <f t="shared" ca="1" si="46"/>
        <v>2</v>
      </c>
      <c r="G38" s="31">
        <f t="shared" ca="1" si="46"/>
        <v>5</v>
      </c>
      <c r="H38" s="31">
        <f t="shared" ca="1" si="46"/>
        <v>6</v>
      </c>
      <c r="I38" s="27"/>
      <c r="J38" s="13"/>
      <c r="K38" s="28"/>
      <c r="L38" s="29">
        <f t="shared" ref="L38:Q38" ca="1" si="47">L7</f>
        <v>2</v>
      </c>
      <c r="M38" s="30">
        <f t="shared" ca="1" si="47"/>
        <v>7</v>
      </c>
      <c r="N38" s="30" t="str">
        <f t="shared" ca="1" si="47"/>
        <v>.</v>
      </c>
      <c r="O38" s="31">
        <f t="shared" ca="1" si="47"/>
        <v>6</v>
      </c>
      <c r="P38" s="31">
        <f t="shared" ca="1" si="47"/>
        <v>4</v>
      </c>
      <c r="Q38" s="31">
        <f t="shared" ca="1" si="47"/>
        <v>5</v>
      </c>
      <c r="R38" s="27"/>
      <c r="S38" s="19"/>
      <c r="T38" s="28"/>
      <c r="U38" s="29">
        <f t="shared" ref="U38:Z38" ca="1" si="48">U7</f>
        <v>7</v>
      </c>
      <c r="V38" s="30">
        <f t="shared" ca="1" si="48"/>
        <v>7</v>
      </c>
      <c r="W38" s="30" t="str">
        <f t="shared" ca="1" si="48"/>
        <v>.</v>
      </c>
      <c r="X38" s="31">
        <f t="shared" ca="1" si="48"/>
        <v>4</v>
      </c>
      <c r="Y38" s="31">
        <f t="shared" ca="1" si="48"/>
        <v>0</v>
      </c>
      <c r="Z38" s="31">
        <f t="shared" ca="1" si="48"/>
        <v>1</v>
      </c>
      <c r="AA38" s="27"/>
      <c r="AF38" s="4" t="s">
        <v>54</v>
      </c>
      <c r="AG38" s="4" t="str">
        <f t="shared" ca="1" si="45"/>
        <v>NO</v>
      </c>
      <c r="AH38" s="59">
        <f t="shared" ca="1" si="44"/>
        <v>4</v>
      </c>
      <c r="AI38" s="59">
        <f t="shared" ca="1" si="44"/>
        <v>7</v>
      </c>
      <c r="AJ38" s="59">
        <f t="shared" ca="1" si="44"/>
        <v>9</v>
      </c>
      <c r="CL38" s="10"/>
      <c r="CM38" s="11"/>
      <c r="CN38" s="11"/>
      <c r="CO38" s="4"/>
      <c r="CP38" s="4"/>
      <c r="CQ38" s="4"/>
      <c r="CR38" s="4"/>
      <c r="CS38" s="10">
        <f t="shared" ca="1" si="32"/>
        <v>0.2593692546473797</v>
      </c>
      <c r="CT38" s="11">
        <f t="shared" ca="1" si="33"/>
        <v>108</v>
      </c>
      <c r="CU38" s="4"/>
      <c r="CV38" s="4">
        <v>38</v>
      </c>
      <c r="CW38" s="4">
        <v>3</v>
      </c>
      <c r="CX38" s="4">
        <v>7</v>
      </c>
      <c r="CZ38" s="10">
        <f t="shared" ca="1" si="34"/>
        <v>0.42557997221349531</v>
      </c>
      <c r="DA38" s="11">
        <f t="shared" ca="1" si="35"/>
        <v>89</v>
      </c>
      <c r="DB38" s="4"/>
      <c r="DC38" s="4">
        <v>38</v>
      </c>
      <c r="DD38" s="4">
        <v>3</v>
      </c>
      <c r="DE38" s="4">
        <v>7</v>
      </c>
      <c r="DG38" s="10">
        <f t="shared" ca="1" si="36"/>
        <v>0.74465202630695404</v>
      </c>
      <c r="DH38" s="11">
        <f t="shared" ca="1" si="37"/>
        <v>32</v>
      </c>
      <c r="DI38" s="4"/>
      <c r="DJ38" s="4">
        <v>38</v>
      </c>
      <c r="DK38" s="4">
        <v>3</v>
      </c>
      <c r="DL38" s="4">
        <v>7</v>
      </c>
      <c r="DN38" s="10">
        <f t="shared" ca="1" si="38"/>
        <v>0.93380417181097575</v>
      </c>
      <c r="DO38" s="11">
        <f t="shared" ca="1" si="39"/>
        <v>11</v>
      </c>
      <c r="DP38" s="4"/>
      <c r="DQ38" s="4">
        <v>38</v>
      </c>
      <c r="DR38" s="4">
        <v>3</v>
      </c>
      <c r="DS38" s="4">
        <v>7</v>
      </c>
    </row>
    <row r="39" spans="1:123" ht="56.1" customHeight="1" thickBot="1" x14ac:dyDescent="0.3">
      <c r="A39" s="19"/>
      <c r="B39" s="32" t="str">
        <f t="shared" ca="1" si="46"/>
        <v>＋</v>
      </c>
      <c r="C39" s="33">
        <f t="shared" ca="1" si="46"/>
        <v>3</v>
      </c>
      <c r="D39" s="34">
        <f t="shared" ca="1" si="46"/>
        <v>0</v>
      </c>
      <c r="E39" s="34" t="str">
        <f t="shared" ca="1" si="46"/>
        <v>.</v>
      </c>
      <c r="F39" s="35">
        <f t="shared" ca="1" si="46"/>
        <v>1</v>
      </c>
      <c r="G39" s="35">
        <f t="shared" ca="1" si="46"/>
        <v>1</v>
      </c>
      <c r="H39" s="35">
        <f t="shared" ca="1" si="46"/>
        <v>0</v>
      </c>
      <c r="I39" s="27"/>
      <c r="J39" s="13"/>
      <c r="K39" s="32" t="str">
        <f t="shared" ref="K39:Q40" ca="1" si="49">K8</f>
        <v>＋</v>
      </c>
      <c r="L39" s="33">
        <f t="shared" ca="1" si="49"/>
        <v>0</v>
      </c>
      <c r="M39" s="34">
        <f t="shared" ca="1" si="49"/>
        <v>0</v>
      </c>
      <c r="N39" s="34" t="str">
        <f t="shared" ca="1" si="49"/>
        <v>.</v>
      </c>
      <c r="O39" s="35">
        <f t="shared" ca="1" si="49"/>
        <v>6</v>
      </c>
      <c r="P39" s="35">
        <f t="shared" ca="1" si="49"/>
        <v>8</v>
      </c>
      <c r="Q39" s="35">
        <f t="shared" ca="1" si="49"/>
        <v>8</v>
      </c>
      <c r="R39" s="27"/>
      <c r="S39" s="19"/>
      <c r="T39" s="32" t="str">
        <f t="shared" ref="T39:Z40" ca="1" si="50">T8</f>
        <v>＋</v>
      </c>
      <c r="U39" s="33">
        <f t="shared" ca="1" si="50"/>
        <v>0</v>
      </c>
      <c r="V39" s="34">
        <f t="shared" ca="1" si="50"/>
        <v>3</v>
      </c>
      <c r="W39" s="34" t="str">
        <f t="shared" ca="1" si="50"/>
        <v>.</v>
      </c>
      <c r="X39" s="35">
        <f t="shared" ca="1" si="50"/>
        <v>0</v>
      </c>
      <c r="Y39" s="35">
        <f t="shared" ca="1" si="50"/>
        <v>7</v>
      </c>
      <c r="Z39" s="35">
        <f t="shared" ca="1" si="50"/>
        <v>8</v>
      </c>
      <c r="AA39" s="27"/>
      <c r="AF39" s="4" t="s">
        <v>42</v>
      </c>
      <c r="AG39" s="4" t="str">
        <f t="shared" ca="1" si="45"/>
        <v>NO</v>
      </c>
      <c r="AH39" s="59">
        <f t="shared" ca="1" si="44"/>
        <v>5</v>
      </c>
      <c r="AI39" s="59">
        <f t="shared" ca="1" si="44"/>
        <v>6</v>
      </c>
      <c r="AJ39" s="59">
        <f t="shared" ca="1" si="44"/>
        <v>3</v>
      </c>
      <c r="CL39" s="10"/>
      <c r="CM39" s="11"/>
      <c r="CN39" s="11"/>
      <c r="CO39" s="4"/>
      <c r="CP39" s="4"/>
      <c r="CQ39" s="4"/>
      <c r="CR39" s="4"/>
      <c r="CS39" s="10">
        <f t="shared" ca="1" si="32"/>
        <v>0.66516791232516215</v>
      </c>
      <c r="CT39" s="11">
        <f t="shared" ca="1" si="33"/>
        <v>51</v>
      </c>
      <c r="CU39" s="4"/>
      <c r="CV39" s="4">
        <v>39</v>
      </c>
      <c r="CW39" s="4">
        <v>3</v>
      </c>
      <c r="CX39" s="4">
        <v>8</v>
      </c>
      <c r="CZ39" s="10">
        <f t="shared" ca="1" si="34"/>
        <v>0.68720478111804795</v>
      </c>
      <c r="DA39" s="11">
        <f t="shared" ca="1" si="35"/>
        <v>52</v>
      </c>
      <c r="DB39" s="4"/>
      <c r="DC39" s="4">
        <v>39</v>
      </c>
      <c r="DD39" s="4">
        <v>3</v>
      </c>
      <c r="DE39" s="4">
        <v>8</v>
      </c>
      <c r="DG39" s="10">
        <f t="shared" ca="1" si="36"/>
        <v>0.83330867558973087</v>
      </c>
      <c r="DH39" s="11">
        <f t="shared" ca="1" si="37"/>
        <v>20</v>
      </c>
      <c r="DI39" s="4"/>
      <c r="DJ39" s="4">
        <v>39</v>
      </c>
      <c r="DK39" s="4">
        <v>3</v>
      </c>
      <c r="DL39" s="4">
        <v>8</v>
      </c>
      <c r="DN39" s="10">
        <f t="shared" ca="1" si="38"/>
        <v>0.5616266342272791</v>
      </c>
      <c r="DO39" s="11">
        <f t="shared" ca="1" si="39"/>
        <v>65</v>
      </c>
      <c r="DP39" s="4"/>
      <c r="DQ39" s="4">
        <v>39</v>
      </c>
      <c r="DR39" s="4">
        <v>3</v>
      </c>
      <c r="DS39" s="4">
        <v>8</v>
      </c>
    </row>
    <row r="40" spans="1:123" ht="56.1" customHeight="1" x14ac:dyDescent="0.25">
      <c r="A40" s="19"/>
      <c r="B40" s="60"/>
      <c r="C40" s="61">
        <f ca="1">C9</f>
        <v>3</v>
      </c>
      <c r="D40" s="62">
        <f t="shared" ca="1" si="46"/>
        <v>5</v>
      </c>
      <c r="E40" s="62" t="str">
        <f t="shared" si="46"/>
        <v>.</v>
      </c>
      <c r="F40" s="63">
        <f t="shared" ca="1" si="46"/>
        <v>3</v>
      </c>
      <c r="G40" s="64">
        <f t="shared" ca="1" si="46"/>
        <v>6</v>
      </c>
      <c r="H40" s="64">
        <f t="shared" ca="1" si="46"/>
        <v>6</v>
      </c>
      <c r="I40" s="27"/>
      <c r="J40" s="13"/>
      <c r="K40" s="60"/>
      <c r="L40" s="61">
        <f ca="1">L9</f>
        <v>2</v>
      </c>
      <c r="M40" s="62">
        <f t="shared" ca="1" si="49"/>
        <v>8</v>
      </c>
      <c r="N40" s="62" t="str">
        <f t="shared" si="49"/>
        <v>.</v>
      </c>
      <c r="O40" s="63">
        <f t="shared" ca="1" si="49"/>
        <v>3</v>
      </c>
      <c r="P40" s="64">
        <f t="shared" ca="1" si="49"/>
        <v>3</v>
      </c>
      <c r="Q40" s="64">
        <f t="shared" ca="1" si="49"/>
        <v>3</v>
      </c>
      <c r="R40" s="27"/>
      <c r="S40" s="19"/>
      <c r="T40" s="60"/>
      <c r="U40" s="61">
        <f ca="1">U9</f>
        <v>8</v>
      </c>
      <c r="V40" s="62">
        <f t="shared" ca="1" si="50"/>
        <v>0</v>
      </c>
      <c r="W40" s="62" t="str">
        <f t="shared" si="50"/>
        <v>.</v>
      </c>
      <c r="X40" s="63">
        <f t="shared" ca="1" si="50"/>
        <v>4</v>
      </c>
      <c r="Y40" s="64">
        <f t="shared" ca="1" si="50"/>
        <v>7</v>
      </c>
      <c r="Z40" s="64">
        <f t="shared" ca="1" si="50"/>
        <v>9</v>
      </c>
      <c r="AA40" s="27"/>
      <c r="AE40" s="2" t="s">
        <v>234</v>
      </c>
      <c r="AF40" s="4" t="s">
        <v>43</v>
      </c>
      <c r="AG40" s="4" t="str">
        <f t="shared" ca="1" si="45"/>
        <v>NO</v>
      </c>
      <c r="AH40" s="59">
        <f t="shared" ca="1" si="44"/>
        <v>7</v>
      </c>
      <c r="AI40" s="59">
        <f t="shared" ca="1" si="44"/>
        <v>3</v>
      </c>
      <c r="AJ40" s="59">
        <f t="shared" ca="1" si="44"/>
        <v>2</v>
      </c>
      <c r="CL40" s="10"/>
      <c r="CM40" s="11"/>
      <c r="CN40" s="11"/>
      <c r="CO40" s="4"/>
      <c r="CP40" s="4"/>
      <c r="CQ40" s="4"/>
      <c r="CR40" s="4"/>
      <c r="CS40" s="10">
        <f t="shared" ca="1" si="32"/>
        <v>0.92796788511152983</v>
      </c>
      <c r="CT40" s="11">
        <f t="shared" ca="1" si="33"/>
        <v>14</v>
      </c>
      <c r="CU40" s="4"/>
      <c r="CV40" s="4">
        <v>40</v>
      </c>
      <c r="CW40" s="4">
        <v>3</v>
      </c>
      <c r="CX40" s="4">
        <v>9</v>
      </c>
      <c r="CZ40" s="10">
        <f t="shared" ca="1" si="34"/>
        <v>0.54104511626422358</v>
      </c>
      <c r="DA40" s="11">
        <f t="shared" ca="1" si="35"/>
        <v>72</v>
      </c>
      <c r="DB40" s="4"/>
      <c r="DC40" s="4">
        <v>40</v>
      </c>
      <c r="DD40" s="4">
        <v>3</v>
      </c>
      <c r="DE40" s="4">
        <v>9</v>
      </c>
      <c r="DG40" s="10">
        <f t="shared" ca="1" si="36"/>
        <v>0.35171363829571556</v>
      </c>
      <c r="DH40" s="11">
        <f t="shared" ca="1" si="37"/>
        <v>88</v>
      </c>
      <c r="DI40" s="4"/>
      <c r="DJ40" s="4">
        <v>40</v>
      </c>
      <c r="DK40" s="4">
        <v>3</v>
      </c>
      <c r="DL40" s="4">
        <v>9</v>
      </c>
      <c r="DN40" s="10">
        <f t="shared" ca="1" si="38"/>
        <v>0.6901482233986187</v>
      </c>
      <c r="DO40" s="11">
        <f t="shared" ca="1" si="39"/>
        <v>46</v>
      </c>
      <c r="DP40" s="4"/>
      <c r="DQ40" s="4">
        <v>40</v>
      </c>
      <c r="DR40" s="4">
        <v>3</v>
      </c>
      <c r="DS40" s="4">
        <v>9</v>
      </c>
    </row>
    <row r="41" spans="1:123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5"/>
        <v>NO</v>
      </c>
      <c r="AH41" s="59">
        <f t="shared" ca="1" si="44"/>
        <v>0</v>
      </c>
      <c r="AI41" s="59">
        <f t="shared" ca="1" si="44"/>
        <v>3</v>
      </c>
      <c r="AJ41" s="59">
        <f t="shared" ca="1" si="44"/>
        <v>2</v>
      </c>
      <c r="CL41" s="10"/>
      <c r="CM41" s="11"/>
      <c r="CN41" s="11"/>
      <c r="CO41" s="4"/>
      <c r="CP41" s="4"/>
      <c r="CQ41" s="4"/>
      <c r="CR41" s="4"/>
      <c r="CS41" s="10">
        <f t="shared" ca="1" si="32"/>
        <v>5.4809249866379139E-2</v>
      </c>
      <c r="CT41" s="11">
        <f t="shared" ca="1" si="33"/>
        <v>136</v>
      </c>
      <c r="CU41" s="4"/>
      <c r="CV41" s="4">
        <v>41</v>
      </c>
      <c r="CW41" s="4">
        <v>4</v>
      </c>
      <c r="CX41" s="4">
        <v>0</v>
      </c>
      <c r="CZ41" s="10">
        <f t="shared" ca="1" si="34"/>
        <v>0.69773707751351943</v>
      </c>
      <c r="DA41" s="11">
        <f t="shared" ca="1" si="35"/>
        <v>51</v>
      </c>
      <c r="DB41" s="4"/>
      <c r="DC41" s="4">
        <v>41</v>
      </c>
      <c r="DD41" s="4">
        <v>4</v>
      </c>
      <c r="DE41" s="4">
        <v>0</v>
      </c>
      <c r="DG41" s="10">
        <f t="shared" ca="1" si="36"/>
        <v>0.96281758345637458</v>
      </c>
      <c r="DH41" s="11">
        <f t="shared" ca="1" si="37"/>
        <v>5</v>
      </c>
      <c r="DI41" s="4"/>
      <c r="DJ41" s="4">
        <v>41</v>
      </c>
      <c r="DK41" s="4">
        <v>4</v>
      </c>
      <c r="DL41" s="4">
        <v>0</v>
      </c>
      <c r="DN41" s="10">
        <f t="shared" ca="1" si="38"/>
        <v>0.2632307799109066</v>
      </c>
      <c r="DO41" s="11">
        <f t="shared" ca="1" si="39"/>
        <v>108</v>
      </c>
      <c r="DP41" s="4"/>
      <c r="DQ41" s="4">
        <v>41</v>
      </c>
      <c r="DR41" s="4">
        <v>4</v>
      </c>
      <c r="DS41" s="4">
        <v>0</v>
      </c>
    </row>
    <row r="42" spans="1:123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5"/>
        <v>NO</v>
      </c>
      <c r="AH42" s="59">
        <f t="shared" ca="1" si="44"/>
        <v>5</v>
      </c>
      <c r="AI42" s="59">
        <f t="shared" ca="1" si="44"/>
        <v>1</v>
      </c>
      <c r="AJ42" s="59">
        <f t="shared" ca="1" si="44"/>
        <v>2</v>
      </c>
      <c r="CL42" s="10"/>
      <c r="CM42" s="11"/>
      <c r="CN42" s="11"/>
      <c r="CO42" s="4"/>
      <c r="CP42" s="4"/>
      <c r="CQ42" s="4"/>
      <c r="CR42" s="4"/>
      <c r="CS42" s="10">
        <f t="shared" ca="1" si="32"/>
        <v>0.47137754083657502</v>
      </c>
      <c r="CT42" s="11">
        <f t="shared" ca="1" si="33"/>
        <v>85</v>
      </c>
      <c r="CU42" s="4"/>
      <c r="CV42" s="4">
        <v>42</v>
      </c>
      <c r="CW42" s="4">
        <v>4</v>
      </c>
      <c r="CX42" s="4">
        <v>1</v>
      </c>
      <c r="CZ42" s="10">
        <f t="shared" ca="1" si="34"/>
        <v>0.36023870041762418</v>
      </c>
      <c r="DA42" s="11">
        <f t="shared" ca="1" si="35"/>
        <v>98</v>
      </c>
      <c r="DB42" s="4"/>
      <c r="DC42" s="4">
        <v>42</v>
      </c>
      <c r="DD42" s="4">
        <v>4</v>
      </c>
      <c r="DE42" s="4">
        <v>1</v>
      </c>
      <c r="DG42" s="10">
        <f t="shared" ca="1" si="36"/>
        <v>0.39052669065478329</v>
      </c>
      <c r="DH42" s="11">
        <f t="shared" ca="1" si="37"/>
        <v>83</v>
      </c>
      <c r="DI42" s="4"/>
      <c r="DJ42" s="4">
        <v>42</v>
      </c>
      <c r="DK42" s="4">
        <v>4</v>
      </c>
      <c r="DL42" s="4">
        <v>1</v>
      </c>
      <c r="DN42" s="10">
        <f t="shared" ca="1" si="38"/>
        <v>0.42821119544134745</v>
      </c>
      <c r="DO42" s="11">
        <f t="shared" ca="1" si="39"/>
        <v>85</v>
      </c>
      <c r="DP42" s="4"/>
      <c r="DQ42" s="4">
        <v>42</v>
      </c>
      <c r="DR42" s="4">
        <v>4</v>
      </c>
      <c r="DS42" s="4">
        <v>1</v>
      </c>
    </row>
    <row r="43" spans="1:123" ht="48" customHeight="1" thickBot="1" x14ac:dyDescent="0.3">
      <c r="A43" s="23"/>
      <c r="B43" s="69" t="str">
        <f t="shared" ref="B43:G43" ca="1" si="51">B12</f>
        <v>1.226＋50.337＝</v>
      </c>
      <c r="C43" s="70"/>
      <c r="D43" s="70"/>
      <c r="E43" s="70"/>
      <c r="F43" s="70"/>
      <c r="G43" s="67">
        <f t="shared" ca="1" si="51"/>
        <v>51.563000000000002</v>
      </c>
      <c r="H43" s="68"/>
      <c r="I43" s="27"/>
      <c r="J43" s="23"/>
      <c r="K43" s="69" t="str">
        <f t="shared" ref="K43:P43" ca="1" si="52">K12</f>
        <v>7.467＋44.265＝</v>
      </c>
      <c r="L43" s="70"/>
      <c r="M43" s="70"/>
      <c r="N43" s="70"/>
      <c r="O43" s="70"/>
      <c r="P43" s="67">
        <f t="shared" ca="1" si="52"/>
        <v>51.731999999999999</v>
      </c>
      <c r="Q43" s="68"/>
      <c r="R43" s="27"/>
      <c r="S43" s="23"/>
      <c r="T43" s="69" t="str">
        <f t="shared" ref="T43:Y43" ca="1" si="53">T12</f>
        <v>65＋6.032＝</v>
      </c>
      <c r="U43" s="70"/>
      <c r="V43" s="70"/>
      <c r="W43" s="70"/>
      <c r="X43" s="70"/>
      <c r="Y43" s="67">
        <f t="shared" ca="1" si="53"/>
        <v>71.031999999999996</v>
      </c>
      <c r="Z43" s="68"/>
      <c r="AA43" s="27"/>
      <c r="AF43" s="4" t="s">
        <v>46</v>
      </c>
      <c r="AG43" s="4" t="str">
        <f t="shared" ca="1" si="45"/>
        <v>NO</v>
      </c>
      <c r="AH43" s="59">
        <f t="shared" ca="1" si="44"/>
        <v>4</v>
      </c>
      <c r="AI43" s="59">
        <f t="shared" ca="1" si="44"/>
        <v>9</v>
      </c>
      <c r="AJ43" s="59">
        <f t="shared" ca="1" si="44"/>
        <v>8</v>
      </c>
      <c r="CL43" s="10"/>
      <c r="CM43" s="11"/>
      <c r="CN43" s="11"/>
      <c r="CO43" s="4"/>
      <c r="CP43" s="4"/>
      <c r="CQ43" s="4"/>
      <c r="CR43" s="4"/>
      <c r="CS43" s="10">
        <f t="shared" ca="1" si="32"/>
        <v>0.18018776501678979</v>
      </c>
      <c r="CT43" s="11">
        <f t="shared" ca="1" si="33"/>
        <v>121</v>
      </c>
      <c r="CU43" s="4"/>
      <c r="CV43" s="4">
        <v>43</v>
      </c>
      <c r="CW43" s="4">
        <v>4</v>
      </c>
      <c r="CX43" s="4">
        <v>2</v>
      </c>
      <c r="CZ43" s="10">
        <f t="shared" ca="1" si="34"/>
        <v>0.48745437508747869</v>
      </c>
      <c r="DA43" s="11">
        <f t="shared" ca="1" si="35"/>
        <v>77</v>
      </c>
      <c r="DB43" s="4"/>
      <c r="DC43" s="4">
        <v>43</v>
      </c>
      <c r="DD43" s="4">
        <v>4</v>
      </c>
      <c r="DE43" s="4">
        <v>2</v>
      </c>
      <c r="DG43" s="10">
        <f t="shared" ca="1" si="36"/>
        <v>0.57855759461260903</v>
      </c>
      <c r="DH43" s="11">
        <f t="shared" ca="1" si="37"/>
        <v>59</v>
      </c>
      <c r="DI43" s="4"/>
      <c r="DJ43" s="4">
        <v>43</v>
      </c>
      <c r="DK43" s="4">
        <v>4</v>
      </c>
      <c r="DL43" s="4">
        <v>2</v>
      </c>
      <c r="DN43" s="10">
        <f t="shared" ca="1" si="38"/>
        <v>0.66626566815104293</v>
      </c>
      <c r="DO43" s="11">
        <f t="shared" ca="1" si="39"/>
        <v>53</v>
      </c>
      <c r="DP43" s="4"/>
      <c r="DQ43" s="4">
        <v>43</v>
      </c>
      <c r="DR43" s="4">
        <v>4</v>
      </c>
      <c r="DS43" s="4">
        <v>2</v>
      </c>
    </row>
    <row r="44" spans="1:123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5"/>
        <v>OKC</v>
      </c>
      <c r="AH44" s="59">
        <f t="shared" ca="1" si="44"/>
        <v>4</v>
      </c>
      <c r="AI44" s="59">
        <f t="shared" ca="1" si="44"/>
        <v>2</v>
      </c>
      <c r="AJ44" s="59">
        <f t="shared" ca="1" si="44"/>
        <v>0</v>
      </c>
      <c r="CL44" s="10"/>
      <c r="CM44" s="11"/>
      <c r="CN44" s="11"/>
      <c r="CO44" s="4"/>
      <c r="CP44" s="4"/>
      <c r="CQ44" s="4"/>
      <c r="CR44" s="4"/>
      <c r="CS44" s="10">
        <f t="shared" ca="1" si="32"/>
        <v>0.68701661314405316</v>
      </c>
      <c r="CT44" s="11">
        <f t="shared" ca="1" si="33"/>
        <v>49</v>
      </c>
      <c r="CU44" s="4"/>
      <c r="CV44" s="4">
        <v>44</v>
      </c>
      <c r="CW44" s="4">
        <v>4</v>
      </c>
      <c r="CX44" s="4">
        <v>3</v>
      </c>
      <c r="CZ44" s="10">
        <f t="shared" ca="1" si="34"/>
        <v>0.39810776419228</v>
      </c>
      <c r="DA44" s="11">
        <f t="shared" ca="1" si="35"/>
        <v>92</v>
      </c>
      <c r="DB44" s="4"/>
      <c r="DC44" s="4">
        <v>44</v>
      </c>
      <c r="DD44" s="4">
        <v>4</v>
      </c>
      <c r="DE44" s="4">
        <v>3</v>
      </c>
      <c r="DG44" s="10">
        <f t="shared" ca="1" si="36"/>
        <v>0.37593066431302358</v>
      </c>
      <c r="DH44" s="11">
        <f t="shared" ca="1" si="37"/>
        <v>84</v>
      </c>
      <c r="DI44" s="4"/>
      <c r="DJ44" s="4">
        <v>44</v>
      </c>
      <c r="DK44" s="4">
        <v>4</v>
      </c>
      <c r="DL44" s="4">
        <v>3</v>
      </c>
      <c r="DN44" s="10">
        <f t="shared" ca="1" si="38"/>
        <v>0.89288630371189359</v>
      </c>
      <c r="DO44" s="11">
        <f t="shared" ca="1" si="39"/>
        <v>18</v>
      </c>
      <c r="DP44" s="4"/>
      <c r="DQ44" s="4">
        <v>44</v>
      </c>
      <c r="DR44" s="4">
        <v>4</v>
      </c>
      <c r="DS44" s="4">
        <v>3</v>
      </c>
    </row>
    <row r="45" spans="1:123" ht="56.1" customHeight="1" x14ac:dyDescent="0.25">
      <c r="A45" s="19"/>
      <c r="B45" s="28"/>
      <c r="C45" s="29">
        <f t="shared" ref="C45:H45" ca="1" si="54">C14</f>
        <v>0</v>
      </c>
      <c r="D45" s="30">
        <f t="shared" ca="1" si="54"/>
        <v>1</v>
      </c>
      <c r="E45" s="30" t="str">
        <f t="shared" ca="1" si="54"/>
        <v>.</v>
      </c>
      <c r="F45" s="31">
        <f t="shared" ca="1" si="54"/>
        <v>2</v>
      </c>
      <c r="G45" s="31">
        <f t="shared" ca="1" si="54"/>
        <v>2</v>
      </c>
      <c r="H45" s="31">
        <f t="shared" ca="1" si="54"/>
        <v>6</v>
      </c>
      <c r="I45" s="27"/>
      <c r="J45" s="19"/>
      <c r="K45" s="28"/>
      <c r="L45" s="29">
        <f t="shared" ref="L45:Q45" ca="1" si="55">L14</f>
        <v>0</v>
      </c>
      <c r="M45" s="30">
        <f t="shared" ca="1" si="55"/>
        <v>7</v>
      </c>
      <c r="N45" s="30" t="str">
        <f t="shared" ca="1" si="55"/>
        <v>.</v>
      </c>
      <c r="O45" s="31">
        <f t="shared" ca="1" si="55"/>
        <v>4</v>
      </c>
      <c r="P45" s="31">
        <f t="shared" ca="1" si="55"/>
        <v>6</v>
      </c>
      <c r="Q45" s="31">
        <f t="shared" ca="1" si="55"/>
        <v>7</v>
      </c>
      <c r="R45" s="27"/>
      <c r="S45" s="19"/>
      <c r="T45" s="28"/>
      <c r="U45" s="29">
        <f t="shared" ref="U45:Z45" ca="1" si="56">U14</f>
        <v>6</v>
      </c>
      <c r="V45" s="30">
        <f t="shared" ca="1" si="56"/>
        <v>5</v>
      </c>
      <c r="W45" s="30" t="str">
        <f t="shared" ca="1" si="56"/>
        <v/>
      </c>
      <c r="X45" s="31">
        <f t="shared" ca="1" si="56"/>
        <v>0</v>
      </c>
      <c r="Y45" s="31">
        <f t="shared" ca="1" si="56"/>
        <v>0</v>
      </c>
      <c r="Z45" s="31">
        <f t="shared" ca="1" si="56"/>
        <v>0</v>
      </c>
      <c r="AA45" s="27"/>
      <c r="AE45" s="2" t="s">
        <v>111</v>
      </c>
      <c r="AF45" s="4" t="s">
        <v>48</v>
      </c>
      <c r="AG45" s="4" t="str">
        <f t="shared" ca="1" si="45"/>
        <v>NO</v>
      </c>
      <c r="AH45" s="59">
        <f t="shared" ca="1" si="44"/>
        <v>4</v>
      </c>
      <c r="AI45" s="59">
        <f t="shared" ca="1" si="44"/>
        <v>4</v>
      </c>
      <c r="AJ45" s="59">
        <f t="shared" ca="1" si="44"/>
        <v>6</v>
      </c>
      <c r="CL45" s="10"/>
      <c r="CM45" s="11"/>
      <c r="CN45" s="11"/>
      <c r="CO45" s="4"/>
      <c r="CP45" s="4"/>
      <c r="CQ45" s="4"/>
      <c r="CR45" s="4"/>
      <c r="CS45" s="10">
        <f t="shared" ca="1" si="32"/>
        <v>0.58012808017219375</v>
      </c>
      <c r="CT45" s="11">
        <f t="shared" ca="1" si="33"/>
        <v>67</v>
      </c>
      <c r="CU45" s="4"/>
      <c r="CV45" s="4">
        <v>45</v>
      </c>
      <c r="CW45" s="4">
        <v>4</v>
      </c>
      <c r="CX45" s="4">
        <v>4</v>
      </c>
      <c r="CZ45" s="10">
        <f t="shared" ca="1" si="34"/>
        <v>0.93154291193282446</v>
      </c>
      <c r="DA45" s="11">
        <f t="shared" ca="1" si="35"/>
        <v>15</v>
      </c>
      <c r="DB45" s="4"/>
      <c r="DC45" s="4">
        <v>45</v>
      </c>
      <c r="DD45" s="4">
        <v>4</v>
      </c>
      <c r="DE45" s="4">
        <v>4</v>
      </c>
      <c r="DG45" s="10">
        <f t="shared" ca="1" si="36"/>
        <v>0.54968607793161661</v>
      </c>
      <c r="DH45" s="11">
        <f t="shared" ca="1" si="37"/>
        <v>62</v>
      </c>
      <c r="DI45" s="4"/>
      <c r="DJ45" s="4">
        <v>45</v>
      </c>
      <c r="DK45" s="4">
        <v>4</v>
      </c>
      <c r="DL45" s="4">
        <v>4</v>
      </c>
      <c r="DN45" s="10">
        <f t="shared" ca="1" si="38"/>
        <v>0.78732843162659694</v>
      </c>
      <c r="DO45" s="11">
        <f t="shared" ca="1" si="39"/>
        <v>30</v>
      </c>
      <c r="DP45" s="4"/>
      <c r="DQ45" s="4">
        <v>45</v>
      </c>
      <c r="DR45" s="4">
        <v>4</v>
      </c>
      <c r="DS45" s="4">
        <v>4</v>
      </c>
    </row>
    <row r="46" spans="1:123" ht="56.1" customHeight="1" thickBot="1" x14ac:dyDescent="0.3">
      <c r="A46" s="19"/>
      <c r="B46" s="32" t="str">
        <f t="shared" ref="B46:H47" ca="1" si="57">B15</f>
        <v>＋</v>
      </c>
      <c r="C46" s="33">
        <f t="shared" ca="1" si="57"/>
        <v>5</v>
      </c>
      <c r="D46" s="34">
        <f t="shared" ca="1" si="57"/>
        <v>0</v>
      </c>
      <c r="E46" s="34" t="str">
        <f t="shared" ca="1" si="57"/>
        <v>.</v>
      </c>
      <c r="F46" s="35">
        <f t="shared" ca="1" si="57"/>
        <v>3</v>
      </c>
      <c r="G46" s="35">
        <f t="shared" ca="1" si="57"/>
        <v>3</v>
      </c>
      <c r="H46" s="35">
        <f t="shared" ca="1" si="57"/>
        <v>7</v>
      </c>
      <c r="I46" s="27"/>
      <c r="J46" s="19"/>
      <c r="K46" s="32" t="str">
        <f t="shared" ref="K46:Q47" ca="1" si="58">K15</f>
        <v>＋</v>
      </c>
      <c r="L46" s="33">
        <f t="shared" ca="1" si="58"/>
        <v>4</v>
      </c>
      <c r="M46" s="34">
        <f t="shared" ca="1" si="58"/>
        <v>4</v>
      </c>
      <c r="N46" s="34" t="str">
        <f t="shared" ca="1" si="58"/>
        <v>.</v>
      </c>
      <c r="O46" s="35">
        <f t="shared" ca="1" si="58"/>
        <v>2</v>
      </c>
      <c r="P46" s="35">
        <f t="shared" ca="1" si="58"/>
        <v>6</v>
      </c>
      <c r="Q46" s="35">
        <f t="shared" ca="1" si="58"/>
        <v>5</v>
      </c>
      <c r="R46" s="27"/>
      <c r="S46" s="19"/>
      <c r="T46" s="32" t="str">
        <f t="shared" ref="T46:Z47" ca="1" si="59">T15</f>
        <v>＋</v>
      </c>
      <c r="U46" s="33">
        <f t="shared" ca="1" si="59"/>
        <v>0</v>
      </c>
      <c r="V46" s="34">
        <f t="shared" ca="1" si="59"/>
        <v>6</v>
      </c>
      <c r="W46" s="34" t="str">
        <f t="shared" ca="1" si="59"/>
        <v>.</v>
      </c>
      <c r="X46" s="35">
        <f t="shared" ca="1" si="59"/>
        <v>0</v>
      </c>
      <c r="Y46" s="35">
        <f t="shared" ca="1" si="59"/>
        <v>3</v>
      </c>
      <c r="Z46" s="35">
        <f t="shared" ca="1" si="59"/>
        <v>2</v>
      </c>
      <c r="AA46" s="27"/>
      <c r="AE46" s="2" t="s">
        <v>57</v>
      </c>
      <c r="AF46" s="2" t="s">
        <v>49</v>
      </c>
      <c r="AG46" s="4" t="str">
        <f t="shared" ca="1" si="45"/>
        <v>NO</v>
      </c>
      <c r="AH46" s="59">
        <f t="shared" ca="1" si="44"/>
        <v>5</v>
      </c>
      <c r="AI46" s="59">
        <f t="shared" ca="1" si="44"/>
        <v>8</v>
      </c>
      <c r="AJ46" s="59">
        <f t="shared" ca="1" si="44"/>
        <v>6</v>
      </c>
      <c r="CL46" s="10"/>
      <c r="CM46" s="11"/>
      <c r="CN46" s="11"/>
      <c r="CO46" s="4"/>
      <c r="CP46" s="4"/>
      <c r="CQ46" s="4"/>
      <c r="CR46" s="4"/>
      <c r="CS46" s="10">
        <f t="shared" ca="1" si="32"/>
        <v>6.3580369323443797E-2</v>
      </c>
      <c r="CT46" s="11">
        <f t="shared" ca="1" si="33"/>
        <v>133</v>
      </c>
      <c r="CU46" s="4"/>
      <c r="CV46" s="4">
        <v>46</v>
      </c>
      <c r="CW46" s="4">
        <v>4</v>
      </c>
      <c r="CX46" s="4">
        <v>5</v>
      </c>
      <c r="CZ46" s="10">
        <f t="shared" ca="1" si="34"/>
        <v>0.41128804181437295</v>
      </c>
      <c r="DA46" s="11">
        <f t="shared" ca="1" si="35"/>
        <v>91</v>
      </c>
      <c r="DB46" s="4"/>
      <c r="DC46" s="4">
        <v>46</v>
      </c>
      <c r="DD46" s="4">
        <v>4</v>
      </c>
      <c r="DE46" s="4">
        <v>5</v>
      </c>
      <c r="DG46" s="10">
        <f t="shared" ca="1" si="36"/>
        <v>0.749721641301482</v>
      </c>
      <c r="DH46" s="11">
        <f t="shared" ca="1" si="37"/>
        <v>31</v>
      </c>
      <c r="DI46" s="4"/>
      <c r="DJ46" s="4">
        <v>46</v>
      </c>
      <c r="DK46" s="4">
        <v>4</v>
      </c>
      <c r="DL46" s="4">
        <v>5</v>
      </c>
      <c r="DN46" s="10">
        <f t="shared" ca="1" si="38"/>
        <v>4.5722185970916707E-3</v>
      </c>
      <c r="DO46" s="11">
        <f t="shared" ca="1" si="39"/>
        <v>139</v>
      </c>
      <c r="DP46" s="4"/>
      <c r="DQ46" s="4">
        <v>46</v>
      </c>
      <c r="DR46" s="4">
        <v>4</v>
      </c>
      <c r="DS46" s="4">
        <v>5</v>
      </c>
    </row>
    <row r="47" spans="1:123" ht="56.1" customHeight="1" x14ac:dyDescent="0.25">
      <c r="A47" s="19"/>
      <c r="B47" s="60"/>
      <c r="C47" s="61">
        <f ca="1">C16</f>
        <v>5</v>
      </c>
      <c r="D47" s="62">
        <f t="shared" ca="1" si="57"/>
        <v>1</v>
      </c>
      <c r="E47" s="62" t="str">
        <f t="shared" si="57"/>
        <v>.</v>
      </c>
      <c r="F47" s="63">
        <f t="shared" ca="1" si="57"/>
        <v>5</v>
      </c>
      <c r="G47" s="64">
        <f t="shared" ca="1" si="57"/>
        <v>6</v>
      </c>
      <c r="H47" s="64">
        <f t="shared" ca="1" si="57"/>
        <v>3</v>
      </c>
      <c r="I47" s="27"/>
      <c r="J47" s="13"/>
      <c r="K47" s="60"/>
      <c r="L47" s="61">
        <f ca="1">L16</f>
        <v>5</v>
      </c>
      <c r="M47" s="62">
        <f t="shared" ca="1" si="58"/>
        <v>1</v>
      </c>
      <c r="N47" s="62" t="str">
        <f t="shared" si="58"/>
        <v>.</v>
      </c>
      <c r="O47" s="63">
        <f t="shared" ca="1" si="58"/>
        <v>7</v>
      </c>
      <c r="P47" s="64">
        <f t="shared" ca="1" si="58"/>
        <v>3</v>
      </c>
      <c r="Q47" s="64">
        <f t="shared" ca="1" si="58"/>
        <v>2</v>
      </c>
      <c r="R47" s="27"/>
      <c r="S47" s="19"/>
      <c r="T47" s="60"/>
      <c r="U47" s="61">
        <f ca="1">U16</f>
        <v>7</v>
      </c>
      <c r="V47" s="62">
        <f t="shared" ca="1" si="59"/>
        <v>1</v>
      </c>
      <c r="W47" s="62" t="str">
        <f t="shared" si="59"/>
        <v>.</v>
      </c>
      <c r="X47" s="63">
        <f t="shared" ca="1" si="59"/>
        <v>0</v>
      </c>
      <c r="Y47" s="64">
        <f t="shared" ca="1" si="59"/>
        <v>3</v>
      </c>
      <c r="Z47" s="64">
        <f t="shared" ca="1" si="59"/>
        <v>2</v>
      </c>
      <c r="AA47" s="27"/>
      <c r="AE47" s="2" t="s">
        <v>112</v>
      </c>
      <c r="AF47" s="2" t="s">
        <v>50</v>
      </c>
      <c r="AG47" s="4" t="str">
        <f t="shared" ca="1" si="45"/>
        <v>NO</v>
      </c>
      <c r="AH47" s="59">
        <f t="shared" ca="1" si="44"/>
        <v>1</v>
      </c>
      <c r="AI47" s="59">
        <f t="shared" ca="1" si="44"/>
        <v>6</v>
      </c>
      <c r="AJ47" s="59">
        <f t="shared" ca="1" si="44"/>
        <v>3</v>
      </c>
      <c r="CL47" s="10"/>
      <c r="CM47" s="11"/>
      <c r="CN47" s="11"/>
      <c r="CO47" s="4"/>
      <c r="CP47" s="4"/>
      <c r="CQ47" s="4"/>
      <c r="CR47" s="4"/>
      <c r="CS47" s="10">
        <f t="shared" ca="1" si="32"/>
        <v>0.6914419947599949</v>
      </c>
      <c r="CT47" s="11">
        <f t="shared" ca="1" si="33"/>
        <v>47</v>
      </c>
      <c r="CU47" s="4"/>
      <c r="CV47" s="4">
        <v>47</v>
      </c>
      <c r="CW47" s="4">
        <v>4</v>
      </c>
      <c r="CX47" s="4">
        <v>6</v>
      </c>
      <c r="CZ47" s="10">
        <f t="shared" ca="1" si="34"/>
        <v>0.26167800529302077</v>
      </c>
      <c r="DA47" s="11">
        <f t="shared" ca="1" si="35"/>
        <v>109</v>
      </c>
      <c r="DB47" s="4"/>
      <c r="DC47" s="4">
        <v>47</v>
      </c>
      <c r="DD47" s="4">
        <v>4</v>
      </c>
      <c r="DE47" s="4">
        <v>6</v>
      </c>
      <c r="DG47" s="10">
        <f t="shared" ca="1" si="36"/>
        <v>0.16567315692822604</v>
      </c>
      <c r="DH47" s="11">
        <f t="shared" ca="1" si="37"/>
        <v>115</v>
      </c>
      <c r="DI47" s="4"/>
      <c r="DJ47" s="4">
        <v>47</v>
      </c>
      <c r="DK47" s="4">
        <v>4</v>
      </c>
      <c r="DL47" s="4">
        <v>6</v>
      </c>
      <c r="DN47" s="10">
        <f t="shared" ca="1" si="38"/>
        <v>0.34946734156543569</v>
      </c>
      <c r="DO47" s="11">
        <f t="shared" ca="1" si="39"/>
        <v>93</v>
      </c>
      <c r="DP47" s="4"/>
      <c r="DQ47" s="4">
        <v>47</v>
      </c>
      <c r="DR47" s="4">
        <v>4</v>
      </c>
      <c r="DS47" s="4">
        <v>6</v>
      </c>
    </row>
    <row r="48" spans="1:123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L48" s="10"/>
      <c r="CM48" s="11"/>
      <c r="CN48" s="11"/>
      <c r="CO48" s="4"/>
      <c r="CP48" s="4"/>
      <c r="CQ48" s="4"/>
      <c r="CR48" s="4"/>
      <c r="CS48" s="10">
        <f t="shared" ca="1" si="32"/>
        <v>0.84771260727298592</v>
      </c>
      <c r="CT48" s="11">
        <f t="shared" ca="1" si="33"/>
        <v>25</v>
      </c>
      <c r="CU48" s="4"/>
      <c r="CV48" s="4">
        <v>48</v>
      </c>
      <c r="CW48" s="4">
        <v>4</v>
      </c>
      <c r="CX48" s="4">
        <v>7</v>
      </c>
      <c r="CZ48" s="10">
        <f t="shared" ca="1" si="34"/>
        <v>0.80458224866167483</v>
      </c>
      <c r="DA48" s="11">
        <f t="shared" ca="1" si="35"/>
        <v>29</v>
      </c>
      <c r="DB48" s="4"/>
      <c r="DC48" s="4">
        <v>48</v>
      </c>
      <c r="DD48" s="4">
        <v>4</v>
      </c>
      <c r="DE48" s="4">
        <v>7</v>
      </c>
      <c r="DG48" s="10">
        <f t="shared" ca="1" si="36"/>
        <v>0.49146695888444158</v>
      </c>
      <c r="DH48" s="11">
        <f t="shared" ca="1" si="37"/>
        <v>66</v>
      </c>
      <c r="DI48" s="4"/>
      <c r="DJ48" s="4">
        <v>48</v>
      </c>
      <c r="DK48" s="4">
        <v>4</v>
      </c>
      <c r="DL48" s="4">
        <v>7</v>
      </c>
      <c r="DN48" s="10">
        <f t="shared" ca="1" si="38"/>
        <v>0.15112525996260218</v>
      </c>
      <c r="DO48" s="11">
        <f t="shared" ca="1" si="39"/>
        <v>127</v>
      </c>
      <c r="DP48" s="4"/>
      <c r="DQ48" s="4">
        <v>48</v>
      </c>
      <c r="DR48" s="4">
        <v>4</v>
      </c>
      <c r="DS48" s="4">
        <v>7</v>
      </c>
    </row>
    <row r="49" spans="1:123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L49" s="10"/>
      <c r="CM49" s="11"/>
      <c r="CN49" s="11"/>
      <c r="CO49" s="4"/>
      <c r="CP49" s="4"/>
      <c r="CQ49" s="4"/>
      <c r="CR49" s="4"/>
      <c r="CS49" s="10">
        <f t="shared" ca="1" si="32"/>
        <v>0.50530486096814331</v>
      </c>
      <c r="CT49" s="11">
        <f t="shared" ca="1" si="33"/>
        <v>77</v>
      </c>
      <c r="CU49" s="4"/>
      <c r="CV49" s="4">
        <v>49</v>
      </c>
      <c r="CW49" s="4">
        <v>4</v>
      </c>
      <c r="CX49" s="4">
        <v>8</v>
      </c>
      <c r="CZ49" s="10">
        <f t="shared" ca="1" si="34"/>
        <v>0.70437179551029883</v>
      </c>
      <c r="DA49" s="11">
        <f t="shared" ca="1" si="35"/>
        <v>49</v>
      </c>
      <c r="DB49" s="4"/>
      <c r="DC49" s="4">
        <v>49</v>
      </c>
      <c r="DD49" s="4">
        <v>4</v>
      </c>
      <c r="DE49" s="4">
        <v>8</v>
      </c>
      <c r="DG49" s="10">
        <f t="shared" ca="1" si="36"/>
        <v>0.9612110177395804</v>
      </c>
      <c r="DH49" s="11">
        <f t="shared" ca="1" si="37"/>
        <v>6</v>
      </c>
      <c r="DI49" s="4"/>
      <c r="DJ49" s="4">
        <v>49</v>
      </c>
      <c r="DK49" s="4">
        <v>4</v>
      </c>
      <c r="DL49" s="4">
        <v>8</v>
      </c>
      <c r="DN49" s="10">
        <f t="shared" ca="1" si="38"/>
        <v>0.3589516851726452</v>
      </c>
      <c r="DO49" s="11">
        <f t="shared" ca="1" si="39"/>
        <v>92</v>
      </c>
      <c r="DP49" s="4"/>
      <c r="DQ49" s="4">
        <v>49</v>
      </c>
      <c r="DR49" s="4">
        <v>4</v>
      </c>
      <c r="DS49" s="4">
        <v>8</v>
      </c>
    </row>
    <row r="50" spans="1:123" ht="48" customHeight="1" thickBot="1" x14ac:dyDescent="0.3">
      <c r="A50" s="23"/>
      <c r="B50" s="69" t="str">
        <f t="shared" ref="B50:G50" ca="1" si="60">B19</f>
        <v>44.042＋1.47＝</v>
      </c>
      <c r="C50" s="70"/>
      <c r="D50" s="70"/>
      <c r="E50" s="70"/>
      <c r="F50" s="70"/>
      <c r="G50" s="67">
        <f t="shared" ca="1" si="60"/>
        <v>45.512</v>
      </c>
      <c r="H50" s="68"/>
      <c r="I50" s="27"/>
      <c r="J50" s="23"/>
      <c r="K50" s="69" t="str">
        <f t="shared" ref="K50:P50" ca="1" si="61">K19</f>
        <v>3.702＋75.796＝</v>
      </c>
      <c r="L50" s="70"/>
      <c r="M50" s="70"/>
      <c r="N50" s="70"/>
      <c r="O50" s="70"/>
      <c r="P50" s="67">
        <f t="shared" ca="1" si="61"/>
        <v>79.498000000000005</v>
      </c>
      <c r="Q50" s="68"/>
      <c r="R50" s="27"/>
      <c r="S50" s="23"/>
      <c r="T50" s="69" t="str">
        <f t="shared" ref="T50:Y50" ca="1" si="62">T19</f>
        <v>51.097＋0.323＝</v>
      </c>
      <c r="U50" s="70"/>
      <c r="V50" s="70"/>
      <c r="W50" s="70"/>
      <c r="X50" s="70"/>
      <c r="Y50" s="67">
        <f t="shared" ca="1" si="62"/>
        <v>51.42</v>
      </c>
      <c r="Z50" s="68"/>
      <c r="AA50" s="27"/>
      <c r="CL50" s="10"/>
      <c r="CM50" s="11"/>
      <c r="CN50" s="11"/>
      <c r="CO50" s="4"/>
      <c r="CP50" s="4"/>
      <c r="CQ50" s="4"/>
      <c r="CR50" s="4"/>
      <c r="CS50" s="10">
        <f t="shared" ca="1" si="32"/>
        <v>0.34149697578012606</v>
      </c>
      <c r="CT50" s="11">
        <f t="shared" ca="1" si="33"/>
        <v>100</v>
      </c>
      <c r="CU50" s="4"/>
      <c r="CV50" s="4">
        <v>50</v>
      </c>
      <c r="CW50" s="4">
        <v>4</v>
      </c>
      <c r="CX50" s="4">
        <v>9</v>
      </c>
      <c r="CZ50" s="10">
        <f t="shared" ca="1" si="34"/>
        <v>0.38237061486161672</v>
      </c>
      <c r="DA50" s="11">
        <f t="shared" ca="1" si="35"/>
        <v>95</v>
      </c>
      <c r="DB50" s="4"/>
      <c r="DC50" s="4">
        <v>50</v>
      </c>
      <c r="DD50" s="4">
        <v>4</v>
      </c>
      <c r="DE50" s="4">
        <v>9</v>
      </c>
      <c r="DG50" s="10">
        <f t="shared" ca="1" si="36"/>
        <v>0.47359487556249513</v>
      </c>
      <c r="DH50" s="11">
        <f t="shared" ca="1" si="37"/>
        <v>69</v>
      </c>
      <c r="DI50" s="4"/>
      <c r="DJ50" s="4">
        <v>50</v>
      </c>
      <c r="DK50" s="4">
        <v>4</v>
      </c>
      <c r="DL50" s="4">
        <v>9</v>
      </c>
      <c r="DN50" s="10">
        <f t="shared" ca="1" si="38"/>
        <v>0.21406700947237078</v>
      </c>
      <c r="DO50" s="11">
        <f t="shared" ca="1" si="39"/>
        <v>120</v>
      </c>
      <c r="DP50" s="4"/>
      <c r="DQ50" s="4">
        <v>50</v>
      </c>
      <c r="DR50" s="4">
        <v>4</v>
      </c>
      <c r="DS50" s="4">
        <v>9</v>
      </c>
    </row>
    <row r="51" spans="1:123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L51" s="10"/>
      <c r="CM51" s="11"/>
      <c r="CN51" s="11"/>
      <c r="CO51" s="4"/>
      <c r="CP51" s="4"/>
      <c r="CQ51" s="4"/>
      <c r="CR51" s="4"/>
      <c r="CS51" s="10">
        <f t="shared" ca="1" si="32"/>
        <v>0.57815090262660163</v>
      </c>
      <c r="CT51" s="11">
        <f t="shared" ca="1" si="33"/>
        <v>68</v>
      </c>
      <c r="CU51" s="4"/>
      <c r="CV51" s="4">
        <v>51</v>
      </c>
      <c r="CW51" s="4">
        <v>5</v>
      </c>
      <c r="CX51" s="4">
        <v>0</v>
      </c>
      <c r="CZ51" s="10">
        <f t="shared" ca="1" si="34"/>
        <v>0.50998176184611144</v>
      </c>
      <c r="DA51" s="11">
        <f t="shared" ca="1" si="35"/>
        <v>75</v>
      </c>
      <c r="DB51" s="4"/>
      <c r="DC51" s="4">
        <v>51</v>
      </c>
      <c r="DD51" s="4">
        <v>5</v>
      </c>
      <c r="DE51" s="4">
        <v>0</v>
      </c>
      <c r="DG51" s="10">
        <f t="shared" ca="1" si="36"/>
        <v>0.26108839551342589</v>
      </c>
      <c r="DH51" s="11">
        <f t="shared" ca="1" si="37"/>
        <v>96</v>
      </c>
      <c r="DI51" s="4"/>
      <c r="DJ51" s="4">
        <v>51</v>
      </c>
      <c r="DK51" s="4">
        <v>5</v>
      </c>
      <c r="DL51" s="4">
        <v>0</v>
      </c>
      <c r="DN51" s="10">
        <f t="shared" ca="1" si="38"/>
        <v>0.22468384033008482</v>
      </c>
      <c r="DO51" s="11">
        <f t="shared" ca="1" si="39"/>
        <v>119</v>
      </c>
      <c r="DP51" s="4"/>
      <c r="DQ51" s="4">
        <v>51</v>
      </c>
      <c r="DR51" s="4">
        <v>5</v>
      </c>
      <c r="DS51" s="4">
        <v>0</v>
      </c>
    </row>
    <row r="52" spans="1:123" ht="56.1" customHeight="1" x14ac:dyDescent="0.25">
      <c r="A52" s="19"/>
      <c r="B52" s="28"/>
      <c r="C52" s="29">
        <f t="shared" ref="C52:H52" ca="1" si="63">C21</f>
        <v>4</v>
      </c>
      <c r="D52" s="30">
        <f t="shared" ca="1" si="63"/>
        <v>4</v>
      </c>
      <c r="E52" s="30" t="str">
        <f t="shared" ca="1" si="63"/>
        <v>.</v>
      </c>
      <c r="F52" s="31">
        <f t="shared" ca="1" si="63"/>
        <v>0</v>
      </c>
      <c r="G52" s="31">
        <f t="shared" ca="1" si="63"/>
        <v>4</v>
      </c>
      <c r="H52" s="31">
        <f t="shared" ca="1" si="63"/>
        <v>2</v>
      </c>
      <c r="I52" s="27"/>
      <c r="J52" s="19"/>
      <c r="K52" s="28"/>
      <c r="L52" s="29">
        <f t="shared" ref="L52:Q52" ca="1" si="64">L21</f>
        <v>0</v>
      </c>
      <c r="M52" s="30">
        <f t="shared" ca="1" si="64"/>
        <v>3</v>
      </c>
      <c r="N52" s="30" t="str">
        <f t="shared" ca="1" si="64"/>
        <v>.</v>
      </c>
      <c r="O52" s="31">
        <f t="shared" ca="1" si="64"/>
        <v>7</v>
      </c>
      <c r="P52" s="31">
        <f t="shared" ca="1" si="64"/>
        <v>0</v>
      </c>
      <c r="Q52" s="31">
        <f t="shared" ca="1" si="64"/>
        <v>2</v>
      </c>
      <c r="R52" s="27"/>
      <c r="S52" s="19"/>
      <c r="T52" s="28"/>
      <c r="U52" s="29">
        <f t="shared" ref="U52:Z52" ca="1" si="65">U21</f>
        <v>5</v>
      </c>
      <c r="V52" s="30">
        <f t="shared" ca="1" si="65"/>
        <v>1</v>
      </c>
      <c r="W52" s="30" t="str">
        <f t="shared" ca="1" si="65"/>
        <v>.</v>
      </c>
      <c r="X52" s="31">
        <f t="shared" ca="1" si="65"/>
        <v>0</v>
      </c>
      <c r="Y52" s="31">
        <f t="shared" ca="1" si="65"/>
        <v>9</v>
      </c>
      <c r="Z52" s="31">
        <f t="shared" ca="1" si="65"/>
        <v>7</v>
      </c>
      <c r="AA52" s="27"/>
      <c r="CL52" s="10"/>
      <c r="CM52" s="11"/>
      <c r="CN52" s="11"/>
      <c r="CO52" s="4"/>
      <c r="CP52" s="4"/>
      <c r="CQ52" s="4"/>
      <c r="CR52" s="4"/>
      <c r="CS52" s="10">
        <f t="shared" ca="1" si="32"/>
        <v>0.47720627631812573</v>
      </c>
      <c r="CT52" s="11">
        <f t="shared" ca="1" si="33"/>
        <v>84</v>
      </c>
      <c r="CU52" s="4"/>
      <c r="CV52" s="4">
        <v>52</v>
      </c>
      <c r="CW52" s="4">
        <v>5</v>
      </c>
      <c r="CX52" s="4">
        <v>1</v>
      </c>
      <c r="CZ52" s="10">
        <f t="shared" ca="1" si="34"/>
        <v>0.99426727478687882</v>
      </c>
      <c r="DA52" s="11">
        <f t="shared" ca="1" si="35"/>
        <v>2</v>
      </c>
      <c r="DB52" s="4"/>
      <c r="DC52" s="4">
        <v>52</v>
      </c>
      <c r="DD52" s="4">
        <v>5</v>
      </c>
      <c r="DE52" s="4">
        <v>1</v>
      </c>
      <c r="DG52" s="10">
        <f t="shared" ca="1" si="36"/>
        <v>0.62641892337998473</v>
      </c>
      <c r="DH52" s="11">
        <f t="shared" ca="1" si="37"/>
        <v>51</v>
      </c>
      <c r="DI52" s="4"/>
      <c r="DJ52" s="4">
        <v>52</v>
      </c>
      <c r="DK52" s="4">
        <v>5</v>
      </c>
      <c r="DL52" s="4">
        <v>1</v>
      </c>
      <c r="DN52" s="10">
        <f t="shared" ca="1" si="38"/>
        <v>0.94766620122790313</v>
      </c>
      <c r="DO52" s="11">
        <f t="shared" ca="1" si="39"/>
        <v>9</v>
      </c>
      <c r="DP52" s="4"/>
      <c r="DQ52" s="4">
        <v>52</v>
      </c>
      <c r="DR52" s="4">
        <v>5</v>
      </c>
      <c r="DS52" s="4">
        <v>1</v>
      </c>
    </row>
    <row r="53" spans="1:123" ht="56.1" customHeight="1" thickBot="1" x14ac:dyDescent="0.3">
      <c r="A53" s="19"/>
      <c r="B53" s="32" t="str">
        <f t="shared" ref="B53:H54" ca="1" si="66">B22</f>
        <v>＋</v>
      </c>
      <c r="C53" s="33">
        <f t="shared" ca="1" si="66"/>
        <v>0</v>
      </c>
      <c r="D53" s="34">
        <f t="shared" ca="1" si="66"/>
        <v>1</v>
      </c>
      <c r="E53" s="34" t="str">
        <f t="shared" ca="1" si="66"/>
        <v>.</v>
      </c>
      <c r="F53" s="35">
        <f t="shared" ca="1" si="66"/>
        <v>4</v>
      </c>
      <c r="G53" s="35">
        <f t="shared" ca="1" si="66"/>
        <v>7</v>
      </c>
      <c r="H53" s="35">
        <f t="shared" ca="1" si="66"/>
        <v>0</v>
      </c>
      <c r="I53" s="27"/>
      <c r="J53" s="19"/>
      <c r="K53" s="32" t="str">
        <f t="shared" ref="K53:Q54" ca="1" si="67">K22</f>
        <v>＋</v>
      </c>
      <c r="L53" s="33">
        <f t="shared" ca="1" si="67"/>
        <v>7</v>
      </c>
      <c r="M53" s="34">
        <f t="shared" ca="1" si="67"/>
        <v>5</v>
      </c>
      <c r="N53" s="34" t="str">
        <f t="shared" ca="1" si="67"/>
        <v>.</v>
      </c>
      <c r="O53" s="35">
        <f t="shared" ca="1" si="67"/>
        <v>7</v>
      </c>
      <c r="P53" s="35">
        <f t="shared" ca="1" si="67"/>
        <v>9</v>
      </c>
      <c r="Q53" s="35">
        <f t="shared" ca="1" si="67"/>
        <v>6</v>
      </c>
      <c r="R53" s="27"/>
      <c r="S53" s="19"/>
      <c r="T53" s="32" t="str">
        <f t="shared" ref="T53:Z54" ca="1" si="68">T22</f>
        <v>＋</v>
      </c>
      <c r="U53" s="33">
        <f t="shared" ca="1" si="68"/>
        <v>0</v>
      </c>
      <c r="V53" s="34">
        <f t="shared" ca="1" si="68"/>
        <v>0</v>
      </c>
      <c r="W53" s="34" t="str">
        <f t="shared" ca="1" si="68"/>
        <v>.</v>
      </c>
      <c r="X53" s="35">
        <f t="shared" ca="1" si="68"/>
        <v>3</v>
      </c>
      <c r="Y53" s="35">
        <f t="shared" ca="1" si="68"/>
        <v>2</v>
      </c>
      <c r="Z53" s="35">
        <f t="shared" ca="1" si="68"/>
        <v>3</v>
      </c>
      <c r="AA53" s="27"/>
      <c r="CL53" s="10"/>
      <c r="CM53" s="11"/>
      <c r="CN53" s="11"/>
      <c r="CO53" s="4"/>
      <c r="CP53" s="4"/>
      <c r="CQ53" s="4"/>
      <c r="CR53" s="4"/>
      <c r="CS53" s="10">
        <f t="shared" ca="1" si="32"/>
        <v>0.97156872399096439</v>
      </c>
      <c r="CT53" s="11">
        <f t="shared" ca="1" si="33"/>
        <v>7</v>
      </c>
      <c r="CU53" s="4"/>
      <c r="CV53" s="4">
        <v>53</v>
      </c>
      <c r="CW53" s="4">
        <v>5</v>
      </c>
      <c r="CX53" s="4">
        <v>2</v>
      </c>
      <c r="CZ53" s="10">
        <f t="shared" ca="1" si="34"/>
        <v>0.19536716777901253</v>
      </c>
      <c r="DA53" s="11">
        <f t="shared" ca="1" si="35"/>
        <v>117</v>
      </c>
      <c r="DB53" s="4"/>
      <c r="DC53" s="4">
        <v>53</v>
      </c>
      <c r="DD53" s="4">
        <v>5</v>
      </c>
      <c r="DE53" s="4">
        <v>2</v>
      </c>
      <c r="DG53" s="10">
        <f t="shared" ca="1" si="36"/>
        <v>9.3882106609376681E-2</v>
      </c>
      <c r="DH53" s="11">
        <f t="shared" ca="1" si="37"/>
        <v>127</v>
      </c>
      <c r="DI53" s="4"/>
      <c r="DJ53" s="4">
        <v>53</v>
      </c>
      <c r="DK53" s="4">
        <v>5</v>
      </c>
      <c r="DL53" s="4">
        <v>2</v>
      </c>
      <c r="DN53" s="10">
        <f t="shared" ca="1" si="38"/>
        <v>0.77692255067702376</v>
      </c>
      <c r="DO53" s="11">
        <f t="shared" ca="1" si="39"/>
        <v>32</v>
      </c>
      <c r="DP53" s="4"/>
      <c r="DQ53" s="4">
        <v>53</v>
      </c>
      <c r="DR53" s="4">
        <v>5</v>
      </c>
      <c r="DS53" s="4">
        <v>2</v>
      </c>
    </row>
    <row r="54" spans="1:123" ht="56.1" customHeight="1" x14ac:dyDescent="0.25">
      <c r="A54" s="19"/>
      <c r="B54" s="60"/>
      <c r="C54" s="61">
        <f ca="1">C23</f>
        <v>4</v>
      </c>
      <c r="D54" s="62">
        <f t="shared" ca="1" si="66"/>
        <v>5</v>
      </c>
      <c r="E54" s="62" t="str">
        <f t="shared" si="66"/>
        <v>.</v>
      </c>
      <c r="F54" s="63">
        <f t="shared" ca="1" si="66"/>
        <v>5</v>
      </c>
      <c r="G54" s="64">
        <f t="shared" ca="1" si="66"/>
        <v>1</v>
      </c>
      <c r="H54" s="64">
        <f t="shared" ca="1" si="66"/>
        <v>2</v>
      </c>
      <c r="I54" s="27"/>
      <c r="J54" s="13"/>
      <c r="K54" s="60"/>
      <c r="L54" s="61">
        <f ca="1">L23</f>
        <v>7</v>
      </c>
      <c r="M54" s="62">
        <f t="shared" ca="1" si="67"/>
        <v>9</v>
      </c>
      <c r="N54" s="62" t="str">
        <f t="shared" si="67"/>
        <v>.</v>
      </c>
      <c r="O54" s="63">
        <f t="shared" ca="1" si="67"/>
        <v>4</v>
      </c>
      <c r="P54" s="64">
        <f t="shared" ca="1" si="67"/>
        <v>9</v>
      </c>
      <c r="Q54" s="64">
        <f t="shared" ca="1" si="67"/>
        <v>8</v>
      </c>
      <c r="R54" s="27"/>
      <c r="S54" s="19"/>
      <c r="T54" s="60"/>
      <c r="U54" s="61">
        <f ca="1">U23</f>
        <v>5</v>
      </c>
      <c r="V54" s="62">
        <f t="shared" ca="1" si="68"/>
        <v>1</v>
      </c>
      <c r="W54" s="62" t="str">
        <f t="shared" si="68"/>
        <v>.</v>
      </c>
      <c r="X54" s="63">
        <f t="shared" ca="1" si="68"/>
        <v>4</v>
      </c>
      <c r="Y54" s="64">
        <f t="shared" ca="1" si="68"/>
        <v>2</v>
      </c>
      <c r="Z54" s="64">
        <f t="shared" ca="1" si="68"/>
        <v>0</v>
      </c>
      <c r="AA54" s="27"/>
      <c r="CL54" s="10"/>
      <c r="CM54" s="11"/>
      <c r="CN54" s="11"/>
      <c r="CO54" s="4"/>
      <c r="CP54" s="4"/>
      <c r="CQ54" s="4"/>
      <c r="CR54" s="4"/>
      <c r="CS54" s="10">
        <f t="shared" ca="1" si="32"/>
        <v>0.56968600128547331</v>
      </c>
      <c r="CT54" s="11">
        <f t="shared" ca="1" si="33"/>
        <v>70</v>
      </c>
      <c r="CU54" s="4"/>
      <c r="CV54" s="4">
        <v>54</v>
      </c>
      <c r="CW54" s="4">
        <v>5</v>
      </c>
      <c r="CX54" s="4">
        <v>3</v>
      </c>
      <c r="CZ54" s="10">
        <f t="shared" ca="1" si="34"/>
        <v>0.76311632478263447</v>
      </c>
      <c r="DA54" s="11">
        <f t="shared" ca="1" si="35"/>
        <v>36</v>
      </c>
      <c r="DB54" s="4"/>
      <c r="DC54" s="4">
        <v>54</v>
      </c>
      <c r="DD54" s="4">
        <v>5</v>
      </c>
      <c r="DE54" s="4">
        <v>3</v>
      </c>
      <c r="DG54" s="10">
        <f t="shared" ca="1" si="36"/>
        <v>0.18782435959422916</v>
      </c>
      <c r="DH54" s="11">
        <f t="shared" ca="1" si="37"/>
        <v>104</v>
      </c>
      <c r="DI54" s="4"/>
      <c r="DJ54" s="4">
        <v>54</v>
      </c>
      <c r="DK54" s="4">
        <v>5</v>
      </c>
      <c r="DL54" s="4">
        <v>3</v>
      </c>
      <c r="DN54" s="10">
        <f t="shared" ca="1" si="38"/>
        <v>0.34819252095018771</v>
      </c>
      <c r="DO54" s="11">
        <f t="shared" ca="1" si="39"/>
        <v>94</v>
      </c>
      <c r="DP54" s="4"/>
      <c r="DQ54" s="4">
        <v>54</v>
      </c>
      <c r="DR54" s="4">
        <v>5</v>
      </c>
      <c r="DS54" s="4">
        <v>3</v>
      </c>
    </row>
    <row r="55" spans="1:123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L55" s="10"/>
      <c r="CM55" s="11"/>
      <c r="CN55" s="11"/>
      <c r="CO55" s="4"/>
      <c r="CP55" s="4"/>
      <c r="CQ55" s="4"/>
      <c r="CR55" s="4"/>
      <c r="CS55" s="10">
        <f t="shared" ca="1" si="32"/>
        <v>0.38111948618102931</v>
      </c>
      <c r="CT55" s="11">
        <f t="shared" ca="1" si="33"/>
        <v>95</v>
      </c>
      <c r="CU55" s="4"/>
      <c r="CV55" s="4">
        <v>55</v>
      </c>
      <c r="CW55" s="4">
        <v>5</v>
      </c>
      <c r="CX55" s="4">
        <v>4</v>
      </c>
      <c r="CZ55" s="10">
        <f t="shared" ca="1" si="34"/>
        <v>0.98096233900365548</v>
      </c>
      <c r="DA55" s="11">
        <f t="shared" ca="1" si="35"/>
        <v>6</v>
      </c>
      <c r="DB55" s="4"/>
      <c r="DC55" s="4">
        <v>55</v>
      </c>
      <c r="DD55" s="4">
        <v>5</v>
      </c>
      <c r="DE55" s="4">
        <v>4</v>
      </c>
      <c r="DG55" s="10">
        <f t="shared" ca="1" si="36"/>
        <v>0.98892751679545876</v>
      </c>
      <c r="DH55" s="11">
        <f t="shared" ca="1" si="37"/>
        <v>2</v>
      </c>
      <c r="DI55" s="4"/>
      <c r="DJ55" s="4">
        <v>55</v>
      </c>
      <c r="DK55" s="4">
        <v>5</v>
      </c>
      <c r="DL55" s="4">
        <v>4</v>
      </c>
      <c r="DN55" s="10">
        <f t="shared" ca="1" si="38"/>
        <v>0.83534190310632217</v>
      </c>
      <c r="DO55" s="11">
        <f t="shared" ca="1" si="39"/>
        <v>22</v>
      </c>
      <c r="DP55" s="4"/>
      <c r="DQ55" s="4">
        <v>55</v>
      </c>
      <c r="DR55" s="4">
        <v>5</v>
      </c>
      <c r="DS55" s="4">
        <v>4</v>
      </c>
    </row>
    <row r="56" spans="1:123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L56" s="10"/>
      <c r="CM56" s="11"/>
      <c r="CN56" s="11"/>
      <c r="CO56" s="4"/>
      <c r="CP56" s="4"/>
      <c r="CQ56" s="4"/>
      <c r="CR56" s="4"/>
      <c r="CS56" s="10">
        <f t="shared" ca="1" si="32"/>
        <v>8.3320291184013184E-2</v>
      </c>
      <c r="CT56" s="11">
        <f t="shared" ca="1" si="33"/>
        <v>130</v>
      </c>
      <c r="CU56" s="4"/>
      <c r="CV56" s="4">
        <v>56</v>
      </c>
      <c r="CW56" s="4">
        <v>5</v>
      </c>
      <c r="CX56" s="4">
        <v>5</v>
      </c>
      <c r="CZ56" s="10">
        <f t="shared" ca="1" si="34"/>
        <v>0.56931129690478399</v>
      </c>
      <c r="DA56" s="11">
        <f t="shared" ca="1" si="35"/>
        <v>70</v>
      </c>
      <c r="DB56" s="4"/>
      <c r="DC56" s="4">
        <v>56</v>
      </c>
      <c r="DD56" s="4">
        <v>5</v>
      </c>
      <c r="DE56" s="4">
        <v>5</v>
      </c>
      <c r="DG56" s="10">
        <f t="shared" ca="1" si="36"/>
        <v>0.66979650147294167</v>
      </c>
      <c r="DH56" s="11">
        <f t="shared" ca="1" si="37"/>
        <v>47</v>
      </c>
      <c r="DI56" s="4"/>
      <c r="DJ56" s="4">
        <v>56</v>
      </c>
      <c r="DK56" s="4">
        <v>5</v>
      </c>
      <c r="DL56" s="4">
        <v>5</v>
      </c>
      <c r="DN56" s="10">
        <f t="shared" ca="1" si="38"/>
        <v>3.631411543226637E-2</v>
      </c>
      <c r="DO56" s="11">
        <f t="shared" ca="1" si="39"/>
        <v>138</v>
      </c>
      <c r="DP56" s="4"/>
      <c r="DQ56" s="4">
        <v>56</v>
      </c>
      <c r="DR56" s="4">
        <v>5</v>
      </c>
      <c r="DS56" s="4">
        <v>5</v>
      </c>
    </row>
    <row r="57" spans="1:123" ht="48" customHeight="1" thickBot="1" x14ac:dyDescent="0.3">
      <c r="A57" s="23"/>
      <c r="B57" s="69" t="str">
        <f t="shared" ref="B57:G57" ca="1" si="69">B26</f>
        <v>33.5＋2.946＝</v>
      </c>
      <c r="C57" s="70"/>
      <c r="D57" s="70"/>
      <c r="E57" s="70"/>
      <c r="F57" s="70"/>
      <c r="G57" s="67">
        <f t="shared" ca="1" si="69"/>
        <v>36.445999999999998</v>
      </c>
      <c r="H57" s="68"/>
      <c r="I57" s="27"/>
      <c r="J57" s="23"/>
      <c r="K57" s="69" t="str">
        <f t="shared" ref="K57:P57" ca="1" si="70">K26</f>
        <v>0.288＋0.298＝</v>
      </c>
      <c r="L57" s="70"/>
      <c r="M57" s="70"/>
      <c r="N57" s="70"/>
      <c r="O57" s="70"/>
      <c r="P57" s="67">
        <f t="shared" ca="1" si="70"/>
        <v>0.58599999999999997</v>
      </c>
      <c r="Q57" s="68"/>
      <c r="R57" s="27"/>
      <c r="S57" s="23"/>
      <c r="T57" s="69" t="str">
        <f t="shared" ref="T57:Y57" ca="1" si="71">T26</f>
        <v>6.813＋12.35＝</v>
      </c>
      <c r="U57" s="70"/>
      <c r="V57" s="70"/>
      <c r="W57" s="70"/>
      <c r="X57" s="70"/>
      <c r="Y57" s="67">
        <f t="shared" ca="1" si="71"/>
        <v>19.163</v>
      </c>
      <c r="Z57" s="68"/>
      <c r="AA57" s="27"/>
      <c r="CL57" s="10"/>
      <c r="CM57" s="11"/>
      <c r="CN57" s="11"/>
      <c r="CO57" s="4"/>
      <c r="CP57" s="4"/>
      <c r="CQ57" s="4"/>
      <c r="CR57" s="4"/>
      <c r="CS57" s="10">
        <f t="shared" ca="1" si="32"/>
        <v>0.59837140390710475</v>
      </c>
      <c r="CT57" s="11">
        <f t="shared" ca="1" si="33"/>
        <v>64</v>
      </c>
      <c r="CU57" s="4"/>
      <c r="CV57" s="4">
        <v>57</v>
      </c>
      <c r="CW57" s="4">
        <v>5</v>
      </c>
      <c r="CX57" s="4">
        <v>6</v>
      </c>
      <c r="CZ57" s="10">
        <f t="shared" ca="1" si="34"/>
        <v>0.4772716439936473</v>
      </c>
      <c r="DA57" s="11">
        <f t="shared" ca="1" si="35"/>
        <v>80</v>
      </c>
      <c r="DB57" s="4"/>
      <c r="DC57" s="4">
        <v>57</v>
      </c>
      <c r="DD57" s="4">
        <v>5</v>
      </c>
      <c r="DE57" s="4">
        <v>6</v>
      </c>
      <c r="DG57" s="10">
        <f t="shared" ca="1" si="36"/>
        <v>0.43673161815378725</v>
      </c>
      <c r="DH57" s="11">
        <f t="shared" ca="1" si="37"/>
        <v>73</v>
      </c>
      <c r="DI57" s="4"/>
      <c r="DJ57" s="4">
        <v>57</v>
      </c>
      <c r="DK57" s="4">
        <v>5</v>
      </c>
      <c r="DL57" s="4">
        <v>6</v>
      </c>
      <c r="DN57" s="10">
        <f t="shared" ca="1" si="38"/>
        <v>6.6011391229463978E-2</v>
      </c>
      <c r="DO57" s="11">
        <f t="shared" ca="1" si="39"/>
        <v>133</v>
      </c>
      <c r="DP57" s="4"/>
      <c r="DQ57" s="4">
        <v>57</v>
      </c>
      <c r="DR57" s="4">
        <v>5</v>
      </c>
      <c r="DS57" s="4">
        <v>6</v>
      </c>
    </row>
    <row r="58" spans="1:123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L58" s="10"/>
      <c r="CM58" s="11"/>
      <c r="CN58" s="11"/>
      <c r="CO58" s="4"/>
      <c r="CP58" s="4"/>
      <c r="CQ58" s="4"/>
      <c r="CR58" s="4"/>
      <c r="CS58" s="10">
        <f t="shared" ca="1" si="32"/>
        <v>0.41990861891790321</v>
      </c>
      <c r="CT58" s="11">
        <f t="shared" ca="1" si="33"/>
        <v>89</v>
      </c>
      <c r="CU58" s="4"/>
      <c r="CV58" s="4">
        <v>58</v>
      </c>
      <c r="CW58" s="4">
        <v>5</v>
      </c>
      <c r="CX58" s="4">
        <v>7</v>
      </c>
      <c r="CZ58" s="10">
        <f t="shared" ca="1" si="34"/>
        <v>0.80653871177620629</v>
      </c>
      <c r="DA58" s="11">
        <f t="shared" ca="1" si="35"/>
        <v>28</v>
      </c>
      <c r="DB58" s="4"/>
      <c r="DC58" s="4">
        <v>58</v>
      </c>
      <c r="DD58" s="4">
        <v>5</v>
      </c>
      <c r="DE58" s="4">
        <v>7</v>
      </c>
      <c r="DG58" s="10">
        <f t="shared" ca="1" si="36"/>
        <v>0.99928392960714629</v>
      </c>
      <c r="DH58" s="11">
        <f t="shared" ca="1" si="37"/>
        <v>1</v>
      </c>
      <c r="DI58" s="4"/>
      <c r="DJ58" s="4">
        <v>58</v>
      </c>
      <c r="DK58" s="4">
        <v>5</v>
      </c>
      <c r="DL58" s="4">
        <v>7</v>
      </c>
      <c r="DN58" s="10">
        <f t="shared" ca="1" si="38"/>
        <v>0.46696338943824001</v>
      </c>
      <c r="DO58" s="11">
        <f t="shared" ca="1" si="39"/>
        <v>80</v>
      </c>
      <c r="DP58" s="4"/>
      <c r="DQ58" s="4">
        <v>58</v>
      </c>
      <c r="DR58" s="4">
        <v>5</v>
      </c>
      <c r="DS58" s="4">
        <v>7</v>
      </c>
    </row>
    <row r="59" spans="1:123" ht="56.1" customHeight="1" x14ac:dyDescent="0.25">
      <c r="A59" s="19"/>
      <c r="B59" s="28"/>
      <c r="C59" s="29">
        <f t="shared" ref="C59:H59" ca="1" si="72">C28</f>
        <v>3</v>
      </c>
      <c r="D59" s="30">
        <f t="shared" ca="1" si="72"/>
        <v>3</v>
      </c>
      <c r="E59" s="30" t="str">
        <f t="shared" ca="1" si="72"/>
        <v>.</v>
      </c>
      <c r="F59" s="31">
        <f t="shared" ca="1" si="72"/>
        <v>5</v>
      </c>
      <c r="G59" s="31">
        <f t="shared" ca="1" si="72"/>
        <v>0</v>
      </c>
      <c r="H59" s="31">
        <f t="shared" ca="1" si="72"/>
        <v>0</v>
      </c>
      <c r="I59" s="27"/>
      <c r="J59" s="19"/>
      <c r="K59" s="28"/>
      <c r="L59" s="29">
        <f t="shared" ref="L59:Q59" ca="1" si="73">L28</f>
        <v>0</v>
      </c>
      <c r="M59" s="30">
        <f t="shared" ca="1" si="73"/>
        <v>0</v>
      </c>
      <c r="N59" s="30" t="str">
        <f t="shared" ca="1" si="73"/>
        <v>.</v>
      </c>
      <c r="O59" s="31">
        <f t="shared" ca="1" si="73"/>
        <v>2</v>
      </c>
      <c r="P59" s="31">
        <f t="shared" ca="1" si="73"/>
        <v>8</v>
      </c>
      <c r="Q59" s="31">
        <f t="shared" ca="1" si="73"/>
        <v>8</v>
      </c>
      <c r="R59" s="27"/>
      <c r="S59" s="19"/>
      <c r="T59" s="28"/>
      <c r="U59" s="29">
        <f t="shared" ref="U59:Z59" ca="1" si="74">U28</f>
        <v>0</v>
      </c>
      <c r="V59" s="30">
        <f t="shared" ca="1" si="74"/>
        <v>6</v>
      </c>
      <c r="W59" s="30" t="str">
        <f t="shared" ca="1" si="74"/>
        <v>.</v>
      </c>
      <c r="X59" s="31">
        <f t="shared" ca="1" si="74"/>
        <v>8</v>
      </c>
      <c r="Y59" s="31">
        <f t="shared" ca="1" si="74"/>
        <v>1</v>
      </c>
      <c r="Z59" s="31">
        <f t="shared" ca="1" si="74"/>
        <v>3</v>
      </c>
      <c r="AA59" s="27"/>
      <c r="CL59" s="10"/>
      <c r="CM59" s="11"/>
      <c r="CN59" s="11"/>
      <c r="CO59" s="4"/>
      <c r="CP59" s="4"/>
      <c r="CQ59" s="4"/>
      <c r="CR59" s="4"/>
      <c r="CS59" s="10">
        <f t="shared" ca="1" si="32"/>
        <v>0.40246785875789126</v>
      </c>
      <c r="CT59" s="11">
        <f t="shared" ca="1" si="33"/>
        <v>90</v>
      </c>
      <c r="CU59" s="4"/>
      <c r="CV59" s="4">
        <v>59</v>
      </c>
      <c r="CW59" s="4">
        <v>5</v>
      </c>
      <c r="CX59" s="4">
        <v>8</v>
      </c>
      <c r="CZ59" s="10">
        <f t="shared" ca="1" si="34"/>
        <v>0.74350971056647275</v>
      </c>
      <c r="DA59" s="11">
        <f t="shared" ca="1" si="35"/>
        <v>39</v>
      </c>
      <c r="DB59" s="4"/>
      <c r="DC59" s="4">
        <v>59</v>
      </c>
      <c r="DD59" s="4">
        <v>5</v>
      </c>
      <c r="DE59" s="4">
        <v>8</v>
      </c>
      <c r="DG59" s="10">
        <f t="shared" ca="1" si="36"/>
        <v>0.37514172321679062</v>
      </c>
      <c r="DH59" s="11">
        <f t="shared" ca="1" si="37"/>
        <v>85</v>
      </c>
      <c r="DI59" s="4"/>
      <c r="DJ59" s="4">
        <v>59</v>
      </c>
      <c r="DK59" s="4">
        <v>5</v>
      </c>
      <c r="DL59" s="4">
        <v>8</v>
      </c>
      <c r="DN59" s="10">
        <f t="shared" ca="1" si="38"/>
        <v>0.26946146540882043</v>
      </c>
      <c r="DO59" s="11">
        <f t="shared" ca="1" si="39"/>
        <v>106</v>
      </c>
      <c r="DP59" s="4"/>
      <c r="DQ59" s="4">
        <v>59</v>
      </c>
      <c r="DR59" s="4">
        <v>5</v>
      </c>
      <c r="DS59" s="4">
        <v>8</v>
      </c>
    </row>
    <row r="60" spans="1:123" ht="56.1" customHeight="1" thickBot="1" x14ac:dyDescent="0.3">
      <c r="A60" s="19"/>
      <c r="B60" s="32" t="str">
        <f t="shared" ref="B60:H61" ca="1" si="75">B29</f>
        <v>＋</v>
      </c>
      <c r="C60" s="33">
        <f t="shared" ca="1" si="75"/>
        <v>0</v>
      </c>
      <c r="D60" s="34">
        <f t="shared" ca="1" si="75"/>
        <v>2</v>
      </c>
      <c r="E60" s="34" t="str">
        <f t="shared" ca="1" si="75"/>
        <v>.</v>
      </c>
      <c r="F60" s="35">
        <f t="shared" ca="1" si="75"/>
        <v>9</v>
      </c>
      <c r="G60" s="35">
        <f t="shared" ca="1" si="75"/>
        <v>4</v>
      </c>
      <c r="H60" s="35">
        <f t="shared" ca="1" si="75"/>
        <v>6</v>
      </c>
      <c r="I60" s="27"/>
      <c r="J60" s="19"/>
      <c r="K60" s="32" t="str">
        <f t="shared" ref="K60:Q61" ca="1" si="76">K29</f>
        <v/>
      </c>
      <c r="L60" s="33" t="str">
        <f t="shared" ca="1" si="76"/>
        <v>＋</v>
      </c>
      <c r="M60" s="34">
        <f t="shared" ca="1" si="76"/>
        <v>0</v>
      </c>
      <c r="N60" s="34" t="str">
        <f t="shared" ca="1" si="76"/>
        <v>.</v>
      </c>
      <c r="O60" s="35">
        <f t="shared" ca="1" si="76"/>
        <v>2</v>
      </c>
      <c r="P60" s="35">
        <f t="shared" ca="1" si="76"/>
        <v>9</v>
      </c>
      <c r="Q60" s="35">
        <f t="shared" ca="1" si="76"/>
        <v>8</v>
      </c>
      <c r="R60" s="27"/>
      <c r="S60" s="19"/>
      <c r="T60" s="32" t="str">
        <f t="shared" ref="T60:Z61" ca="1" si="77">T29</f>
        <v>＋</v>
      </c>
      <c r="U60" s="33">
        <f t="shared" ca="1" si="77"/>
        <v>1</v>
      </c>
      <c r="V60" s="34">
        <f t="shared" ca="1" si="77"/>
        <v>2</v>
      </c>
      <c r="W60" s="34" t="str">
        <f t="shared" ca="1" si="77"/>
        <v>.</v>
      </c>
      <c r="X60" s="35">
        <f t="shared" ca="1" si="77"/>
        <v>3</v>
      </c>
      <c r="Y60" s="35">
        <f t="shared" ca="1" si="77"/>
        <v>5</v>
      </c>
      <c r="Z60" s="35">
        <f t="shared" ca="1" si="77"/>
        <v>0</v>
      </c>
      <c r="AA60" s="27"/>
      <c r="CL60" s="10"/>
      <c r="CM60" s="11"/>
      <c r="CN60" s="11"/>
      <c r="CO60" s="4"/>
      <c r="CP60" s="4"/>
      <c r="CQ60" s="4"/>
      <c r="CR60" s="4"/>
      <c r="CS60" s="10">
        <f t="shared" ca="1" si="32"/>
        <v>0.82340500062264477</v>
      </c>
      <c r="CT60" s="11">
        <f t="shared" ca="1" si="33"/>
        <v>29</v>
      </c>
      <c r="CU60" s="4"/>
      <c r="CV60" s="4">
        <v>60</v>
      </c>
      <c r="CW60" s="4">
        <v>5</v>
      </c>
      <c r="CX60" s="4">
        <v>9</v>
      </c>
      <c r="CZ60" s="10">
        <f t="shared" ca="1" si="34"/>
        <v>0.26643462411561269</v>
      </c>
      <c r="DA60" s="11">
        <f t="shared" ca="1" si="35"/>
        <v>108</v>
      </c>
      <c r="DB60" s="4"/>
      <c r="DC60" s="4">
        <v>60</v>
      </c>
      <c r="DD60" s="4">
        <v>5</v>
      </c>
      <c r="DE60" s="4">
        <v>9</v>
      </c>
      <c r="DG60" s="10">
        <f t="shared" ca="1" si="36"/>
        <v>7.6291379155333572E-2</v>
      </c>
      <c r="DH60" s="11">
        <f t="shared" ca="1" si="37"/>
        <v>132</v>
      </c>
      <c r="DI60" s="4"/>
      <c r="DJ60" s="4">
        <v>60</v>
      </c>
      <c r="DK60" s="4">
        <v>5</v>
      </c>
      <c r="DL60" s="4">
        <v>9</v>
      </c>
      <c r="DN60" s="10">
        <f t="shared" ca="1" si="38"/>
        <v>0.49283780108123154</v>
      </c>
      <c r="DO60" s="11">
        <f t="shared" ca="1" si="39"/>
        <v>75</v>
      </c>
      <c r="DP60" s="4"/>
      <c r="DQ60" s="4">
        <v>60</v>
      </c>
      <c r="DR60" s="4">
        <v>5</v>
      </c>
      <c r="DS60" s="4">
        <v>9</v>
      </c>
    </row>
    <row r="61" spans="1:123" ht="56.1" customHeight="1" x14ac:dyDescent="0.25">
      <c r="A61" s="19"/>
      <c r="B61" s="60"/>
      <c r="C61" s="61">
        <f ca="1">C30</f>
        <v>3</v>
      </c>
      <c r="D61" s="62">
        <f t="shared" ca="1" si="75"/>
        <v>6</v>
      </c>
      <c r="E61" s="62" t="str">
        <f t="shared" si="75"/>
        <v>.</v>
      </c>
      <c r="F61" s="63">
        <f t="shared" ca="1" si="75"/>
        <v>4</v>
      </c>
      <c r="G61" s="64">
        <f t="shared" ca="1" si="75"/>
        <v>4</v>
      </c>
      <c r="H61" s="64">
        <f t="shared" ca="1" si="75"/>
        <v>6</v>
      </c>
      <c r="I61" s="27"/>
      <c r="J61" s="13"/>
      <c r="K61" s="60"/>
      <c r="L61" s="61">
        <f ca="1">L30</f>
        <v>0</v>
      </c>
      <c r="M61" s="62">
        <f t="shared" ca="1" si="76"/>
        <v>0</v>
      </c>
      <c r="N61" s="62" t="str">
        <f t="shared" si="76"/>
        <v>.</v>
      </c>
      <c r="O61" s="63">
        <f t="shared" ca="1" si="76"/>
        <v>5</v>
      </c>
      <c r="P61" s="64">
        <f t="shared" ca="1" si="76"/>
        <v>8</v>
      </c>
      <c r="Q61" s="64">
        <f t="shared" ca="1" si="76"/>
        <v>6</v>
      </c>
      <c r="R61" s="27"/>
      <c r="S61" s="19"/>
      <c r="T61" s="60"/>
      <c r="U61" s="61">
        <f ca="1">U30</f>
        <v>1</v>
      </c>
      <c r="V61" s="62">
        <f t="shared" ca="1" si="77"/>
        <v>9</v>
      </c>
      <c r="W61" s="62" t="str">
        <f t="shared" si="77"/>
        <v>.</v>
      </c>
      <c r="X61" s="63">
        <f t="shared" ca="1" si="77"/>
        <v>1</v>
      </c>
      <c r="Y61" s="64">
        <f t="shared" ca="1" si="77"/>
        <v>6</v>
      </c>
      <c r="Z61" s="64">
        <f t="shared" ca="1" si="77"/>
        <v>3</v>
      </c>
      <c r="AA61" s="27"/>
      <c r="CL61" s="10"/>
      <c r="CM61" s="11"/>
      <c r="CN61" s="11"/>
      <c r="CO61" s="4"/>
      <c r="CP61" s="4"/>
      <c r="CQ61" s="4"/>
      <c r="CR61" s="4"/>
      <c r="CS61" s="10">
        <f t="shared" ca="1" si="32"/>
        <v>8.5779408168499272E-2</v>
      </c>
      <c r="CT61" s="11">
        <f t="shared" ca="1" si="33"/>
        <v>129</v>
      </c>
      <c r="CU61" s="4"/>
      <c r="CV61" s="4">
        <v>61</v>
      </c>
      <c r="CW61" s="4">
        <v>6</v>
      </c>
      <c r="CX61" s="4">
        <v>0</v>
      </c>
      <c r="CZ61" s="10">
        <f t="shared" ca="1" si="34"/>
        <v>0.70444932145475847</v>
      </c>
      <c r="DA61" s="11">
        <f t="shared" ca="1" si="35"/>
        <v>48</v>
      </c>
      <c r="DB61" s="4"/>
      <c r="DC61" s="4">
        <v>61</v>
      </c>
      <c r="DD61" s="4">
        <v>6</v>
      </c>
      <c r="DE61" s="4">
        <v>0</v>
      </c>
      <c r="DG61" s="10">
        <f t="shared" ca="1" si="36"/>
        <v>0.22484555574004739</v>
      </c>
      <c r="DH61" s="11">
        <f t="shared" ca="1" si="37"/>
        <v>101</v>
      </c>
      <c r="DI61" s="4"/>
      <c r="DJ61" s="4">
        <v>61</v>
      </c>
      <c r="DK61" s="4">
        <v>6</v>
      </c>
      <c r="DL61" s="4">
        <v>0</v>
      </c>
      <c r="DN61" s="10">
        <f t="shared" ca="1" si="38"/>
        <v>0.20804446015779721</v>
      </c>
      <c r="DO61" s="11">
        <f t="shared" ca="1" si="39"/>
        <v>122</v>
      </c>
      <c r="DP61" s="4"/>
      <c r="DQ61" s="4">
        <v>61</v>
      </c>
      <c r="DR61" s="4">
        <v>6</v>
      </c>
      <c r="DS61" s="4">
        <v>0</v>
      </c>
    </row>
    <row r="62" spans="1:123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L62" s="10"/>
      <c r="CM62" s="11"/>
      <c r="CN62" s="11"/>
      <c r="CO62" s="4"/>
      <c r="CP62" s="4"/>
      <c r="CQ62" s="4"/>
      <c r="CR62" s="4"/>
      <c r="CS62" s="10">
        <f t="shared" ca="1" si="32"/>
        <v>0.3891696567831967</v>
      </c>
      <c r="CT62" s="11">
        <f t="shared" ca="1" si="33"/>
        <v>93</v>
      </c>
      <c r="CU62" s="4"/>
      <c r="CV62" s="4">
        <v>62</v>
      </c>
      <c r="CW62" s="4">
        <v>6</v>
      </c>
      <c r="CX62" s="4">
        <v>1</v>
      </c>
      <c r="CZ62" s="10">
        <f t="shared" ca="1" si="34"/>
        <v>2.1309391608963502E-2</v>
      </c>
      <c r="DA62" s="11">
        <f t="shared" ca="1" si="35"/>
        <v>138</v>
      </c>
      <c r="DB62" s="4"/>
      <c r="DC62" s="4">
        <v>62</v>
      </c>
      <c r="DD62" s="4">
        <v>6</v>
      </c>
      <c r="DE62" s="4">
        <v>1</v>
      </c>
      <c r="DG62" s="10">
        <f t="shared" ca="1" si="36"/>
        <v>0.5108494390201731</v>
      </c>
      <c r="DH62" s="11">
        <f t="shared" ca="1" si="37"/>
        <v>64</v>
      </c>
      <c r="DI62" s="4"/>
      <c r="DJ62" s="4">
        <v>62</v>
      </c>
      <c r="DK62" s="4">
        <v>6</v>
      </c>
      <c r="DL62" s="4">
        <v>1</v>
      </c>
      <c r="DN62" s="10">
        <f t="shared" ca="1" si="38"/>
        <v>0.3091981872419185</v>
      </c>
      <c r="DO62" s="11">
        <f t="shared" ca="1" si="39"/>
        <v>100</v>
      </c>
      <c r="DP62" s="4"/>
      <c r="DQ62" s="4">
        <v>62</v>
      </c>
      <c r="DR62" s="4">
        <v>6</v>
      </c>
      <c r="DS62" s="4">
        <v>1</v>
      </c>
    </row>
    <row r="63" spans="1:123" x14ac:dyDescent="0.25">
      <c r="CL63" s="10"/>
      <c r="CM63" s="11"/>
      <c r="CN63" s="11"/>
      <c r="CO63" s="4"/>
      <c r="CP63" s="4"/>
      <c r="CQ63" s="4"/>
      <c r="CR63" s="4"/>
      <c r="CS63" s="10">
        <f t="shared" ca="1" si="32"/>
        <v>0.25809293587226856</v>
      </c>
      <c r="CT63" s="11">
        <f t="shared" ca="1" si="33"/>
        <v>109</v>
      </c>
      <c r="CV63" s="4">
        <v>63</v>
      </c>
      <c r="CW63" s="4">
        <v>6</v>
      </c>
      <c r="CX63" s="4">
        <v>2</v>
      </c>
      <c r="CZ63" s="10">
        <f t="shared" ca="1" si="34"/>
        <v>0.79826736471865734</v>
      </c>
      <c r="DA63" s="11">
        <f t="shared" ca="1" si="35"/>
        <v>30</v>
      </c>
      <c r="DC63" s="4">
        <v>63</v>
      </c>
      <c r="DD63" s="4">
        <v>6</v>
      </c>
      <c r="DE63" s="4">
        <v>2</v>
      </c>
      <c r="DG63" s="10">
        <f t="shared" ca="1" si="36"/>
        <v>0.44192598250414761</v>
      </c>
      <c r="DH63" s="11">
        <f t="shared" ca="1" si="37"/>
        <v>72</v>
      </c>
      <c r="DJ63" s="4">
        <v>63</v>
      </c>
      <c r="DK63" s="4">
        <v>6</v>
      </c>
      <c r="DL63" s="4">
        <v>2</v>
      </c>
      <c r="DN63" s="10">
        <f t="shared" ca="1" si="38"/>
        <v>0.28994965468385647</v>
      </c>
      <c r="DO63" s="11">
        <f t="shared" ca="1" si="39"/>
        <v>103</v>
      </c>
      <c r="DQ63" s="4">
        <v>63</v>
      </c>
      <c r="DR63" s="4">
        <v>6</v>
      </c>
      <c r="DS63" s="4">
        <v>2</v>
      </c>
    </row>
    <row r="64" spans="1:123" x14ac:dyDescent="0.25">
      <c r="CL64" s="10"/>
      <c r="CM64" s="11"/>
      <c r="CN64" s="11"/>
      <c r="CO64" s="4"/>
      <c r="CP64" s="4"/>
      <c r="CQ64" s="4"/>
      <c r="CR64" s="4"/>
      <c r="CS64" s="10">
        <f t="shared" ca="1" si="32"/>
        <v>0.99084229504903465</v>
      </c>
      <c r="CT64" s="11">
        <f t="shared" ca="1" si="33"/>
        <v>2</v>
      </c>
      <c r="CV64" s="4">
        <v>64</v>
      </c>
      <c r="CW64" s="4">
        <v>6</v>
      </c>
      <c r="CX64" s="4">
        <v>3</v>
      </c>
      <c r="CZ64" s="10">
        <f t="shared" ca="1" si="34"/>
        <v>0.9587462160963296</v>
      </c>
      <c r="DA64" s="11">
        <f t="shared" ca="1" si="35"/>
        <v>11</v>
      </c>
      <c r="DC64" s="4">
        <v>64</v>
      </c>
      <c r="DD64" s="4">
        <v>6</v>
      </c>
      <c r="DE64" s="4">
        <v>3</v>
      </c>
      <c r="DG64" s="10">
        <f t="shared" ca="1" si="36"/>
        <v>0.52105368124976303</v>
      </c>
      <c r="DH64" s="11">
        <f t="shared" ca="1" si="37"/>
        <v>63</v>
      </c>
      <c r="DJ64" s="4">
        <v>64</v>
      </c>
      <c r="DK64" s="4">
        <v>6</v>
      </c>
      <c r="DL64" s="4">
        <v>3</v>
      </c>
      <c r="DN64" s="10">
        <f t="shared" ca="1" si="38"/>
        <v>3.6298650281382239E-3</v>
      </c>
      <c r="DO64" s="11">
        <f t="shared" ca="1" si="39"/>
        <v>140</v>
      </c>
      <c r="DQ64" s="4">
        <v>64</v>
      </c>
      <c r="DR64" s="4">
        <v>6</v>
      </c>
      <c r="DS64" s="4">
        <v>3</v>
      </c>
    </row>
    <row r="65" spans="90:123" x14ac:dyDescent="0.25">
      <c r="CL65" s="10"/>
      <c r="CM65" s="11"/>
      <c r="CN65" s="11"/>
      <c r="CO65" s="4"/>
      <c r="CP65" s="4"/>
      <c r="CQ65" s="4"/>
      <c r="CR65" s="4"/>
      <c r="CS65" s="10">
        <f t="shared" ca="1" si="32"/>
        <v>0.38176334873271756</v>
      </c>
      <c r="CT65" s="11">
        <f t="shared" ca="1" si="33"/>
        <v>94</v>
      </c>
      <c r="CV65" s="4">
        <v>65</v>
      </c>
      <c r="CW65" s="4">
        <v>6</v>
      </c>
      <c r="CX65" s="4">
        <v>4</v>
      </c>
      <c r="CZ65" s="10">
        <f t="shared" ca="1" si="34"/>
        <v>0.32948467375075874</v>
      </c>
      <c r="DA65" s="11">
        <f t="shared" ca="1" si="35"/>
        <v>100</v>
      </c>
      <c r="DC65" s="4">
        <v>65</v>
      </c>
      <c r="DD65" s="4">
        <v>6</v>
      </c>
      <c r="DE65" s="4">
        <v>4</v>
      </c>
      <c r="DG65" s="10">
        <f t="shared" ca="1" si="36"/>
        <v>4.3463472552624394E-2</v>
      </c>
      <c r="DH65" s="11">
        <f t="shared" ca="1" si="37"/>
        <v>134</v>
      </c>
      <c r="DJ65" s="4">
        <v>65</v>
      </c>
      <c r="DK65" s="4">
        <v>6</v>
      </c>
      <c r="DL65" s="4">
        <v>4</v>
      </c>
      <c r="DN65" s="10">
        <f t="shared" ca="1" si="38"/>
        <v>0.85672955659608252</v>
      </c>
      <c r="DO65" s="11">
        <f t="shared" ca="1" si="39"/>
        <v>20</v>
      </c>
      <c r="DQ65" s="4">
        <v>65</v>
      </c>
      <c r="DR65" s="4">
        <v>6</v>
      </c>
      <c r="DS65" s="4">
        <v>4</v>
      </c>
    </row>
    <row r="66" spans="90:123" x14ac:dyDescent="0.25">
      <c r="CL66" s="10"/>
      <c r="CM66" s="11"/>
      <c r="CN66" s="11"/>
      <c r="CO66" s="4"/>
      <c r="CP66" s="4"/>
      <c r="CQ66" s="4"/>
      <c r="CR66" s="4"/>
      <c r="CS66" s="10">
        <f t="shared" ref="CS66:CS129" ca="1" si="78">RAND()</f>
        <v>4.2879665252403276E-2</v>
      </c>
      <c r="CT66" s="11">
        <f t="shared" ref="CT66:CT129" ca="1" si="79">RANK(CS66,$CS$1:$CS$200,)</f>
        <v>138</v>
      </c>
      <c r="CV66" s="4">
        <v>66</v>
      </c>
      <c r="CW66" s="4">
        <v>6</v>
      </c>
      <c r="CX66" s="4">
        <v>5</v>
      </c>
      <c r="CZ66" s="10">
        <f t="shared" ref="CZ66:CZ129" ca="1" si="80">RAND()</f>
        <v>0.45120799487486318</v>
      </c>
      <c r="DA66" s="11">
        <f t="shared" ref="DA66:DA129" ca="1" si="81">RANK(CZ66,$CZ$1:$CZ$200,)</f>
        <v>85</v>
      </c>
      <c r="DC66" s="4">
        <v>66</v>
      </c>
      <c r="DD66" s="4">
        <v>6</v>
      </c>
      <c r="DE66" s="4">
        <v>5</v>
      </c>
      <c r="DG66" s="10">
        <f t="shared" ref="DG66:DG129" ca="1" si="82">RAND()</f>
        <v>0.69301678850955639</v>
      </c>
      <c r="DH66" s="11">
        <f t="shared" ref="DH66:DH129" ca="1" si="83">RANK(DG66,$DG$1:$DG$200,)</f>
        <v>42</v>
      </c>
      <c r="DJ66" s="4">
        <v>66</v>
      </c>
      <c r="DK66" s="4">
        <v>6</v>
      </c>
      <c r="DL66" s="4">
        <v>5</v>
      </c>
      <c r="DN66" s="10">
        <f t="shared" ref="DN66:DN129" ca="1" si="84">RAND()</f>
        <v>0.67907235753992545</v>
      </c>
      <c r="DO66" s="11">
        <f t="shared" ref="DO66:DO129" ca="1" si="85">RANK(DN66,$DN$1:$DN$200,)</f>
        <v>49</v>
      </c>
      <c r="DQ66" s="4">
        <v>66</v>
      </c>
      <c r="DR66" s="4">
        <v>6</v>
      </c>
      <c r="DS66" s="4">
        <v>5</v>
      </c>
    </row>
    <row r="67" spans="90:123" x14ac:dyDescent="0.25">
      <c r="CL67" s="10"/>
      <c r="CM67" s="11"/>
      <c r="CN67" s="11"/>
      <c r="CO67" s="4"/>
      <c r="CP67" s="4"/>
      <c r="CQ67" s="4"/>
      <c r="CR67" s="4"/>
      <c r="CS67" s="10">
        <f t="shared" ca="1" si="78"/>
        <v>0.91877862106044539</v>
      </c>
      <c r="CT67" s="11">
        <f t="shared" ca="1" si="79"/>
        <v>19</v>
      </c>
      <c r="CV67" s="4">
        <v>67</v>
      </c>
      <c r="CW67" s="4">
        <v>6</v>
      </c>
      <c r="CX67" s="4">
        <v>6</v>
      </c>
      <c r="CZ67" s="10">
        <f t="shared" ca="1" si="80"/>
        <v>0.6637395925728945</v>
      </c>
      <c r="DA67" s="11">
        <f t="shared" ca="1" si="81"/>
        <v>56</v>
      </c>
      <c r="DC67" s="4">
        <v>67</v>
      </c>
      <c r="DD67" s="4">
        <v>6</v>
      </c>
      <c r="DE67" s="4">
        <v>6</v>
      </c>
      <c r="DG67" s="10">
        <f t="shared" ca="1" si="82"/>
        <v>0.18495949340275386</v>
      </c>
      <c r="DH67" s="11">
        <f t="shared" ca="1" si="83"/>
        <v>107</v>
      </c>
      <c r="DJ67" s="4">
        <v>67</v>
      </c>
      <c r="DK67" s="4">
        <v>6</v>
      </c>
      <c r="DL67" s="4">
        <v>6</v>
      </c>
      <c r="DN67" s="10">
        <f t="shared" ca="1" si="84"/>
        <v>0.78364814124160243</v>
      </c>
      <c r="DO67" s="11">
        <f t="shared" ca="1" si="85"/>
        <v>31</v>
      </c>
      <c r="DQ67" s="4">
        <v>67</v>
      </c>
      <c r="DR67" s="4">
        <v>6</v>
      </c>
      <c r="DS67" s="4">
        <v>6</v>
      </c>
    </row>
    <row r="68" spans="90:123" x14ac:dyDescent="0.25">
      <c r="CL68" s="10"/>
      <c r="CM68" s="11"/>
      <c r="CN68" s="11"/>
      <c r="CO68" s="4"/>
      <c r="CP68" s="4"/>
      <c r="CQ68" s="4"/>
      <c r="CR68" s="4"/>
      <c r="CS68" s="10">
        <f t="shared" ca="1" si="78"/>
        <v>0.1228643773278002</v>
      </c>
      <c r="CT68" s="11">
        <f t="shared" ca="1" si="79"/>
        <v>126</v>
      </c>
      <c r="CV68" s="4">
        <v>68</v>
      </c>
      <c r="CW68" s="4">
        <v>6</v>
      </c>
      <c r="CX68" s="4">
        <v>7</v>
      </c>
      <c r="CZ68" s="10">
        <f t="shared" ca="1" si="80"/>
        <v>0.89070180646713548</v>
      </c>
      <c r="DA68" s="11">
        <f t="shared" ca="1" si="81"/>
        <v>21</v>
      </c>
      <c r="DC68" s="4">
        <v>68</v>
      </c>
      <c r="DD68" s="4">
        <v>6</v>
      </c>
      <c r="DE68" s="4">
        <v>7</v>
      </c>
      <c r="DG68" s="10">
        <f t="shared" ca="1" si="82"/>
        <v>0.70924021313588148</v>
      </c>
      <c r="DH68" s="11">
        <f t="shared" ca="1" si="83"/>
        <v>41</v>
      </c>
      <c r="DJ68" s="4">
        <v>68</v>
      </c>
      <c r="DK68" s="4">
        <v>6</v>
      </c>
      <c r="DL68" s="4">
        <v>7</v>
      </c>
      <c r="DN68" s="10">
        <f t="shared" ca="1" si="84"/>
        <v>0.24304729950017911</v>
      </c>
      <c r="DO68" s="11">
        <f t="shared" ca="1" si="85"/>
        <v>112</v>
      </c>
      <c r="DQ68" s="4">
        <v>68</v>
      </c>
      <c r="DR68" s="4">
        <v>6</v>
      </c>
      <c r="DS68" s="4">
        <v>7</v>
      </c>
    </row>
    <row r="69" spans="90:123" x14ac:dyDescent="0.25">
      <c r="CL69" s="10"/>
      <c r="CM69" s="11"/>
      <c r="CN69" s="11"/>
      <c r="CO69" s="4"/>
      <c r="CP69" s="4"/>
      <c r="CQ69" s="4"/>
      <c r="CR69" s="4"/>
      <c r="CS69" s="10">
        <f t="shared" ca="1" si="78"/>
        <v>0.92134915207767243</v>
      </c>
      <c r="CT69" s="11">
        <f t="shared" ca="1" si="79"/>
        <v>17</v>
      </c>
      <c r="CV69" s="4">
        <v>69</v>
      </c>
      <c r="CW69" s="4">
        <v>6</v>
      </c>
      <c r="CX69" s="4">
        <v>8</v>
      </c>
      <c r="CZ69" s="10">
        <f t="shared" ca="1" si="80"/>
        <v>0.58659777814421243</v>
      </c>
      <c r="DA69" s="11">
        <f t="shared" ca="1" si="81"/>
        <v>65</v>
      </c>
      <c r="DC69" s="4">
        <v>69</v>
      </c>
      <c r="DD69" s="4">
        <v>6</v>
      </c>
      <c r="DE69" s="4">
        <v>8</v>
      </c>
      <c r="DG69" s="10">
        <f t="shared" ca="1" si="82"/>
        <v>0.12790926965886518</v>
      </c>
      <c r="DH69" s="11">
        <f t="shared" ca="1" si="83"/>
        <v>123</v>
      </c>
      <c r="DJ69" s="4">
        <v>69</v>
      </c>
      <c r="DK69" s="4">
        <v>6</v>
      </c>
      <c r="DL69" s="4">
        <v>8</v>
      </c>
      <c r="DN69" s="10">
        <f t="shared" ca="1" si="84"/>
        <v>0.68977457919876317</v>
      </c>
      <c r="DO69" s="11">
        <f t="shared" ca="1" si="85"/>
        <v>47</v>
      </c>
      <c r="DQ69" s="4">
        <v>69</v>
      </c>
      <c r="DR69" s="4">
        <v>6</v>
      </c>
      <c r="DS69" s="4">
        <v>8</v>
      </c>
    </row>
    <row r="70" spans="90:123" x14ac:dyDescent="0.25">
      <c r="CL70" s="10"/>
      <c r="CM70" s="11"/>
      <c r="CN70" s="11"/>
      <c r="CO70" s="4"/>
      <c r="CP70" s="4"/>
      <c r="CQ70" s="4"/>
      <c r="CR70" s="4"/>
      <c r="CS70" s="10">
        <f t="shared" ca="1" si="78"/>
        <v>0.58164121083086606</v>
      </c>
      <c r="CT70" s="11">
        <f t="shared" ca="1" si="79"/>
        <v>66</v>
      </c>
      <c r="CV70" s="4">
        <v>70</v>
      </c>
      <c r="CW70" s="4">
        <v>6</v>
      </c>
      <c r="CX70" s="4">
        <v>9</v>
      </c>
      <c r="CZ70" s="10">
        <f t="shared" ca="1" si="80"/>
        <v>0.31260718463400861</v>
      </c>
      <c r="DA70" s="11">
        <f t="shared" ca="1" si="81"/>
        <v>102</v>
      </c>
      <c r="DC70" s="4">
        <v>70</v>
      </c>
      <c r="DD70" s="4">
        <v>6</v>
      </c>
      <c r="DE70" s="4">
        <v>9</v>
      </c>
      <c r="DG70" s="10">
        <f t="shared" ca="1" si="82"/>
        <v>2.0031653223353763E-2</v>
      </c>
      <c r="DH70" s="11">
        <f t="shared" ca="1" si="83"/>
        <v>138</v>
      </c>
      <c r="DJ70" s="4">
        <v>70</v>
      </c>
      <c r="DK70" s="4">
        <v>6</v>
      </c>
      <c r="DL70" s="4">
        <v>9</v>
      </c>
      <c r="DN70" s="10">
        <f t="shared" ca="1" si="84"/>
        <v>0.23652679501360407</v>
      </c>
      <c r="DO70" s="11">
        <f t="shared" ca="1" si="85"/>
        <v>117</v>
      </c>
      <c r="DQ70" s="4">
        <v>70</v>
      </c>
      <c r="DR70" s="4">
        <v>6</v>
      </c>
      <c r="DS70" s="4">
        <v>9</v>
      </c>
    </row>
    <row r="71" spans="90:123" x14ac:dyDescent="0.25">
      <c r="CL71" s="10"/>
      <c r="CM71" s="11"/>
      <c r="CN71" s="11"/>
      <c r="CO71" s="4"/>
      <c r="CP71" s="4"/>
      <c r="CQ71" s="4"/>
      <c r="CR71" s="4"/>
      <c r="CS71" s="10">
        <f t="shared" ca="1" si="78"/>
        <v>0.72237334022356459</v>
      </c>
      <c r="CT71" s="11">
        <f t="shared" ca="1" si="79"/>
        <v>39</v>
      </c>
      <c r="CV71" s="4">
        <v>71</v>
      </c>
      <c r="CW71" s="4">
        <v>7</v>
      </c>
      <c r="CX71" s="4">
        <v>0</v>
      </c>
      <c r="CZ71" s="10">
        <f t="shared" ca="1" si="80"/>
        <v>0.95565104619794838</v>
      </c>
      <c r="DA71" s="11">
        <f t="shared" ca="1" si="81"/>
        <v>13</v>
      </c>
      <c r="DC71" s="4">
        <v>71</v>
      </c>
      <c r="DD71" s="4">
        <v>7</v>
      </c>
      <c r="DE71" s="4">
        <v>0</v>
      </c>
      <c r="DG71" s="10">
        <f t="shared" ca="1" si="82"/>
        <v>0.17652328721663202</v>
      </c>
      <c r="DH71" s="11">
        <f t="shared" ca="1" si="83"/>
        <v>110</v>
      </c>
      <c r="DJ71" s="4">
        <v>71</v>
      </c>
      <c r="DK71" s="4">
        <v>7</v>
      </c>
      <c r="DL71" s="4">
        <v>0</v>
      </c>
      <c r="DN71" s="10">
        <f t="shared" ca="1" si="84"/>
        <v>0.6304096026438808</v>
      </c>
      <c r="DO71" s="11">
        <f t="shared" ca="1" si="85"/>
        <v>55</v>
      </c>
      <c r="DQ71" s="4">
        <v>71</v>
      </c>
      <c r="DR71" s="4">
        <v>7</v>
      </c>
      <c r="DS71" s="4">
        <v>0</v>
      </c>
    </row>
    <row r="72" spans="90:123" x14ac:dyDescent="0.25">
      <c r="CL72" s="10"/>
      <c r="CM72" s="11"/>
      <c r="CN72" s="11"/>
      <c r="CO72" s="4"/>
      <c r="CP72" s="4"/>
      <c r="CQ72" s="4"/>
      <c r="CR72" s="4"/>
      <c r="CS72" s="10">
        <f t="shared" ca="1" si="78"/>
        <v>0.97209730786817572</v>
      </c>
      <c r="CT72" s="11">
        <f t="shared" ca="1" si="79"/>
        <v>6</v>
      </c>
      <c r="CV72" s="4">
        <v>72</v>
      </c>
      <c r="CW72" s="4">
        <v>7</v>
      </c>
      <c r="CX72" s="4">
        <v>1</v>
      </c>
      <c r="CZ72" s="10">
        <f t="shared" ca="1" si="80"/>
        <v>0.57176625521819191</v>
      </c>
      <c r="DA72" s="11">
        <f t="shared" ca="1" si="81"/>
        <v>69</v>
      </c>
      <c r="DC72" s="4">
        <v>72</v>
      </c>
      <c r="DD72" s="4">
        <v>7</v>
      </c>
      <c r="DE72" s="4">
        <v>1</v>
      </c>
      <c r="DG72" s="10">
        <f t="shared" ca="1" si="82"/>
        <v>0.92895584285676747</v>
      </c>
      <c r="DH72" s="11">
        <f t="shared" ca="1" si="83"/>
        <v>11</v>
      </c>
      <c r="DJ72" s="4">
        <v>72</v>
      </c>
      <c r="DK72" s="4">
        <v>7</v>
      </c>
      <c r="DL72" s="4">
        <v>1</v>
      </c>
      <c r="DN72" s="10">
        <f t="shared" ca="1" si="84"/>
        <v>0.31467919015534751</v>
      </c>
      <c r="DO72" s="11">
        <f t="shared" ca="1" si="85"/>
        <v>96</v>
      </c>
      <c r="DQ72" s="4">
        <v>72</v>
      </c>
      <c r="DR72" s="4">
        <v>7</v>
      </c>
      <c r="DS72" s="4">
        <v>1</v>
      </c>
    </row>
    <row r="73" spans="90:123" x14ac:dyDescent="0.25">
      <c r="CL73" s="10"/>
      <c r="CM73" s="11"/>
      <c r="CN73" s="11"/>
      <c r="CO73" s="4"/>
      <c r="CP73" s="4"/>
      <c r="CQ73" s="4"/>
      <c r="CR73" s="4"/>
      <c r="CS73" s="10">
        <f t="shared" ca="1" si="78"/>
        <v>0.39924505911667141</v>
      </c>
      <c r="CT73" s="11">
        <f t="shared" ca="1" si="79"/>
        <v>91</v>
      </c>
      <c r="CV73" s="4">
        <v>73</v>
      </c>
      <c r="CW73" s="4">
        <v>7</v>
      </c>
      <c r="CX73" s="4">
        <v>2</v>
      </c>
      <c r="CZ73" s="10">
        <f t="shared" ca="1" si="80"/>
        <v>3.3332647593635079E-2</v>
      </c>
      <c r="DA73" s="11">
        <f t="shared" ca="1" si="81"/>
        <v>135</v>
      </c>
      <c r="DC73" s="4">
        <v>73</v>
      </c>
      <c r="DD73" s="4">
        <v>7</v>
      </c>
      <c r="DE73" s="4">
        <v>2</v>
      </c>
      <c r="DG73" s="10">
        <f t="shared" ca="1" si="82"/>
        <v>0.1316967967808762</v>
      </c>
      <c r="DH73" s="11">
        <f t="shared" ca="1" si="83"/>
        <v>121</v>
      </c>
      <c r="DJ73" s="4">
        <v>73</v>
      </c>
      <c r="DK73" s="4">
        <v>7</v>
      </c>
      <c r="DL73" s="4">
        <v>2</v>
      </c>
      <c r="DN73" s="10">
        <f t="shared" ca="1" si="84"/>
        <v>0.66906700465709934</v>
      </c>
      <c r="DO73" s="11">
        <f t="shared" ca="1" si="85"/>
        <v>52</v>
      </c>
      <c r="DQ73" s="4">
        <v>73</v>
      </c>
      <c r="DR73" s="4">
        <v>7</v>
      </c>
      <c r="DS73" s="4">
        <v>2</v>
      </c>
    </row>
    <row r="74" spans="90:123" x14ac:dyDescent="0.25">
      <c r="CL74" s="10"/>
      <c r="CM74" s="11"/>
      <c r="CN74" s="11"/>
      <c r="CO74" s="4"/>
      <c r="CP74" s="4"/>
      <c r="CQ74" s="4"/>
      <c r="CR74" s="4"/>
      <c r="CS74" s="10">
        <f t="shared" ca="1" si="78"/>
        <v>0.69648388542166162</v>
      </c>
      <c r="CT74" s="11">
        <f t="shared" ca="1" si="79"/>
        <v>45</v>
      </c>
      <c r="CV74" s="4">
        <v>74</v>
      </c>
      <c r="CW74" s="4">
        <v>7</v>
      </c>
      <c r="CX74" s="4">
        <v>3</v>
      </c>
      <c r="CZ74" s="10">
        <f t="shared" ca="1" si="80"/>
        <v>0.95753003758930078</v>
      </c>
      <c r="DA74" s="11">
        <f t="shared" ca="1" si="81"/>
        <v>12</v>
      </c>
      <c r="DC74" s="4">
        <v>74</v>
      </c>
      <c r="DD74" s="4">
        <v>7</v>
      </c>
      <c r="DE74" s="4">
        <v>3</v>
      </c>
      <c r="DG74" s="10">
        <f t="shared" ca="1" si="82"/>
        <v>0.15922501524895916</v>
      </c>
      <c r="DH74" s="11">
        <f t="shared" ca="1" si="83"/>
        <v>118</v>
      </c>
      <c r="DJ74" s="4">
        <v>74</v>
      </c>
      <c r="DK74" s="4">
        <v>7</v>
      </c>
      <c r="DL74" s="4">
        <v>3</v>
      </c>
      <c r="DN74" s="10">
        <f t="shared" ca="1" si="84"/>
        <v>0.27120072444927779</v>
      </c>
      <c r="DO74" s="11">
        <f t="shared" ca="1" si="85"/>
        <v>105</v>
      </c>
      <c r="DQ74" s="4">
        <v>74</v>
      </c>
      <c r="DR74" s="4">
        <v>7</v>
      </c>
      <c r="DS74" s="4">
        <v>3</v>
      </c>
    </row>
    <row r="75" spans="90:123" x14ac:dyDescent="0.25">
      <c r="CL75" s="10"/>
      <c r="CM75" s="11"/>
      <c r="CN75" s="11"/>
      <c r="CO75" s="4"/>
      <c r="CP75" s="4"/>
      <c r="CQ75" s="4"/>
      <c r="CR75" s="4"/>
      <c r="CS75" s="10">
        <f t="shared" ca="1" si="78"/>
        <v>0.51667823408267</v>
      </c>
      <c r="CT75" s="11">
        <f t="shared" ca="1" si="79"/>
        <v>76</v>
      </c>
      <c r="CV75" s="4">
        <v>75</v>
      </c>
      <c r="CW75" s="4">
        <v>7</v>
      </c>
      <c r="CX75" s="4">
        <v>4</v>
      </c>
      <c r="CZ75" s="10">
        <f t="shared" ca="1" si="80"/>
        <v>0.6679751075582826</v>
      </c>
      <c r="DA75" s="11">
        <f t="shared" ca="1" si="81"/>
        <v>54</v>
      </c>
      <c r="DC75" s="4">
        <v>75</v>
      </c>
      <c r="DD75" s="4">
        <v>7</v>
      </c>
      <c r="DE75" s="4">
        <v>4</v>
      </c>
      <c r="DG75" s="10">
        <f t="shared" ca="1" si="82"/>
        <v>0.83187391184834958</v>
      </c>
      <c r="DH75" s="11">
        <f t="shared" ca="1" si="83"/>
        <v>21</v>
      </c>
      <c r="DJ75" s="4">
        <v>75</v>
      </c>
      <c r="DK75" s="4">
        <v>7</v>
      </c>
      <c r="DL75" s="4">
        <v>4</v>
      </c>
      <c r="DN75" s="10">
        <f t="shared" ca="1" si="84"/>
        <v>0.75789651087426191</v>
      </c>
      <c r="DO75" s="11">
        <f t="shared" ca="1" si="85"/>
        <v>36</v>
      </c>
      <c r="DQ75" s="4">
        <v>75</v>
      </c>
      <c r="DR75" s="4">
        <v>7</v>
      </c>
      <c r="DS75" s="4">
        <v>4</v>
      </c>
    </row>
    <row r="76" spans="90:123" x14ac:dyDescent="0.25">
      <c r="CL76" s="10"/>
      <c r="CM76" s="11"/>
      <c r="CN76" s="11"/>
      <c r="CO76" s="4"/>
      <c r="CP76" s="4"/>
      <c r="CQ76" s="4"/>
      <c r="CR76" s="4"/>
      <c r="CS76" s="10">
        <f t="shared" ca="1" si="78"/>
        <v>0.12995860067461751</v>
      </c>
      <c r="CT76" s="11">
        <f t="shared" ca="1" si="79"/>
        <v>125</v>
      </c>
      <c r="CV76" s="4">
        <v>76</v>
      </c>
      <c r="CW76" s="4">
        <v>7</v>
      </c>
      <c r="CX76" s="4">
        <v>5</v>
      </c>
      <c r="CZ76" s="10">
        <f t="shared" ca="1" si="80"/>
        <v>0.82299357617436353</v>
      </c>
      <c r="DA76" s="11">
        <f t="shared" ca="1" si="81"/>
        <v>26</v>
      </c>
      <c r="DC76" s="4">
        <v>76</v>
      </c>
      <c r="DD76" s="4">
        <v>7</v>
      </c>
      <c r="DE76" s="4">
        <v>5</v>
      </c>
      <c r="DG76" s="10">
        <f t="shared" ca="1" si="82"/>
        <v>0.93044485362850271</v>
      </c>
      <c r="DH76" s="11">
        <f t="shared" ca="1" si="83"/>
        <v>10</v>
      </c>
      <c r="DJ76" s="4">
        <v>76</v>
      </c>
      <c r="DK76" s="4">
        <v>7</v>
      </c>
      <c r="DL76" s="4">
        <v>5</v>
      </c>
      <c r="DN76" s="10">
        <f t="shared" ca="1" si="84"/>
        <v>0.56646343621357842</v>
      </c>
      <c r="DO76" s="11">
        <f t="shared" ca="1" si="85"/>
        <v>64</v>
      </c>
      <c r="DQ76" s="4">
        <v>76</v>
      </c>
      <c r="DR76" s="4">
        <v>7</v>
      </c>
      <c r="DS76" s="4">
        <v>5</v>
      </c>
    </row>
    <row r="77" spans="90:123" x14ac:dyDescent="0.25">
      <c r="CL77" s="10"/>
      <c r="CM77" s="11"/>
      <c r="CN77" s="11"/>
      <c r="CO77" s="4"/>
      <c r="CP77" s="4"/>
      <c r="CQ77" s="4"/>
      <c r="CR77" s="4"/>
      <c r="CS77" s="10">
        <f t="shared" ca="1" si="78"/>
        <v>0.68916500062087616</v>
      </c>
      <c r="CT77" s="11">
        <f t="shared" ca="1" si="79"/>
        <v>48</v>
      </c>
      <c r="CV77" s="4">
        <v>77</v>
      </c>
      <c r="CW77" s="4">
        <v>7</v>
      </c>
      <c r="CX77" s="4">
        <v>6</v>
      </c>
      <c r="CZ77" s="10">
        <f t="shared" ca="1" si="80"/>
        <v>0.73778828442943634</v>
      </c>
      <c r="DA77" s="11">
        <f t="shared" ca="1" si="81"/>
        <v>41</v>
      </c>
      <c r="DC77" s="4">
        <v>77</v>
      </c>
      <c r="DD77" s="4">
        <v>7</v>
      </c>
      <c r="DE77" s="4">
        <v>6</v>
      </c>
      <c r="DG77" s="10">
        <f t="shared" ca="1" si="82"/>
        <v>0.7150459307510133</v>
      </c>
      <c r="DH77" s="11">
        <f t="shared" ca="1" si="83"/>
        <v>39</v>
      </c>
      <c r="DJ77" s="4">
        <v>77</v>
      </c>
      <c r="DK77" s="4">
        <v>7</v>
      </c>
      <c r="DL77" s="4">
        <v>6</v>
      </c>
      <c r="DN77" s="10">
        <f t="shared" ca="1" si="84"/>
        <v>0.59491737627436603</v>
      </c>
      <c r="DO77" s="11">
        <f t="shared" ca="1" si="85"/>
        <v>60</v>
      </c>
      <c r="DQ77" s="4">
        <v>77</v>
      </c>
      <c r="DR77" s="4">
        <v>7</v>
      </c>
      <c r="DS77" s="4">
        <v>6</v>
      </c>
    </row>
    <row r="78" spans="90:123" x14ac:dyDescent="0.25">
      <c r="CL78" s="10"/>
      <c r="CM78" s="11"/>
      <c r="CN78" s="11"/>
      <c r="CO78" s="4"/>
      <c r="CP78" s="4"/>
      <c r="CQ78" s="4"/>
      <c r="CR78" s="4"/>
      <c r="CS78" s="10">
        <f t="shared" ca="1" si="78"/>
        <v>7.3051594051556257E-2</v>
      </c>
      <c r="CT78" s="11">
        <f t="shared" ca="1" si="79"/>
        <v>132</v>
      </c>
      <c r="CV78" s="4">
        <v>78</v>
      </c>
      <c r="CW78" s="4">
        <v>7</v>
      </c>
      <c r="CX78" s="4">
        <v>7</v>
      </c>
      <c r="CZ78" s="10">
        <f t="shared" ca="1" si="80"/>
        <v>7.8160783598508643E-2</v>
      </c>
      <c r="DA78" s="11">
        <f t="shared" ca="1" si="81"/>
        <v>129</v>
      </c>
      <c r="DC78" s="4">
        <v>78</v>
      </c>
      <c r="DD78" s="4">
        <v>7</v>
      </c>
      <c r="DE78" s="4">
        <v>7</v>
      </c>
      <c r="DG78" s="10">
        <f t="shared" ca="1" si="82"/>
        <v>0.73788213397287417</v>
      </c>
      <c r="DH78" s="11">
        <f t="shared" ca="1" si="83"/>
        <v>34</v>
      </c>
      <c r="DJ78" s="4">
        <v>78</v>
      </c>
      <c r="DK78" s="4">
        <v>7</v>
      </c>
      <c r="DL78" s="4">
        <v>7</v>
      </c>
      <c r="DN78" s="10">
        <f t="shared" ca="1" si="84"/>
        <v>0.76126895430213937</v>
      </c>
      <c r="DO78" s="11">
        <f t="shared" ca="1" si="85"/>
        <v>33</v>
      </c>
      <c r="DQ78" s="4">
        <v>78</v>
      </c>
      <c r="DR78" s="4">
        <v>7</v>
      </c>
      <c r="DS78" s="4">
        <v>7</v>
      </c>
    </row>
    <row r="79" spans="90:123" x14ac:dyDescent="0.25">
      <c r="CL79" s="10"/>
      <c r="CM79" s="11"/>
      <c r="CN79" s="11"/>
      <c r="CO79" s="4"/>
      <c r="CP79" s="4"/>
      <c r="CQ79" s="4"/>
      <c r="CR79" s="4"/>
      <c r="CS79" s="10">
        <f t="shared" ca="1" si="78"/>
        <v>0.49279269439454765</v>
      </c>
      <c r="CT79" s="11">
        <f t="shared" ca="1" si="79"/>
        <v>83</v>
      </c>
      <c r="CV79" s="4">
        <v>79</v>
      </c>
      <c r="CW79" s="4">
        <v>7</v>
      </c>
      <c r="CX79" s="4">
        <v>8</v>
      </c>
      <c r="CZ79" s="10">
        <f t="shared" ca="1" si="80"/>
        <v>0.42643322890928292</v>
      </c>
      <c r="DA79" s="11">
        <f t="shared" ca="1" si="81"/>
        <v>88</v>
      </c>
      <c r="DC79" s="4">
        <v>79</v>
      </c>
      <c r="DD79" s="4">
        <v>7</v>
      </c>
      <c r="DE79" s="4">
        <v>8</v>
      </c>
      <c r="DG79" s="10">
        <f t="shared" ca="1" si="82"/>
        <v>9.1358888508302094E-2</v>
      </c>
      <c r="DH79" s="11">
        <f t="shared" ca="1" si="83"/>
        <v>128</v>
      </c>
      <c r="DJ79" s="4">
        <v>79</v>
      </c>
      <c r="DK79" s="4">
        <v>7</v>
      </c>
      <c r="DL79" s="4">
        <v>8</v>
      </c>
      <c r="DN79" s="10">
        <f t="shared" ca="1" si="84"/>
        <v>0.82910603500155755</v>
      </c>
      <c r="DO79" s="11">
        <f t="shared" ca="1" si="85"/>
        <v>23</v>
      </c>
      <c r="DQ79" s="4">
        <v>79</v>
      </c>
      <c r="DR79" s="4">
        <v>7</v>
      </c>
      <c r="DS79" s="4">
        <v>8</v>
      </c>
    </row>
    <row r="80" spans="90:123" x14ac:dyDescent="0.25">
      <c r="CL80" s="10"/>
      <c r="CM80" s="11"/>
      <c r="CN80" s="11"/>
      <c r="CO80" s="4"/>
      <c r="CP80" s="4"/>
      <c r="CQ80" s="4"/>
      <c r="CR80" s="4"/>
      <c r="CS80" s="10">
        <f t="shared" ca="1" si="78"/>
        <v>0.80586806622712315</v>
      </c>
      <c r="CT80" s="11">
        <f t="shared" ca="1" si="79"/>
        <v>32</v>
      </c>
      <c r="CV80" s="4">
        <v>80</v>
      </c>
      <c r="CW80" s="4">
        <v>7</v>
      </c>
      <c r="CX80" s="4">
        <v>9</v>
      </c>
      <c r="CZ80" s="10">
        <f t="shared" ca="1" si="80"/>
        <v>8.2116467524880776E-2</v>
      </c>
      <c r="DA80" s="11">
        <f t="shared" ca="1" si="81"/>
        <v>127</v>
      </c>
      <c r="DC80" s="4">
        <v>80</v>
      </c>
      <c r="DD80" s="4">
        <v>7</v>
      </c>
      <c r="DE80" s="4">
        <v>9</v>
      </c>
      <c r="DG80" s="10">
        <f t="shared" ca="1" si="82"/>
        <v>0.1279840721412222</v>
      </c>
      <c r="DH80" s="11">
        <f t="shared" ca="1" si="83"/>
        <v>122</v>
      </c>
      <c r="DJ80" s="4">
        <v>80</v>
      </c>
      <c r="DK80" s="4">
        <v>7</v>
      </c>
      <c r="DL80" s="4">
        <v>9</v>
      </c>
      <c r="DN80" s="10">
        <f t="shared" ca="1" si="84"/>
        <v>0.2454962821398825</v>
      </c>
      <c r="DO80" s="11">
        <f t="shared" ca="1" si="85"/>
        <v>111</v>
      </c>
      <c r="DQ80" s="4">
        <v>80</v>
      </c>
      <c r="DR80" s="4">
        <v>7</v>
      </c>
      <c r="DS80" s="4">
        <v>9</v>
      </c>
    </row>
    <row r="81" spans="90:123" x14ac:dyDescent="0.25">
      <c r="CL81" s="10"/>
      <c r="CM81" s="11"/>
      <c r="CN81" s="11"/>
      <c r="CO81" s="4"/>
      <c r="CP81" s="4"/>
      <c r="CQ81" s="4"/>
      <c r="CR81" s="4"/>
      <c r="CS81" s="10">
        <f t="shared" ca="1" si="78"/>
        <v>0.42585102955470566</v>
      </c>
      <c r="CT81" s="11">
        <f t="shared" ca="1" si="79"/>
        <v>88</v>
      </c>
      <c r="CV81" s="4">
        <v>81</v>
      </c>
      <c r="CW81" s="4">
        <v>8</v>
      </c>
      <c r="CX81" s="4">
        <v>0</v>
      </c>
      <c r="CZ81" s="10">
        <f t="shared" ca="1" si="80"/>
        <v>0.49994405695208488</v>
      </c>
      <c r="DA81" s="11">
        <f t="shared" ca="1" si="81"/>
        <v>76</v>
      </c>
      <c r="DC81" s="4">
        <v>81</v>
      </c>
      <c r="DD81" s="4">
        <v>8</v>
      </c>
      <c r="DE81" s="4">
        <v>0</v>
      </c>
      <c r="DG81" s="10">
        <f t="shared" ca="1" si="82"/>
        <v>6.097546326164216E-3</v>
      </c>
      <c r="DH81" s="11">
        <f t="shared" ca="1" si="83"/>
        <v>140</v>
      </c>
      <c r="DJ81" s="4">
        <v>81</v>
      </c>
      <c r="DK81" s="4">
        <v>8</v>
      </c>
      <c r="DL81" s="4">
        <v>0</v>
      </c>
      <c r="DN81" s="10">
        <f t="shared" ca="1" si="84"/>
        <v>0.31150965096937699</v>
      </c>
      <c r="DO81" s="11">
        <f t="shared" ca="1" si="85"/>
        <v>97</v>
      </c>
      <c r="DQ81" s="4">
        <v>81</v>
      </c>
      <c r="DR81" s="4">
        <v>8</v>
      </c>
      <c r="DS81" s="4">
        <v>0</v>
      </c>
    </row>
    <row r="82" spans="90:123" x14ac:dyDescent="0.25">
      <c r="CL82" s="10"/>
      <c r="CM82" s="11"/>
      <c r="CN82" s="11"/>
      <c r="CO82" s="4"/>
      <c r="CP82" s="4"/>
      <c r="CQ82" s="4"/>
      <c r="CR82" s="4"/>
      <c r="CS82" s="10">
        <f t="shared" ca="1" si="78"/>
        <v>0.64857719250721046</v>
      </c>
      <c r="CT82" s="11">
        <f t="shared" ca="1" si="79"/>
        <v>54</v>
      </c>
      <c r="CV82" s="4">
        <v>82</v>
      </c>
      <c r="CW82" s="4">
        <v>8</v>
      </c>
      <c r="CX82" s="4">
        <v>1</v>
      </c>
      <c r="CZ82" s="10">
        <f t="shared" ca="1" si="80"/>
        <v>0.74511112287953696</v>
      </c>
      <c r="DA82" s="11">
        <f t="shared" ca="1" si="81"/>
        <v>38</v>
      </c>
      <c r="DC82" s="4">
        <v>82</v>
      </c>
      <c r="DD82" s="4">
        <v>8</v>
      </c>
      <c r="DE82" s="4">
        <v>1</v>
      </c>
      <c r="DG82" s="10">
        <f t="shared" ca="1" si="82"/>
        <v>0.41132505478619519</v>
      </c>
      <c r="DH82" s="11">
        <f t="shared" ca="1" si="83"/>
        <v>80</v>
      </c>
      <c r="DJ82" s="4">
        <v>82</v>
      </c>
      <c r="DK82" s="4">
        <v>8</v>
      </c>
      <c r="DL82" s="4">
        <v>1</v>
      </c>
      <c r="DN82" s="10">
        <f t="shared" ca="1" si="84"/>
        <v>0.96840124120190396</v>
      </c>
      <c r="DO82" s="11">
        <f t="shared" ca="1" si="85"/>
        <v>5</v>
      </c>
      <c r="DQ82" s="4">
        <v>82</v>
      </c>
      <c r="DR82" s="4">
        <v>8</v>
      </c>
      <c r="DS82" s="4">
        <v>1</v>
      </c>
    </row>
    <row r="83" spans="90:123" x14ac:dyDescent="0.25">
      <c r="CL83" s="10"/>
      <c r="CM83" s="11"/>
      <c r="CN83" s="11"/>
      <c r="CO83" s="4"/>
      <c r="CP83" s="4"/>
      <c r="CQ83" s="4"/>
      <c r="CR83" s="4"/>
      <c r="CS83" s="10">
        <f t="shared" ca="1" si="78"/>
        <v>0.21363494410236206</v>
      </c>
      <c r="CT83" s="11">
        <f t="shared" ca="1" si="79"/>
        <v>116</v>
      </c>
      <c r="CV83" s="4">
        <v>83</v>
      </c>
      <c r="CW83" s="4">
        <v>8</v>
      </c>
      <c r="CX83" s="4">
        <v>2</v>
      </c>
      <c r="CZ83" s="10">
        <f t="shared" ca="1" si="80"/>
        <v>0.66394807193972927</v>
      </c>
      <c r="DA83" s="11">
        <f t="shared" ca="1" si="81"/>
        <v>55</v>
      </c>
      <c r="DC83" s="4">
        <v>83</v>
      </c>
      <c r="DD83" s="4">
        <v>8</v>
      </c>
      <c r="DE83" s="4">
        <v>2</v>
      </c>
      <c r="DG83" s="10">
        <f t="shared" ca="1" si="82"/>
        <v>7.6232815568970103E-2</v>
      </c>
      <c r="DH83" s="11">
        <f t="shared" ca="1" si="83"/>
        <v>133</v>
      </c>
      <c r="DJ83" s="4">
        <v>83</v>
      </c>
      <c r="DK83" s="4">
        <v>8</v>
      </c>
      <c r="DL83" s="4">
        <v>2</v>
      </c>
      <c r="DN83" s="10">
        <f t="shared" ca="1" si="84"/>
        <v>0.69653917653408781</v>
      </c>
      <c r="DO83" s="11">
        <f t="shared" ca="1" si="85"/>
        <v>44</v>
      </c>
      <c r="DQ83" s="4">
        <v>83</v>
      </c>
      <c r="DR83" s="4">
        <v>8</v>
      </c>
      <c r="DS83" s="4">
        <v>2</v>
      </c>
    </row>
    <row r="84" spans="90:123" x14ac:dyDescent="0.25">
      <c r="CL84" s="10"/>
      <c r="CM84" s="11"/>
      <c r="CN84" s="11"/>
      <c r="CO84" s="4"/>
      <c r="CP84" s="4"/>
      <c r="CQ84" s="4"/>
      <c r="CR84" s="4"/>
      <c r="CS84" s="10">
        <f t="shared" ca="1" si="78"/>
        <v>0.9911565797781754</v>
      </c>
      <c r="CT84" s="11">
        <f t="shared" ca="1" si="79"/>
        <v>1</v>
      </c>
      <c r="CV84" s="4">
        <v>84</v>
      </c>
      <c r="CW84" s="4">
        <v>8</v>
      </c>
      <c r="CX84" s="4">
        <v>3</v>
      </c>
      <c r="CZ84" s="10">
        <f t="shared" ca="1" si="80"/>
        <v>0.18330933353325773</v>
      </c>
      <c r="DA84" s="11">
        <f t="shared" ca="1" si="81"/>
        <v>118</v>
      </c>
      <c r="DC84" s="4">
        <v>84</v>
      </c>
      <c r="DD84" s="4">
        <v>8</v>
      </c>
      <c r="DE84" s="4">
        <v>3</v>
      </c>
      <c r="DG84" s="10">
        <f t="shared" ca="1" si="82"/>
        <v>0.36209904216549649</v>
      </c>
      <c r="DH84" s="11">
        <f t="shared" ca="1" si="83"/>
        <v>87</v>
      </c>
      <c r="DJ84" s="4">
        <v>84</v>
      </c>
      <c r="DK84" s="4">
        <v>8</v>
      </c>
      <c r="DL84" s="4">
        <v>3</v>
      </c>
      <c r="DN84" s="10">
        <f t="shared" ca="1" si="84"/>
        <v>0.36380843230475801</v>
      </c>
      <c r="DO84" s="11">
        <f t="shared" ca="1" si="85"/>
        <v>90</v>
      </c>
      <c r="DQ84" s="4">
        <v>84</v>
      </c>
      <c r="DR84" s="4">
        <v>8</v>
      </c>
      <c r="DS84" s="4">
        <v>3</v>
      </c>
    </row>
    <row r="85" spans="90:123" x14ac:dyDescent="0.25">
      <c r="CL85" s="10"/>
      <c r="CM85" s="11"/>
      <c r="CN85" s="11"/>
      <c r="CO85" s="4"/>
      <c r="CP85" s="4"/>
      <c r="CQ85" s="4"/>
      <c r="CR85" s="4"/>
      <c r="CS85" s="10">
        <f t="shared" ca="1" si="78"/>
        <v>0.3097136462192136</v>
      </c>
      <c r="CT85" s="11">
        <f t="shared" ca="1" si="79"/>
        <v>104</v>
      </c>
      <c r="CV85" s="4">
        <v>85</v>
      </c>
      <c r="CW85" s="4">
        <v>8</v>
      </c>
      <c r="CX85" s="4">
        <v>4</v>
      </c>
      <c r="CZ85" s="10">
        <f t="shared" ca="1" si="80"/>
        <v>0.53342746068103519</v>
      </c>
      <c r="DA85" s="11">
        <f t="shared" ca="1" si="81"/>
        <v>73</v>
      </c>
      <c r="DC85" s="4">
        <v>85</v>
      </c>
      <c r="DD85" s="4">
        <v>8</v>
      </c>
      <c r="DE85" s="4">
        <v>4</v>
      </c>
      <c r="DG85" s="10">
        <f t="shared" ca="1" si="82"/>
        <v>0.1878102676292569</v>
      </c>
      <c r="DH85" s="11">
        <f t="shared" ca="1" si="83"/>
        <v>105</v>
      </c>
      <c r="DJ85" s="4">
        <v>85</v>
      </c>
      <c r="DK85" s="4">
        <v>8</v>
      </c>
      <c r="DL85" s="4">
        <v>4</v>
      </c>
      <c r="DN85" s="10">
        <f t="shared" ca="1" si="84"/>
        <v>0.13180222211351744</v>
      </c>
      <c r="DO85" s="11">
        <f t="shared" ca="1" si="85"/>
        <v>130</v>
      </c>
      <c r="DQ85" s="4">
        <v>85</v>
      </c>
      <c r="DR85" s="4">
        <v>8</v>
      </c>
      <c r="DS85" s="4">
        <v>4</v>
      </c>
    </row>
    <row r="86" spans="90:123" x14ac:dyDescent="0.25">
      <c r="CL86" s="10"/>
      <c r="CM86" s="11"/>
      <c r="CN86" s="11"/>
      <c r="CO86" s="4"/>
      <c r="CP86" s="4"/>
      <c r="CQ86" s="4"/>
      <c r="CR86" s="4"/>
      <c r="CS86" s="10">
        <f t="shared" ca="1" si="78"/>
        <v>0.20654749269301087</v>
      </c>
      <c r="CT86" s="11">
        <f t="shared" ca="1" si="79"/>
        <v>118</v>
      </c>
      <c r="CV86" s="4">
        <v>86</v>
      </c>
      <c r="CW86" s="4">
        <v>8</v>
      </c>
      <c r="CX86" s="4">
        <v>5</v>
      </c>
      <c r="CZ86" s="10">
        <f t="shared" ca="1" si="80"/>
        <v>6.7321292218866957E-2</v>
      </c>
      <c r="DA86" s="11">
        <f t="shared" ca="1" si="81"/>
        <v>130</v>
      </c>
      <c r="DC86" s="4">
        <v>86</v>
      </c>
      <c r="DD86" s="4">
        <v>8</v>
      </c>
      <c r="DE86" s="4">
        <v>5</v>
      </c>
      <c r="DG86" s="10">
        <f t="shared" ca="1" si="82"/>
        <v>0.81751262646820455</v>
      </c>
      <c r="DH86" s="11">
        <f t="shared" ca="1" si="83"/>
        <v>23</v>
      </c>
      <c r="DJ86" s="4">
        <v>86</v>
      </c>
      <c r="DK86" s="4">
        <v>8</v>
      </c>
      <c r="DL86" s="4">
        <v>5</v>
      </c>
      <c r="DN86" s="10">
        <f t="shared" ca="1" si="84"/>
        <v>6.4953564019559651E-2</v>
      </c>
      <c r="DO86" s="11">
        <f t="shared" ca="1" si="85"/>
        <v>134</v>
      </c>
      <c r="DQ86" s="4">
        <v>86</v>
      </c>
      <c r="DR86" s="4">
        <v>8</v>
      </c>
      <c r="DS86" s="4">
        <v>5</v>
      </c>
    </row>
    <row r="87" spans="90:123" x14ac:dyDescent="0.25">
      <c r="CL87" s="10"/>
      <c r="CM87" s="11"/>
      <c r="CN87" s="11"/>
      <c r="CO87" s="4"/>
      <c r="CP87" s="4"/>
      <c r="CQ87" s="4"/>
      <c r="CR87" s="4"/>
      <c r="CS87" s="10">
        <f t="shared" ca="1" si="78"/>
        <v>0.60555155101126801</v>
      </c>
      <c r="CT87" s="11">
        <f t="shared" ca="1" si="79"/>
        <v>62</v>
      </c>
      <c r="CV87" s="4">
        <v>87</v>
      </c>
      <c r="CW87" s="4">
        <v>8</v>
      </c>
      <c r="CX87" s="4">
        <v>6</v>
      </c>
      <c r="CZ87" s="10">
        <f t="shared" ca="1" si="80"/>
        <v>1.5569613230800528E-2</v>
      </c>
      <c r="DA87" s="11">
        <f t="shared" ca="1" si="81"/>
        <v>140</v>
      </c>
      <c r="DC87" s="4">
        <v>87</v>
      </c>
      <c r="DD87" s="4">
        <v>8</v>
      </c>
      <c r="DE87" s="4">
        <v>6</v>
      </c>
      <c r="DG87" s="10">
        <f t="shared" ca="1" si="82"/>
        <v>0.42167974652792495</v>
      </c>
      <c r="DH87" s="11">
        <f t="shared" ca="1" si="83"/>
        <v>76</v>
      </c>
      <c r="DJ87" s="4">
        <v>87</v>
      </c>
      <c r="DK87" s="4">
        <v>8</v>
      </c>
      <c r="DL87" s="4">
        <v>6</v>
      </c>
      <c r="DN87" s="10">
        <f t="shared" ca="1" si="84"/>
        <v>0.24984594568351559</v>
      </c>
      <c r="DO87" s="11">
        <f t="shared" ca="1" si="85"/>
        <v>110</v>
      </c>
      <c r="DQ87" s="4">
        <v>87</v>
      </c>
      <c r="DR87" s="4">
        <v>8</v>
      </c>
      <c r="DS87" s="4">
        <v>6</v>
      </c>
    </row>
    <row r="88" spans="90:123" x14ac:dyDescent="0.25">
      <c r="CL88" s="10"/>
      <c r="CM88" s="11"/>
      <c r="CN88" s="11"/>
      <c r="CO88" s="4"/>
      <c r="CP88" s="4"/>
      <c r="CQ88" s="4"/>
      <c r="CR88" s="4"/>
      <c r="CS88" s="10">
        <f t="shared" ca="1" si="78"/>
        <v>1.5708613590679543E-2</v>
      </c>
      <c r="CT88" s="11">
        <f t="shared" ca="1" si="79"/>
        <v>140</v>
      </c>
      <c r="CV88" s="4">
        <v>88</v>
      </c>
      <c r="CW88" s="4">
        <v>8</v>
      </c>
      <c r="CX88" s="4">
        <v>7</v>
      </c>
      <c r="CZ88" s="10">
        <f t="shared" ca="1" si="80"/>
        <v>0.20046598775490476</v>
      </c>
      <c r="DA88" s="11">
        <f t="shared" ca="1" si="81"/>
        <v>115</v>
      </c>
      <c r="DC88" s="4">
        <v>88</v>
      </c>
      <c r="DD88" s="4">
        <v>8</v>
      </c>
      <c r="DE88" s="4">
        <v>7</v>
      </c>
      <c r="DG88" s="10">
        <f t="shared" ca="1" si="82"/>
        <v>0.41996495289391556</v>
      </c>
      <c r="DH88" s="11">
        <f t="shared" ca="1" si="83"/>
        <v>77</v>
      </c>
      <c r="DJ88" s="4">
        <v>88</v>
      </c>
      <c r="DK88" s="4">
        <v>8</v>
      </c>
      <c r="DL88" s="4">
        <v>7</v>
      </c>
      <c r="DN88" s="10">
        <f t="shared" ca="1" si="84"/>
        <v>0.73292601241211097</v>
      </c>
      <c r="DO88" s="11">
        <f t="shared" ca="1" si="85"/>
        <v>40</v>
      </c>
      <c r="DQ88" s="4">
        <v>88</v>
      </c>
      <c r="DR88" s="4">
        <v>8</v>
      </c>
      <c r="DS88" s="4">
        <v>7</v>
      </c>
    </row>
    <row r="89" spans="90:123" x14ac:dyDescent="0.25">
      <c r="CL89" s="10"/>
      <c r="CM89" s="11"/>
      <c r="CN89" s="11"/>
      <c r="CO89" s="4"/>
      <c r="CP89" s="4"/>
      <c r="CQ89" s="4"/>
      <c r="CR89" s="4"/>
      <c r="CS89" s="10">
        <f t="shared" ca="1" si="78"/>
        <v>0.85165803159374343</v>
      </c>
      <c r="CT89" s="11">
        <f t="shared" ca="1" si="79"/>
        <v>24</v>
      </c>
      <c r="CV89" s="4">
        <v>89</v>
      </c>
      <c r="CW89" s="4">
        <v>8</v>
      </c>
      <c r="CX89" s="4">
        <v>8</v>
      </c>
      <c r="CZ89" s="10">
        <f t="shared" ca="1" si="80"/>
        <v>0.62803419815772665</v>
      </c>
      <c r="DA89" s="11">
        <f t="shared" ca="1" si="81"/>
        <v>59</v>
      </c>
      <c r="DC89" s="4">
        <v>89</v>
      </c>
      <c r="DD89" s="4">
        <v>8</v>
      </c>
      <c r="DE89" s="4">
        <v>8</v>
      </c>
      <c r="DG89" s="10">
        <f t="shared" ca="1" si="82"/>
        <v>0.62390291799198472</v>
      </c>
      <c r="DH89" s="11">
        <f t="shared" ca="1" si="83"/>
        <v>53</v>
      </c>
      <c r="DJ89" s="4">
        <v>89</v>
      </c>
      <c r="DK89" s="4">
        <v>8</v>
      </c>
      <c r="DL89" s="4">
        <v>8</v>
      </c>
      <c r="DN89" s="10">
        <f t="shared" ca="1" si="84"/>
        <v>0.62185664889686598</v>
      </c>
      <c r="DO89" s="11">
        <f t="shared" ca="1" si="85"/>
        <v>57</v>
      </c>
      <c r="DQ89" s="4">
        <v>89</v>
      </c>
      <c r="DR89" s="4">
        <v>8</v>
      </c>
      <c r="DS89" s="4">
        <v>8</v>
      </c>
    </row>
    <row r="90" spans="90:123" x14ac:dyDescent="0.25">
      <c r="CL90" s="10"/>
      <c r="CM90" s="11"/>
      <c r="CN90" s="11"/>
      <c r="CO90" s="4"/>
      <c r="CP90" s="4"/>
      <c r="CQ90" s="4"/>
      <c r="CR90" s="4"/>
      <c r="CS90" s="10">
        <f t="shared" ca="1" si="78"/>
        <v>0.61429597279111059</v>
      </c>
      <c r="CT90" s="11">
        <f t="shared" ca="1" si="79"/>
        <v>60</v>
      </c>
      <c r="CV90" s="4">
        <v>90</v>
      </c>
      <c r="CW90" s="4">
        <v>8</v>
      </c>
      <c r="CX90" s="4">
        <v>9</v>
      </c>
      <c r="CZ90" s="10">
        <f t="shared" ca="1" si="80"/>
        <v>0.22874173838713341</v>
      </c>
      <c r="DA90" s="11">
        <f t="shared" ca="1" si="81"/>
        <v>112</v>
      </c>
      <c r="DC90" s="4">
        <v>90</v>
      </c>
      <c r="DD90" s="4">
        <v>8</v>
      </c>
      <c r="DE90" s="4">
        <v>9</v>
      </c>
      <c r="DG90" s="10">
        <f t="shared" ca="1" si="82"/>
        <v>0.47059704110533895</v>
      </c>
      <c r="DH90" s="11">
        <f t="shared" ca="1" si="83"/>
        <v>70</v>
      </c>
      <c r="DJ90" s="4">
        <v>90</v>
      </c>
      <c r="DK90" s="4">
        <v>8</v>
      </c>
      <c r="DL90" s="4">
        <v>9</v>
      </c>
      <c r="DN90" s="10">
        <f t="shared" ca="1" si="84"/>
        <v>0.39637723444281092</v>
      </c>
      <c r="DO90" s="11">
        <f t="shared" ca="1" si="85"/>
        <v>88</v>
      </c>
      <c r="DQ90" s="4">
        <v>90</v>
      </c>
      <c r="DR90" s="4">
        <v>8</v>
      </c>
      <c r="DS90" s="4">
        <v>9</v>
      </c>
    </row>
    <row r="91" spans="90:123" x14ac:dyDescent="0.25">
      <c r="CL91" s="10"/>
      <c r="CM91" s="11"/>
      <c r="CN91" s="11"/>
      <c r="CO91" s="4"/>
      <c r="CP91" s="4"/>
      <c r="CQ91" s="4"/>
      <c r="CR91" s="4"/>
      <c r="CS91" s="10">
        <f t="shared" ca="1" si="78"/>
        <v>0.61224618179635093</v>
      </c>
      <c r="CT91" s="11">
        <f t="shared" ca="1" si="79"/>
        <v>61</v>
      </c>
      <c r="CV91" s="4">
        <v>91</v>
      </c>
      <c r="CW91" s="4">
        <v>9</v>
      </c>
      <c r="CX91" s="4">
        <v>0</v>
      </c>
      <c r="CZ91" s="10">
        <f t="shared" ca="1" si="80"/>
        <v>9.1643730488060071E-2</v>
      </c>
      <c r="DA91" s="11">
        <f t="shared" ca="1" si="81"/>
        <v>125</v>
      </c>
      <c r="DC91" s="4">
        <v>91</v>
      </c>
      <c r="DD91" s="4">
        <v>9</v>
      </c>
      <c r="DE91" s="4">
        <v>0</v>
      </c>
      <c r="DG91" s="10">
        <f t="shared" ca="1" si="82"/>
        <v>0.92736372984499771</v>
      </c>
      <c r="DH91" s="11">
        <f t="shared" ca="1" si="83"/>
        <v>12</v>
      </c>
      <c r="DJ91" s="4">
        <v>91</v>
      </c>
      <c r="DK91" s="4">
        <v>9</v>
      </c>
      <c r="DL91" s="4">
        <v>0</v>
      </c>
      <c r="DN91" s="10">
        <f t="shared" ca="1" si="84"/>
        <v>0.23301024538149351</v>
      </c>
      <c r="DO91" s="11">
        <f t="shared" ca="1" si="85"/>
        <v>118</v>
      </c>
      <c r="DQ91" s="4">
        <v>91</v>
      </c>
      <c r="DR91" s="4">
        <v>9</v>
      </c>
      <c r="DS91" s="4">
        <v>0</v>
      </c>
    </row>
    <row r="92" spans="90:123" x14ac:dyDescent="0.25">
      <c r="CL92" s="10"/>
      <c r="CM92" s="11"/>
      <c r="CN92" s="11"/>
      <c r="CO92" s="4"/>
      <c r="CP92" s="4"/>
      <c r="CQ92" s="4"/>
      <c r="CR92" s="4"/>
      <c r="CS92" s="10">
        <f t="shared" ca="1" si="78"/>
        <v>0.916527400825768</v>
      </c>
      <c r="CT92" s="11">
        <f t="shared" ca="1" si="79"/>
        <v>20</v>
      </c>
      <c r="CV92" s="4">
        <v>92</v>
      </c>
      <c r="CW92" s="4">
        <v>9</v>
      </c>
      <c r="CX92" s="4">
        <v>1</v>
      </c>
      <c r="CZ92" s="10">
        <f t="shared" ca="1" si="80"/>
        <v>0.31019900604184314</v>
      </c>
      <c r="DA92" s="11">
        <f t="shared" ca="1" si="81"/>
        <v>103</v>
      </c>
      <c r="DC92" s="4">
        <v>92</v>
      </c>
      <c r="DD92" s="4">
        <v>9</v>
      </c>
      <c r="DE92" s="4">
        <v>1</v>
      </c>
      <c r="DG92" s="10">
        <f t="shared" ca="1" si="82"/>
        <v>0.447198356532024</v>
      </c>
      <c r="DH92" s="11">
        <f t="shared" ca="1" si="83"/>
        <v>71</v>
      </c>
      <c r="DJ92" s="4">
        <v>92</v>
      </c>
      <c r="DK92" s="4">
        <v>9</v>
      </c>
      <c r="DL92" s="4">
        <v>1</v>
      </c>
      <c r="DN92" s="10">
        <f t="shared" ca="1" si="84"/>
        <v>0.44066122603215307</v>
      </c>
      <c r="DO92" s="11">
        <f t="shared" ca="1" si="85"/>
        <v>82</v>
      </c>
      <c r="DQ92" s="4">
        <v>92</v>
      </c>
      <c r="DR92" s="4">
        <v>9</v>
      </c>
      <c r="DS92" s="4">
        <v>1</v>
      </c>
    </row>
    <row r="93" spans="90:123" x14ac:dyDescent="0.25">
      <c r="CL93" s="10"/>
      <c r="CM93" s="11"/>
      <c r="CN93" s="11"/>
      <c r="CO93" s="4"/>
      <c r="CP93" s="4"/>
      <c r="CQ93" s="4"/>
      <c r="CR93" s="4"/>
      <c r="CS93" s="10">
        <f t="shared" ca="1" si="78"/>
        <v>0.84085116140961325</v>
      </c>
      <c r="CT93" s="11">
        <f t="shared" ca="1" si="79"/>
        <v>28</v>
      </c>
      <c r="CV93" s="4">
        <v>93</v>
      </c>
      <c r="CW93" s="4">
        <v>9</v>
      </c>
      <c r="CX93" s="4">
        <v>2</v>
      </c>
      <c r="CZ93" s="10">
        <f t="shared" ca="1" si="80"/>
        <v>0.97809656859625882</v>
      </c>
      <c r="DA93" s="11">
        <f t="shared" ca="1" si="81"/>
        <v>7</v>
      </c>
      <c r="DC93" s="4">
        <v>93</v>
      </c>
      <c r="DD93" s="4">
        <v>9</v>
      </c>
      <c r="DE93" s="4">
        <v>2</v>
      </c>
      <c r="DG93" s="10">
        <f t="shared" ca="1" si="82"/>
        <v>0.14139128537553203</v>
      </c>
      <c r="DH93" s="11">
        <f t="shared" ca="1" si="83"/>
        <v>119</v>
      </c>
      <c r="DJ93" s="4">
        <v>93</v>
      </c>
      <c r="DK93" s="4">
        <v>9</v>
      </c>
      <c r="DL93" s="4">
        <v>2</v>
      </c>
      <c r="DN93" s="10">
        <f t="shared" ca="1" si="84"/>
        <v>6.9157428001088039E-2</v>
      </c>
      <c r="DO93" s="11">
        <f t="shared" ca="1" si="85"/>
        <v>132</v>
      </c>
      <c r="DQ93" s="4">
        <v>93</v>
      </c>
      <c r="DR93" s="4">
        <v>9</v>
      </c>
      <c r="DS93" s="4">
        <v>2</v>
      </c>
    </row>
    <row r="94" spans="90:123" x14ac:dyDescent="0.25">
      <c r="CL94" s="10"/>
      <c r="CM94" s="11"/>
      <c r="CN94" s="11"/>
      <c r="CO94" s="4"/>
      <c r="CP94" s="4"/>
      <c r="CQ94" s="4"/>
      <c r="CR94" s="4"/>
      <c r="CS94" s="10">
        <f t="shared" ca="1" si="78"/>
        <v>0.92390974508772461</v>
      </c>
      <c r="CT94" s="11">
        <f t="shared" ca="1" si="79"/>
        <v>15</v>
      </c>
      <c r="CV94" s="4">
        <v>94</v>
      </c>
      <c r="CW94" s="4">
        <v>9</v>
      </c>
      <c r="CX94" s="4">
        <v>3</v>
      </c>
      <c r="CZ94" s="10">
        <f t="shared" ca="1" si="80"/>
        <v>0.82502899391114992</v>
      </c>
      <c r="DA94" s="11">
        <f t="shared" ca="1" si="81"/>
        <v>25</v>
      </c>
      <c r="DC94" s="4">
        <v>94</v>
      </c>
      <c r="DD94" s="4">
        <v>9</v>
      </c>
      <c r="DE94" s="4">
        <v>3</v>
      </c>
      <c r="DG94" s="10">
        <f t="shared" ca="1" si="82"/>
        <v>0.82488538905018105</v>
      </c>
      <c r="DH94" s="11">
        <f t="shared" ca="1" si="83"/>
        <v>22</v>
      </c>
      <c r="DJ94" s="4">
        <v>94</v>
      </c>
      <c r="DK94" s="4">
        <v>9</v>
      </c>
      <c r="DL94" s="4">
        <v>3</v>
      </c>
      <c r="DN94" s="10">
        <f t="shared" ca="1" si="84"/>
        <v>0.96285276046545631</v>
      </c>
      <c r="DO94" s="11">
        <f t="shared" ca="1" si="85"/>
        <v>6</v>
      </c>
      <c r="DQ94" s="4">
        <v>94</v>
      </c>
      <c r="DR94" s="4">
        <v>9</v>
      </c>
      <c r="DS94" s="4">
        <v>3</v>
      </c>
    </row>
    <row r="95" spans="90:123" x14ac:dyDescent="0.25">
      <c r="CL95" s="10"/>
      <c r="CM95" s="11"/>
      <c r="CN95" s="11"/>
      <c r="CO95" s="4"/>
      <c r="CP95" s="4"/>
      <c r="CQ95" s="4"/>
      <c r="CR95" s="4"/>
      <c r="CS95" s="10">
        <f t="shared" ca="1" si="78"/>
        <v>0.23243229902250395</v>
      </c>
      <c r="CT95" s="11">
        <f t="shared" ca="1" si="79"/>
        <v>113</v>
      </c>
      <c r="CV95" s="4">
        <v>95</v>
      </c>
      <c r="CW95" s="4">
        <v>9</v>
      </c>
      <c r="CX95" s="4">
        <v>4</v>
      </c>
      <c r="CZ95" s="10">
        <f t="shared" ca="1" si="80"/>
        <v>6.4132409008706315E-2</v>
      </c>
      <c r="DA95" s="11">
        <f t="shared" ca="1" si="81"/>
        <v>131</v>
      </c>
      <c r="DC95" s="4">
        <v>95</v>
      </c>
      <c r="DD95" s="4">
        <v>9</v>
      </c>
      <c r="DE95" s="4">
        <v>4</v>
      </c>
      <c r="DG95" s="10">
        <f t="shared" ca="1" si="82"/>
        <v>7.6697424170280581E-2</v>
      </c>
      <c r="DH95" s="11">
        <f t="shared" ca="1" si="83"/>
        <v>131</v>
      </c>
      <c r="DJ95" s="4">
        <v>95</v>
      </c>
      <c r="DK95" s="4">
        <v>9</v>
      </c>
      <c r="DL95" s="4">
        <v>4</v>
      </c>
      <c r="DN95" s="10">
        <f t="shared" ca="1" si="84"/>
        <v>0.66977053968345179</v>
      </c>
      <c r="DO95" s="11">
        <f t="shared" ca="1" si="85"/>
        <v>51</v>
      </c>
      <c r="DQ95" s="4">
        <v>95</v>
      </c>
      <c r="DR95" s="4">
        <v>9</v>
      </c>
      <c r="DS95" s="4">
        <v>4</v>
      </c>
    </row>
    <row r="96" spans="90:123" x14ac:dyDescent="0.25">
      <c r="CL96" s="10"/>
      <c r="CM96" s="11"/>
      <c r="CN96" s="11"/>
      <c r="CO96" s="4"/>
      <c r="CP96" s="4"/>
      <c r="CQ96" s="4"/>
      <c r="CR96" s="4"/>
      <c r="CS96" s="10">
        <f t="shared" ca="1" si="78"/>
        <v>0.17991661516740209</v>
      </c>
      <c r="CT96" s="11">
        <f t="shared" ca="1" si="79"/>
        <v>122</v>
      </c>
      <c r="CV96" s="4">
        <v>96</v>
      </c>
      <c r="CW96" s="4">
        <v>9</v>
      </c>
      <c r="CX96" s="4">
        <v>5</v>
      </c>
      <c r="CZ96" s="10">
        <f t="shared" ca="1" si="80"/>
        <v>8.6493461147554962E-2</v>
      </c>
      <c r="DA96" s="11">
        <f t="shared" ca="1" si="81"/>
        <v>126</v>
      </c>
      <c r="DC96" s="4">
        <v>96</v>
      </c>
      <c r="DD96" s="4">
        <v>9</v>
      </c>
      <c r="DE96" s="4">
        <v>5</v>
      </c>
      <c r="DG96" s="10">
        <f t="shared" ca="1" si="82"/>
        <v>0.28794671153509488</v>
      </c>
      <c r="DH96" s="11">
        <f t="shared" ca="1" si="83"/>
        <v>94</v>
      </c>
      <c r="DJ96" s="4">
        <v>96</v>
      </c>
      <c r="DK96" s="4">
        <v>9</v>
      </c>
      <c r="DL96" s="4">
        <v>5</v>
      </c>
      <c r="DN96" s="10">
        <f t="shared" ca="1" si="84"/>
        <v>0.2951604619765209</v>
      </c>
      <c r="DO96" s="11">
        <f t="shared" ca="1" si="85"/>
        <v>101</v>
      </c>
      <c r="DQ96" s="4">
        <v>96</v>
      </c>
      <c r="DR96" s="4">
        <v>9</v>
      </c>
      <c r="DS96" s="4">
        <v>5</v>
      </c>
    </row>
    <row r="97" spans="90:123" x14ac:dyDescent="0.25">
      <c r="CL97" s="10"/>
      <c r="CM97" s="11"/>
      <c r="CN97" s="11"/>
      <c r="CO97" s="4"/>
      <c r="CP97" s="4"/>
      <c r="CQ97" s="4"/>
      <c r="CR97" s="4"/>
      <c r="CS97" s="10">
        <f t="shared" ca="1" si="78"/>
        <v>0.35504939765925692</v>
      </c>
      <c r="CT97" s="11">
        <f t="shared" ca="1" si="79"/>
        <v>99</v>
      </c>
      <c r="CV97" s="4">
        <v>97</v>
      </c>
      <c r="CW97" s="4">
        <v>9</v>
      </c>
      <c r="CX97" s="4">
        <v>6</v>
      </c>
      <c r="CZ97" s="10">
        <f t="shared" ca="1" si="80"/>
        <v>0.44818789247583857</v>
      </c>
      <c r="DA97" s="11">
        <f t="shared" ca="1" si="81"/>
        <v>87</v>
      </c>
      <c r="DC97" s="4">
        <v>97</v>
      </c>
      <c r="DD97" s="4">
        <v>9</v>
      </c>
      <c r="DE97" s="4">
        <v>6</v>
      </c>
      <c r="DG97" s="10">
        <f t="shared" ca="1" si="82"/>
        <v>0.28087205508081992</v>
      </c>
      <c r="DH97" s="11">
        <f t="shared" ca="1" si="83"/>
        <v>95</v>
      </c>
      <c r="DJ97" s="4">
        <v>97</v>
      </c>
      <c r="DK97" s="4">
        <v>9</v>
      </c>
      <c r="DL97" s="4">
        <v>6</v>
      </c>
      <c r="DN97" s="10">
        <f t="shared" ca="1" si="84"/>
        <v>0.14236606092193238</v>
      </c>
      <c r="DO97" s="11">
        <f t="shared" ca="1" si="85"/>
        <v>129</v>
      </c>
      <c r="DQ97" s="4">
        <v>97</v>
      </c>
      <c r="DR97" s="4">
        <v>9</v>
      </c>
      <c r="DS97" s="4">
        <v>6</v>
      </c>
    </row>
    <row r="98" spans="90:123" x14ac:dyDescent="0.25">
      <c r="CL98" s="10"/>
      <c r="CM98" s="11"/>
      <c r="CN98" s="11"/>
      <c r="CO98" s="4"/>
      <c r="CP98" s="4"/>
      <c r="CQ98" s="4"/>
      <c r="CR98" s="4"/>
      <c r="CS98" s="10">
        <f t="shared" ca="1" si="78"/>
        <v>0.64208221570617463</v>
      </c>
      <c r="CT98" s="11">
        <f t="shared" ca="1" si="79"/>
        <v>55</v>
      </c>
      <c r="CV98" s="4">
        <v>98</v>
      </c>
      <c r="CW98" s="4">
        <v>9</v>
      </c>
      <c r="CX98" s="4">
        <v>7</v>
      </c>
      <c r="CZ98" s="10">
        <f t="shared" ca="1" si="80"/>
        <v>0.47327353300877795</v>
      </c>
      <c r="DA98" s="11">
        <f t="shared" ca="1" si="81"/>
        <v>81</v>
      </c>
      <c r="DC98" s="4">
        <v>98</v>
      </c>
      <c r="DD98" s="4">
        <v>9</v>
      </c>
      <c r="DE98" s="4">
        <v>7</v>
      </c>
      <c r="DG98" s="10">
        <f t="shared" ca="1" si="82"/>
        <v>0.6797678933096577</v>
      </c>
      <c r="DH98" s="11">
        <f t="shared" ca="1" si="83"/>
        <v>45</v>
      </c>
      <c r="DJ98" s="4">
        <v>98</v>
      </c>
      <c r="DK98" s="4">
        <v>9</v>
      </c>
      <c r="DL98" s="4">
        <v>7</v>
      </c>
      <c r="DN98" s="10">
        <f t="shared" ca="1" si="84"/>
        <v>0.81221489172959116</v>
      </c>
      <c r="DO98" s="11">
        <f t="shared" ca="1" si="85"/>
        <v>24</v>
      </c>
      <c r="DQ98" s="4">
        <v>98</v>
      </c>
      <c r="DR98" s="4">
        <v>9</v>
      </c>
      <c r="DS98" s="4">
        <v>7</v>
      </c>
    </row>
    <row r="99" spans="90:123" x14ac:dyDescent="0.25">
      <c r="CL99" s="10"/>
      <c r="CM99" s="11"/>
      <c r="CN99" s="11"/>
      <c r="CO99" s="4"/>
      <c r="CP99" s="4"/>
      <c r="CQ99" s="4"/>
      <c r="CR99" s="4"/>
      <c r="CS99" s="10">
        <f t="shared" ca="1" si="78"/>
        <v>0.39126322737638541</v>
      </c>
      <c r="CT99" s="11">
        <f t="shared" ca="1" si="79"/>
        <v>92</v>
      </c>
      <c r="CV99" s="4">
        <v>99</v>
      </c>
      <c r="CW99" s="4">
        <v>9</v>
      </c>
      <c r="CX99" s="4">
        <v>8</v>
      </c>
      <c r="CZ99" s="10">
        <f t="shared" ca="1" si="80"/>
        <v>0.15674826105035</v>
      </c>
      <c r="DA99" s="11">
        <f t="shared" ca="1" si="81"/>
        <v>120</v>
      </c>
      <c r="DC99" s="4">
        <v>99</v>
      </c>
      <c r="DD99" s="4">
        <v>9</v>
      </c>
      <c r="DE99" s="4">
        <v>8</v>
      </c>
      <c r="DG99" s="10">
        <f t="shared" ca="1" si="82"/>
        <v>3.794246189706274E-2</v>
      </c>
      <c r="DH99" s="11">
        <f t="shared" ca="1" si="83"/>
        <v>136</v>
      </c>
      <c r="DJ99" s="4">
        <v>99</v>
      </c>
      <c r="DK99" s="4">
        <v>9</v>
      </c>
      <c r="DL99" s="4">
        <v>8</v>
      </c>
      <c r="DN99" s="10">
        <f t="shared" ca="1" si="84"/>
        <v>0.34690935882478069</v>
      </c>
      <c r="DO99" s="11">
        <f t="shared" ca="1" si="85"/>
        <v>95</v>
      </c>
      <c r="DQ99" s="4">
        <v>99</v>
      </c>
      <c r="DR99" s="4">
        <v>9</v>
      </c>
      <c r="DS99" s="4">
        <v>8</v>
      </c>
    </row>
    <row r="100" spans="90:123" x14ac:dyDescent="0.25">
      <c r="CL100" s="10"/>
      <c r="CM100" s="11"/>
      <c r="CN100" s="11"/>
      <c r="CO100" s="4"/>
      <c r="CR100" s="4"/>
      <c r="CS100" s="10">
        <f t="shared" ca="1" si="78"/>
        <v>0.64895348443686818</v>
      </c>
      <c r="CT100" s="11">
        <f t="shared" ca="1" si="79"/>
        <v>53</v>
      </c>
      <c r="CV100" s="4">
        <v>100</v>
      </c>
      <c r="CW100" s="4">
        <v>9</v>
      </c>
      <c r="CX100" s="4">
        <v>9</v>
      </c>
      <c r="CZ100" s="10">
        <f t="shared" ca="1" si="80"/>
        <v>2.0287066772196272E-2</v>
      </c>
      <c r="DA100" s="11">
        <f t="shared" ca="1" si="81"/>
        <v>139</v>
      </c>
      <c r="DC100" s="4">
        <v>100</v>
      </c>
      <c r="DD100" s="4">
        <v>9</v>
      </c>
      <c r="DE100" s="4">
        <v>9</v>
      </c>
      <c r="DG100" s="10">
        <f t="shared" ca="1" si="82"/>
        <v>0.17159053777293909</v>
      </c>
      <c r="DH100" s="11">
        <f t="shared" ca="1" si="83"/>
        <v>111</v>
      </c>
      <c r="DJ100" s="4">
        <v>100</v>
      </c>
      <c r="DK100" s="4">
        <v>9</v>
      </c>
      <c r="DL100" s="4">
        <v>9</v>
      </c>
      <c r="DN100" s="10">
        <f t="shared" ca="1" si="84"/>
        <v>0.90681169167394771</v>
      </c>
      <c r="DO100" s="11">
        <f t="shared" ca="1" si="85"/>
        <v>17</v>
      </c>
      <c r="DQ100" s="4">
        <v>100</v>
      </c>
      <c r="DR100" s="4">
        <v>9</v>
      </c>
      <c r="DS100" s="4">
        <v>9</v>
      </c>
    </row>
    <row r="101" spans="90:123" x14ac:dyDescent="0.25">
      <c r="CS101" s="10">
        <f t="shared" ca="1" si="78"/>
        <v>0.72071318144024588</v>
      </c>
      <c r="CT101" s="11">
        <f t="shared" ca="1" si="79"/>
        <v>40</v>
      </c>
      <c r="CV101" s="4">
        <v>101</v>
      </c>
      <c r="CW101" s="4">
        <v>0</v>
      </c>
      <c r="CX101" s="4">
        <v>0</v>
      </c>
      <c r="CZ101" s="10">
        <f t="shared" ca="1" si="80"/>
        <v>0.78967812050042607</v>
      </c>
      <c r="DA101" s="11">
        <f t="shared" ca="1" si="81"/>
        <v>31</v>
      </c>
      <c r="DC101" s="4">
        <v>101</v>
      </c>
      <c r="DD101" s="4">
        <v>0</v>
      </c>
      <c r="DE101" s="4">
        <v>0</v>
      </c>
      <c r="DG101" s="10">
        <f t="shared" ca="1" si="82"/>
        <v>0.24722606853135076</v>
      </c>
      <c r="DH101" s="11">
        <f t="shared" ca="1" si="83"/>
        <v>98</v>
      </c>
      <c r="DJ101" s="4">
        <v>101</v>
      </c>
      <c r="DK101" s="4">
        <v>0</v>
      </c>
      <c r="DL101" s="4">
        <v>0</v>
      </c>
      <c r="DN101" s="10">
        <f t="shared" ca="1" si="84"/>
        <v>0.80127322407447543</v>
      </c>
      <c r="DO101" s="11">
        <f t="shared" ca="1" si="85"/>
        <v>26</v>
      </c>
      <c r="DQ101" s="4">
        <v>101</v>
      </c>
      <c r="DR101" s="4">
        <v>0</v>
      </c>
      <c r="DS101" s="4">
        <v>0</v>
      </c>
    </row>
    <row r="102" spans="90:123" x14ac:dyDescent="0.25">
      <c r="CS102" s="10">
        <f t="shared" ca="1" si="78"/>
        <v>0.3118467936245054</v>
      </c>
      <c r="CT102" s="11">
        <f t="shared" ca="1" si="79"/>
        <v>103</v>
      </c>
      <c r="CV102" s="4">
        <v>102</v>
      </c>
      <c r="CW102" s="4">
        <v>0</v>
      </c>
      <c r="CX102" s="4">
        <v>1</v>
      </c>
      <c r="CZ102" s="10">
        <f t="shared" ca="1" si="80"/>
        <v>0.34317393905097027</v>
      </c>
      <c r="DA102" s="11">
        <f t="shared" ca="1" si="81"/>
        <v>99</v>
      </c>
      <c r="DC102" s="4">
        <v>102</v>
      </c>
      <c r="DD102" s="4">
        <v>0</v>
      </c>
      <c r="DE102" s="4">
        <v>1</v>
      </c>
      <c r="DG102" s="10">
        <f t="shared" ca="1" si="82"/>
        <v>0.77130954181251943</v>
      </c>
      <c r="DH102" s="11">
        <f t="shared" ca="1" si="83"/>
        <v>30</v>
      </c>
      <c r="DJ102" s="4">
        <v>102</v>
      </c>
      <c r="DK102" s="4">
        <v>0</v>
      </c>
      <c r="DL102" s="4">
        <v>1</v>
      </c>
      <c r="DN102" s="10">
        <f t="shared" ca="1" si="84"/>
        <v>0.97204232789576006</v>
      </c>
      <c r="DO102" s="11">
        <f t="shared" ca="1" si="85"/>
        <v>4</v>
      </c>
      <c r="DQ102" s="4">
        <v>102</v>
      </c>
      <c r="DR102" s="4">
        <v>0</v>
      </c>
      <c r="DS102" s="4">
        <v>1</v>
      </c>
    </row>
    <row r="103" spans="90:123" x14ac:dyDescent="0.25">
      <c r="CS103" s="10">
        <f t="shared" ca="1" si="78"/>
        <v>0.57121797910163719</v>
      </c>
      <c r="CT103" s="11">
        <f t="shared" ca="1" si="79"/>
        <v>69</v>
      </c>
      <c r="CV103" s="4">
        <v>103</v>
      </c>
      <c r="CW103" s="4">
        <v>0</v>
      </c>
      <c r="CX103" s="4">
        <v>2</v>
      </c>
      <c r="CZ103" s="10">
        <f t="shared" ca="1" si="80"/>
        <v>0.73870088773655351</v>
      </c>
      <c r="DA103" s="11">
        <f t="shared" ca="1" si="81"/>
        <v>40</v>
      </c>
      <c r="DC103" s="4">
        <v>103</v>
      </c>
      <c r="DD103" s="4">
        <v>0</v>
      </c>
      <c r="DE103" s="4">
        <v>2</v>
      </c>
      <c r="DG103" s="10">
        <f t="shared" ca="1" si="82"/>
        <v>0.16048037366287282</v>
      </c>
      <c r="DH103" s="11">
        <f t="shared" ca="1" si="83"/>
        <v>116</v>
      </c>
      <c r="DJ103" s="4">
        <v>103</v>
      </c>
      <c r="DK103" s="4">
        <v>0</v>
      </c>
      <c r="DL103" s="4">
        <v>2</v>
      </c>
      <c r="DN103" s="10">
        <f t="shared" ca="1" si="84"/>
        <v>0.93015477316052497</v>
      </c>
      <c r="DO103" s="11">
        <f t="shared" ca="1" si="85"/>
        <v>12</v>
      </c>
      <c r="DQ103" s="4">
        <v>103</v>
      </c>
      <c r="DR103" s="4">
        <v>0</v>
      </c>
      <c r="DS103" s="4">
        <v>2</v>
      </c>
    </row>
    <row r="104" spans="90:123" x14ac:dyDescent="0.25">
      <c r="CS104" s="10">
        <f t="shared" ca="1" si="78"/>
        <v>0.21601301584652122</v>
      </c>
      <c r="CT104" s="11">
        <f t="shared" ca="1" si="79"/>
        <v>115</v>
      </c>
      <c r="CV104" s="4">
        <v>104</v>
      </c>
      <c r="CW104" s="4">
        <v>0</v>
      </c>
      <c r="CX104" s="4">
        <v>3</v>
      </c>
      <c r="CZ104" s="10">
        <f t="shared" ca="1" si="80"/>
        <v>0.63338940938258037</v>
      </c>
      <c r="DA104" s="11">
        <f t="shared" ca="1" si="81"/>
        <v>58</v>
      </c>
      <c r="DC104" s="4">
        <v>104</v>
      </c>
      <c r="DD104" s="4">
        <v>0</v>
      </c>
      <c r="DE104" s="4">
        <v>3</v>
      </c>
      <c r="DG104" s="10">
        <f t="shared" ca="1" si="82"/>
        <v>0.77656854126628794</v>
      </c>
      <c r="DH104" s="11">
        <f t="shared" ca="1" si="83"/>
        <v>27</v>
      </c>
      <c r="DJ104" s="4">
        <v>104</v>
      </c>
      <c r="DK104" s="4">
        <v>0</v>
      </c>
      <c r="DL104" s="4">
        <v>3</v>
      </c>
      <c r="DN104" s="10">
        <f t="shared" ca="1" si="84"/>
        <v>0.91149424493065512</v>
      </c>
      <c r="DO104" s="11">
        <f t="shared" ca="1" si="85"/>
        <v>15</v>
      </c>
      <c r="DQ104" s="4">
        <v>104</v>
      </c>
      <c r="DR104" s="4">
        <v>0</v>
      </c>
      <c r="DS104" s="4">
        <v>3</v>
      </c>
    </row>
    <row r="105" spans="90:123" x14ac:dyDescent="0.25">
      <c r="CS105" s="10">
        <f t="shared" ca="1" si="78"/>
        <v>0.95166264355927277</v>
      </c>
      <c r="CT105" s="11">
        <f t="shared" ca="1" si="79"/>
        <v>10</v>
      </c>
      <c r="CV105" s="4">
        <v>105</v>
      </c>
      <c r="CW105" s="4">
        <v>0</v>
      </c>
      <c r="CX105" s="4">
        <v>4</v>
      </c>
      <c r="CZ105" s="10">
        <f t="shared" ca="1" si="80"/>
        <v>0.25781015764235904</v>
      </c>
      <c r="DA105" s="11">
        <f t="shared" ca="1" si="81"/>
        <v>110</v>
      </c>
      <c r="DC105" s="4">
        <v>105</v>
      </c>
      <c r="DD105" s="4">
        <v>0</v>
      </c>
      <c r="DE105" s="4">
        <v>4</v>
      </c>
      <c r="DG105" s="10">
        <f t="shared" ca="1" si="82"/>
        <v>0.41945905223521374</v>
      </c>
      <c r="DH105" s="11">
        <f t="shared" ca="1" si="83"/>
        <v>78</v>
      </c>
      <c r="DJ105" s="4">
        <v>105</v>
      </c>
      <c r="DK105" s="4">
        <v>0</v>
      </c>
      <c r="DL105" s="4">
        <v>4</v>
      </c>
      <c r="DN105" s="10">
        <f t="shared" ca="1" si="84"/>
        <v>0.99500490506929595</v>
      </c>
      <c r="DO105" s="11">
        <f t="shared" ca="1" si="85"/>
        <v>1</v>
      </c>
      <c r="DQ105" s="4">
        <v>105</v>
      </c>
      <c r="DR105" s="4">
        <v>0</v>
      </c>
      <c r="DS105" s="4">
        <v>4</v>
      </c>
    </row>
    <row r="106" spans="90:123" x14ac:dyDescent="0.25">
      <c r="CS106" s="10">
        <f t="shared" ca="1" si="78"/>
        <v>0.9502968431972314</v>
      </c>
      <c r="CT106" s="11">
        <f t="shared" ca="1" si="79"/>
        <v>11</v>
      </c>
      <c r="CV106" s="4">
        <v>106</v>
      </c>
      <c r="CW106" s="4">
        <v>0</v>
      </c>
      <c r="CX106" s="4">
        <v>5</v>
      </c>
      <c r="CZ106" s="10">
        <f t="shared" ca="1" si="80"/>
        <v>0.59341078999778551</v>
      </c>
      <c r="DA106" s="11">
        <f t="shared" ca="1" si="81"/>
        <v>64</v>
      </c>
      <c r="DC106" s="4">
        <v>106</v>
      </c>
      <c r="DD106" s="4">
        <v>0</v>
      </c>
      <c r="DE106" s="4">
        <v>5</v>
      </c>
      <c r="DG106" s="10">
        <f t="shared" ca="1" si="82"/>
        <v>0.96643076050103216</v>
      </c>
      <c r="DH106" s="11">
        <f t="shared" ca="1" si="83"/>
        <v>4</v>
      </c>
      <c r="DJ106" s="4">
        <v>106</v>
      </c>
      <c r="DK106" s="4">
        <v>0</v>
      </c>
      <c r="DL106" s="4">
        <v>5</v>
      </c>
      <c r="DN106" s="10">
        <f t="shared" ca="1" si="84"/>
        <v>0.42894049226347453</v>
      </c>
      <c r="DO106" s="11">
        <f t="shared" ca="1" si="85"/>
        <v>84</v>
      </c>
      <c r="DQ106" s="4">
        <v>106</v>
      </c>
      <c r="DR106" s="4">
        <v>0</v>
      </c>
      <c r="DS106" s="4">
        <v>5</v>
      </c>
    </row>
    <row r="107" spans="90:123" x14ac:dyDescent="0.25">
      <c r="CS107" s="10">
        <f t="shared" ca="1" si="78"/>
        <v>0.84185257800343838</v>
      </c>
      <c r="CT107" s="11">
        <f t="shared" ca="1" si="79"/>
        <v>27</v>
      </c>
      <c r="CV107" s="4">
        <v>107</v>
      </c>
      <c r="CW107" s="4">
        <v>0</v>
      </c>
      <c r="CX107" s="4">
        <v>6</v>
      </c>
      <c r="CZ107" s="10">
        <f t="shared" ca="1" si="80"/>
        <v>0.66811432455895148</v>
      </c>
      <c r="DA107" s="11">
        <f t="shared" ca="1" si="81"/>
        <v>53</v>
      </c>
      <c r="DC107" s="4">
        <v>107</v>
      </c>
      <c r="DD107" s="4">
        <v>0</v>
      </c>
      <c r="DE107" s="4">
        <v>6</v>
      </c>
      <c r="DG107" s="10">
        <f t="shared" ca="1" si="82"/>
        <v>0.39732069757342359</v>
      </c>
      <c r="DH107" s="11">
        <f t="shared" ca="1" si="83"/>
        <v>82</v>
      </c>
      <c r="DJ107" s="4">
        <v>107</v>
      </c>
      <c r="DK107" s="4">
        <v>0</v>
      </c>
      <c r="DL107" s="4">
        <v>6</v>
      </c>
      <c r="DN107" s="10">
        <f t="shared" ca="1" si="84"/>
        <v>0.29307176503304977</v>
      </c>
      <c r="DO107" s="11">
        <f t="shared" ca="1" si="85"/>
        <v>102</v>
      </c>
      <c r="DQ107" s="4">
        <v>107</v>
      </c>
      <c r="DR107" s="4">
        <v>0</v>
      </c>
      <c r="DS107" s="4">
        <v>6</v>
      </c>
    </row>
    <row r="108" spans="90:123" x14ac:dyDescent="0.25">
      <c r="CS108" s="10">
        <f t="shared" ca="1" si="78"/>
        <v>0.79260371951930841</v>
      </c>
      <c r="CT108" s="11">
        <f t="shared" ca="1" si="79"/>
        <v>34</v>
      </c>
      <c r="CV108" s="4">
        <v>108</v>
      </c>
      <c r="CW108" s="4">
        <v>0</v>
      </c>
      <c r="CX108" s="4">
        <v>7</v>
      </c>
      <c r="CZ108" s="10">
        <f t="shared" ca="1" si="80"/>
        <v>0.58167041788314466</v>
      </c>
      <c r="DA108" s="11">
        <f t="shared" ca="1" si="81"/>
        <v>66</v>
      </c>
      <c r="DC108" s="4">
        <v>108</v>
      </c>
      <c r="DD108" s="4">
        <v>0</v>
      </c>
      <c r="DE108" s="4">
        <v>7</v>
      </c>
      <c r="DG108" s="10">
        <f t="shared" ca="1" si="82"/>
        <v>0.42617854425971424</v>
      </c>
      <c r="DH108" s="11">
        <f t="shared" ca="1" si="83"/>
        <v>75</v>
      </c>
      <c r="DJ108" s="4">
        <v>108</v>
      </c>
      <c r="DK108" s="4">
        <v>0</v>
      </c>
      <c r="DL108" s="4">
        <v>7</v>
      </c>
      <c r="DN108" s="10">
        <f t="shared" ca="1" si="84"/>
        <v>0.58152234694444149</v>
      </c>
      <c r="DO108" s="11">
        <f t="shared" ca="1" si="85"/>
        <v>61</v>
      </c>
      <c r="DQ108" s="4">
        <v>108</v>
      </c>
      <c r="DR108" s="4">
        <v>0</v>
      </c>
      <c r="DS108" s="4">
        <v>7</v>
      </c>
    </row>
    <row r="109" spans="90:123" x14ac:dyDescent="0.25">
      <c r="CS109" s="10">
        <f t="shared" ca="1" si="78"/>
        <v>0.70694578201008262</v>
      </c>
      <c r="CT109" s="11">
        <f t="shared" ca="1" si="79"/>
        <v>43</v>
      </c>
      <c r="CV109" s="4">
        <v>109</v>
      </c>
      <c r="CW109" s="4">
        <v>0</v>
      </c>
      <c r="CX109" s="4">
        <v>8</v>
      </c>
      <c r="CZ109" s="10">
        <f t="shared" ca="1" si="80"/>
        <v>0.16377299359945474</v>
      </c>
      <c r="DA109" s="11">
        <f t="shared" ca="1" si="81"/>
        <v>119</v>
      </c>
      <c r="DC109" s="4">
        <v>109</v>
      </c>
      <c r="DD109" s="4">
        <v>0</v>
      </c>
      <c r="DE109" s="4">
        <v>8</v>
      </c>
      <c r="DG109" s="10">
        <f t="shared" ca="1" si="82"/>
        <v>0.71792326819943186</v>
      </c>
      <c r="DH109" s="11">
        <f t="shared" ca="1" si="83"/>
        <v>38</v>
      </c>
      <c r="DJ109" s="4">
        <v>109</v>
      </c>
      <c r="DK109" s="4">
        <v>0</v>
      </c>
      <c r="DL109" s="4">
        <v>8</v>
      </c>
      <c r="DN109" s="10">
        <f t="shared" ca="1" si="84"/>
        <v>0.71797081708706989</v>
      </c>
      <c r="DO109" s="11">
        <f t="shared" ca="1" si="85"/>
        <v>41</v>
      </c>
      <c r="DQ109" s="4">
        <v>109</v>
      </c>
      <c r="DR109" s="4">
        <v>0</v>
      </c>
      <c r="DS109" s="4">
        <v>8</v>
      </c>
    </row>
    <row r="110" spans="90:123" x14ac:dyDescent="0.25">
      <c r="CS110" s="10">
        <f t="shared" ca="1" si="78"/>
        <v>0.6410602915927659</v>
      </c>
      <c r="CT110" s="11">
        <f t="shared" ca="1" si="79"/>
        <v>56</v>
      </c>
      <c r="CV110" s="4">
        <v>110</v>
      </c>
      <c r="CW110" s="4">
        <v>0</v>
      </c>
      <c r="CX110" s="4">
        <v>9</v>
      </c>
      <c r="CZ110" s="10">
        <f t="shared" ca="1" si="80"/>
        <v>0.13104769338909361</v>
      </c>
      <c r="DA110" s="11">
        <f t="shared" ca="1" si="81"/>
        <v>122</v>
      </c>
      <c r="DC110" s="4">
        <v>110</v>
      </c>
      <c r="DD110" s="4">
        <v>0</v>
      </c>
      <c r="DE110" s="4">
        <v>9</v>
      </c>
      <c r="DG110" s="10">
        <f t="shared" ca="1" si="82"/>
        <v>3.9628269010203998E-2</v>
      </c>
      <c r="DH110" s="11">
        <f t="shared" ca="1" si="83"/>
        <v>135</v>
      </c>
      <c r="DJ110" s="4">
        <v>110</v>
      </c>
      <c r="DK110" s="4">
        <v>0</v>
      </c>
      <c r="DL110" s="4">
        <v>9</v>
      </c>
      <c r="DN110" s="10">
        <f t="shared" ca="1" si="84"/>
        <v>0.55678998482933384</v>
      </c>
      <c r="DO110" s="11">
        <f t="shared" ca="1" si="85"/>
        <v>66</v>
      </c>
      <c r="DQ110" s="4">
        <v>110</v>
      </c>
      <c r="DR110" s="4">
        <v>0</v>
      </c>
      <c r="DS110" s="4">
        <v>9</v>
      </c>
    </row>
    <row r="111" spans="90:123" x14ac:dyDescent="0.25">
      <c r="CS111" s="10">
        <f t="shared" ca="1" si="78"/>
        <v>2.7870270251837304E-2</v>
      </c>
      <c r="CT111" s="11">
        <f t="shared" ca="1" si="79"/>
        <v>139</v>
      </c>
      <c r="CV111" s="4">
        <v>111</v>
      </c>
      <c r="CW111" s="4">
        <v>1</v>
      </c>
      <c r="CX111" s="4">
        <v>0</v>
      </c>
      <c r="CZ111" s="10">
        <f t="shared" ca="1" si="80"/>
        <v>0.70900378143705667</v>
      </c>
      <c r="DA111" s="11">
        <f t="shared" ca="1" si="81"/>
        <v>45</v>
      </c>
      <c r="DC111" s="4">
        <v>111</v>
      </c>
      <c r="DD111" s="4">
        <v>1</v>
      </c>
      <c r="DE111" s="4">
        <v>0</v>
      </c>
      <c r="DG111" s="10">
        <f t="shared" ca="1" si="82"/>
        <v>0.18623733897891215</v>
      </c>
      <c r="DH111" s="11">
        <f t="shared" ca="1" si="83"/>
        <v>106</v>
      </c>
      <c r="DJ111" s="4">
        <v>111</v>
      </c>
      <c r="DK111" s="4">
        <v>1</v>
      </c>
      <c r="DL111" s="4">
        <v>0</v>
      </c>
      <c r="DN111" s="10">
        <f t="shared" ca="1" si="84"/>
        <v>6.4064960821436312E-2</v>
      </c>
      <c r="DO111" s="11">
        <f t="shared" ca="1" si="85"/>
        <v>135</v>
      </c>
      <c r="DQ111" s="4">
        <v>111</v>
      </c>
      <c r="DR111" s="4">
        <v>1</v>
      </c>
      <c r="DS111" s="4">
        <v>0</v>
      </c>
    </row>
    <row r="112" spans="90:123" x14ac:dyDescent="0.25">
      <c r="CS112" s="10">
        <f t="shared" ca="1" si="78"/>
        <v>0.59420848709971485</v>
      </c>
      <c r="CT112" s="11">
        <f t="shared" ca="1" si="79"/>
        <v>65</v>
      </c>
      <c r="CV112" s="4">
        <v>112</v>
      </c>
      <c r="CW112" s="4">
        <v>2</v>
      </c>
      <c r="CX112" s="4">
        <v>0</v>
      </c>
      <c r="CZ112" s="10">
        <f t="shared" ca="1" si="80"/>
        <v>0.95927696165841603</v>
      </c>
      <c r="DA112" s="11">
        <f t="shared" ca="1" si="81"/>
        <v>10</v>
      </c>
      <c r="DC112" s="4">
        <v>112</v>
      </c>
      <c r="DD112" s="4">
        <v>2</v>
      </c>
      <c r="DE112" s="4">
        <v>0</v>
      </c>
      <c r="DG112" s="10">
        <f t="shared" ca="1" si="82"/>
        <v>0.47673985551181786</v>
      </c>
      <c r="DH112" s="11">
        <f t="shared" ca="1" si="83"/>
        <v>68</v>
      </c>
      <c r="DJ112" s="4">
        <v>112</v>
      </c>
      <c r="DK112" s="4">
        <v>2</v>
      </c>
      <c r="DL112" s="4">
        <v>0</v>
      </c>
      <c r="DN112" s="10">
        <f t="shared" ca="1" si="84"/>
        <v>0.92944036678992481</v>
      </c>
      <c r="DO112" s="11">
        <f t="shared" ca="1" si="85"/>
        <v>13</v>
      </c>
      <c r="DQ112" s="4">
        <v>112</v>
      </c>
      <c r="DR112" s="4">
        <v>2</v>
      </c>
      <c r="DS112" s="4">
        <v>0</v>
      </c>
    </row>
    <row r="113" spans="97:123" x14ac:dyDescent="0.25">
      <c r="CS113" s="10">
        <f t="shared" ca="1" si="78"/>
        <v>0.81529234349780777</v>
      </c>
      <c r="CT113" s="11">
        <f t="shared" ca="1" si="79"/>
        <v>31</v>
      </c>
      <c r="CV113" s="4">
        <v>113</v>
      </c>
      <c r="CW113" s="4">
        <v>3</v>
      </c>
      <c r="CX113" s="4">
        <v>0</v>
      </c>
      <c r="CZ113" s="10">
        <f t="shared" ca="1" si="80"/>
        <v>0.14763139032482142</v>
      </c>
      <c r="DA113" s="11">
        <f t="shared" ca="1" si="81"/>
        <v>121</v>
      </c>
      <c r="DC113" s="4">
        <v>113</v>
      </c>
      <c r="DD113" s="4">
        <v>3</v>
      </c>
      <c r="DE113" s="4">
        <v>0</v>
      </c>
      <c r="DG113" s="10">
        <f t="shared" ca="1" si="82"/>
        <v>0.86339629247012672</v>
      </c>
      <c r="DH113" s="11">
        <f t="shared" ca="1" si="83"/>
        <v>18</v>
      </c>
      <c r="DJ113" s="4">
        <v>113</v>
      </c>
      <c r="DK113" s="4">
        <v>3</v>
      </c>
      <c r="DL113" s="4">
        <v>0</v>
      </c>
      <c r="DN113" s="10">
        <f t="shared" ca="1" si="84"/>
        <v>0.76016409755889769</v>
      </c>
      <c r="DO113" s="11">
        <f t="shared" ca="1" si="85"/>
        <v>35</v>
      </c>
      <c r="DQ113" s="4">
        <v>113</v>
      </c>
      <c r="DR113" s="4">
        <v>3</v>
      </c>
      <c r="DS113" s="4">
        <v>0</v>
      </c>
    </row>
    <row r="114" spans="97:123" x14ac:dyDescent="0.25">
      <c r="CS114" s="10">
        <f t="shared" ca="1" si="78"/>
        <v>0.20919265668316656</v>
      </c>
      <c r="CT114" s="11">
        <f t="shared" ca="1" si="79"/>
        <v>117</v>
      </c>
      <c r="CV114" s="4">
        <v>114</v>
      </c>
      <c r="CW114" s="4">
        <v>4</v>
      </c>
      <c r="CX114" s="4">
        <v>0</v>
      </c>
      <c r="CZ114" s="10">
        <f t="shared" ca="1" si="80"/>
        <v>0.3851299901662667</v>
      </c>
      <c r="DA114" s="11">
        <f t="shared" ca="1" si="81"/>
        <v>94</v>
      </c>
      <c r="DC114" s="4">
        <v>114</v>
      </c>
      <c r="DD114" s="4">
        <v>4</v>
      </c>
      <c r="DE114" s="4">
        <v>0</v>
      </c>
      <c r="DG114" s="10">
        <f t="shared" ca="1" si="82"/>
        <v>0.5853049829595447</v>
      </c>
      <c r="DH114" s="11">
        <f t="shared" ca="1" si="83"/>
        <v>58</v>
      </c>
      <c r="DJ114" s="4">
        <v>114</v>
      </c>
      <c r="DK114" s="4">
        <v>4</v>
      </c>
      <c r="DL114" s="4">
        <v>0</v>
      </c>
      <c r="DN114" s="10">
        <f t="shared" ca="1" si="84"/>
        <v>0.43272281109211974</v>
      </c>
      <c r="DO114" s="11">
        <f t="shared" ca="1" si="85"/>
        <v>83</v>
      </c>
      <c r="DQ114" s="4">
        <v>114</v>
      </c>
      <c r="DR114" s="4">
        <v>4</v>
      </c>
      <c r="DS114" s="4">
        <v>0</v>
      </c>
    </row>
    <row r="115" spans="97:123" x14ac:dyDescent="0.25">
      <c r="CS115" s="10">
        <f t="shared" ca="1" si="78"/>
        <v>9.1863653398739475E-2</v>
      </c>
      <c r="CT115" s="11">
        <f t="shared" ca="1" si="79"/>
        <v>128</v>
      </c>
      <c r="CV115" s="4">
        <v>115</v>
      </c>
      <c r="CW115" s="4">
        <v>5</v>
      </c>
      <c r="CX115" s="4">
        <v>0</v>
      </c>
      <c r="CZ115" s="10">
        <f t="shared" ca="1" si="80"/>
        <v>0.73072013323849916</v>
      </c>
      <c r="DA115" s="11">
        <f t="shared" ca="1" si="81"/>
        <v>42</v>
      </c>
      <c r="DC115" s="4">
        <v>115</v>
      </c>
      <c r="DD115" s="4">
        <v>5</v>
      </c>
      <c r="DE115" s="4">
        <v>0</v>
      </c>
      <c r="DG115" s="10">
        <f t="shared" ca="1" si="82"/>
        <v>0.59290013725322521</v>
      </c>
      <c r="DH115" s="11">
        <f t="shared" ca="1" si="83"/>
        <v>56</v>
      </c>
      <c r="DJ115" s="4">
        <v>115</v>
      </c>
      <c r="DK115" s="4">
        <v>5</v>
      </c>
      <c r="DL115" s="4">
        <v>0</v>
      </c>
      <c r="DN115" s="10">
        <f t="shared" ca="1" si="84"/>
        <v>0.36102097275290934</v>
      </c>
      <c r="DO115" s="11">
        <f t="shared" ca="1" si="85"/>
        <v>91</v>
      </c>
      <c r="DQ115" s="4">
        <v>115</v>
      </c>
      <c r="DR115" s="4">
        <v>5</v>
      </c>
      <c r="DS115" s="4">
        <v>0</v>
      </c>
    </row>
    <row r="116" spans="97:123" x14ac:dyDescent="0.25">
      <c r="CS116" s="10">
        <f t="shared" ca="1" si="78"/>
        <v>0.97246137251769937</v>
      </c>
      <c r="CT116" s="11">
        <f t="shared" ca="1" si="79"/>
        <v>5</v>
      </c>
      <c r="CV116" s="4">
        <v>116</v>
      </c>
      <c r="CW116" s="4">
        <v>6</v>
      </c>
      <c r="CX116" s="4">
        <v>0</v>
      </c>
      <c r="CZ116" s="10">
        <f t="shared" ca="1" si="80"/>
        <v>0.91568739165476098</v>
      </c>
      <c r="DA116" s="11">
        <f t="shared" ca="1" si="81"/>
        <v>18</v>
      </c>
      <c r="DC116" s="4">
        <v>116</v>
      </c>
      <c r="DD116" s="4">
        <v>6</v>
      </c>
      <c r="DE116" s="4">
        <v>0</v>
      </c>
      <c r="DG116" s="10">
        <f t="shared" ca="1" si="82"/>
        <v>0.22152021085481644</v>
      </c>
      <c r="DH116" s="11">
        <f t="shared" ca="1" si="83"/>
        <v>103</v>
      </c>
      <c r="DJ116" s="4">
        <v>116</v>
      </c>
      <c r="DK116" s="4">
        <v>6</v>
      </c>
      <c r="DL116" s="4">
        <v>0</v>
      </c>
      <c r="DN116" s="10">
        <f t="shared" ca="1" si="84"/>
        <v>0.78791981434712044</v>
      </c>
      <c r="DO116" s="11">
        <f t="shared" ca="1" si="85"/>
        <v>29</v>
      </c>
      <c r="DQ116" s="4">
        <v>116</v>
      </c>
      <c r="DR116" s="4">
        <v>6</v>
      </c>
      <c r="DS116" s="4">
        <v>0</v>
      </c>
    </row>
    <row r="117" spans="97:123" x14ac:dyDescent="0.25">
      <c r="CS117" s="10">
        <f t="shared" ca="1" si="78"/>
        <v>0.69885098096250498</v>
      </c>
      <c r="CT117" s="11">
        <f t="shared" ca="1" si="79"/>
        <v>44</v>
      </c>
      <c r="CV117" s="4">
        <v>117</v>
      </c>
      <c r="CW117" s="4">
        <v>7</v>
      </c>
      <c r="CX117" s="4">
        <v>0</v>
      </c>
      <c r="CZ117" s="10">
        <f t="shared" ca="1" si="80"/>
        <v>0.227109061120081</v>
      </c>
      <c r="DA117" s="11">
        <f t="shared" ca="1" si="81"/>
        <v>113</v>
      </c>
      <c r="DC117" s="4">
        <v>117</v>
      </c>
      <c r="DD117" s="4">
        <v>7</v>
      </c>
      <c r="DE117" s="4">
        <v>0</v>
      </c>
      <c r="DG117" s="10">
        <f t="shared" ca="1" si="82"/>
        <v>0.97633584282360586</v>
      </c>
      <c r="DH117" s="11">
        <f t="shared" ca="1" si="83"/>
        <v>3</v>
      </c>
      <c r="DJ117" s="4">
        <v>117</v>
      </c>
      <c r="DK117" s="4">
        <v>7</v>
      </c>
      <c r="DL117" s="4">
        <v>0</v>
      </c>
      <c r="DN117" s="10">
        <f t="shared" ca="1" si="84"/>
        <v>0.65533934628532442</v>
      </c>
      <c r="DO117" s="11">
        <f t="shared" ca="1" si="85"/>
        <v>54</v>
      </c>
      <c r="DQ117" s="4">
        <v>117</v>
      </c>
      <c r="DR117" s="4">
        <v>7</v>
      </c>
      <c r="DS117" s="4">
        <v>0</v>
      </c>
    </row>
    <row r="118" spans="97:123" x14ac:dyDescent="0.25">
      <c r="CS118" s="10">
        <f t="shared" ca="1" si="78"/>
        <v>0.97618764413371351</v>
      </c>
      <c r="CT118" s="11">
        <f t="shared" ca="1" si="79"/>
        <v>4</v>
      </c>
      <c r="CV118" s="4">
        <v>118</v>
      </c>
      <c r="CW118" s="4">
        <v>8</v>
      </c>
      <c r="CX118" s="4">
        <v>0</v>
      </c>
      <c r="CZ118" s="10">
        <f t="shared" ca="1" si="80"/>
        <v>0.94675022476392223</v>
      </c>
      <c r="DA118" s="11">
        <f t="shared" ca="1" si="81"/>
        <v>14</v>
      </c>
      <c r="DC118" s="4">
        <v>118</v>
      </c>
      <c r="DD118" s="4">
        <v>8</v>
      </c>
      <c r="DE118" s="4">
        <v>0</v>
      </c>
      <c r="DG118" s="10">
        <f t="shared" ca="1" si="82"/>
        <v>0.85109651926388363</v>
      </c>
      <c r="DH118" s="11">
        <f t="shared" ca="1" si="83"/>
        <v>19</v>
      </c>
      <c r="DJ118" s="4">
        <v>118</v>
      </c>
      <c r="DK118" s="4">
        <v>8</v>
      </c>
      <c r="DL118" s="4">
        <v>0</v>
      </c>
      <c r="DN118" s="10">
        <f t="shared" ca="1" si="84"/>
        <v>0.146436339632251</v>
      </c>
      <c r="DO118" s="11">
        <f t="shared" ca="1" si="85"/>
        <v>128</v>
      </c>
      <c r="DQ118" s="4">
        <v>118</v>
      </c>
      <c r="DR118" s="4">
        <v>8</v>
      </c>
      <c r="DS118" s="4">
        <v>0</v>
      </c>
    </row>
    <row r="119" spans="97:123" x14ac:dyDescent="0.25">
      <c r="CS119" s="10">
        <f t="shared" ca="1" si="78"/>
        <v>0.25710900193000308</v>
      </c>
      <c r="CT119" s="11">
        <f t="shared" ca="1" si="79"/>
        <v>110</v>
      </c>
      <c r="CV119" s="4">
        <v>119</v>
      </c>
      <c r="CW119" s="4">
        <v>9</v>
      </c>
      <c r="CX119" s="4">
        <v>0</v>
      </c>
      <c r="CZ119" s="10">
        <f t="shared" ca="1" si="80"/>
        <v>0.30177573579426054</v>
      </c>
      <c r="DA119" s="11">
        <f t="shared" ca="1" si="81"/>
        <v>105</v>
      </c>
      <c r="DC119" s="4">
        <v>119</v>
      </c>
      <c r="DD119" s="4">
        <v>9</v>
      </c>
      <c r="DE119" s="4">
        <v>0</v>
      </c>
      <c r="DG119" s="10">
        <f t="shared" ca="1" si="82"/>
        <v>0.69001696387779921</v>
      </c>
      <c r="DH119" s="11">
        <f t="shared" ca="1" si="83"/>
        <v>43</v>
      </c>
      <c r="DJ119" s="4">
        <v>119</v>
      </c>
      <c r="DK119" s="4">
        <v>9</v>
      </c>
      <c r="DL119" s="4">
        <v>0</v>
      </c>
      <c r="DN119" s="10">
        <f t="shared" ca="1" si="84"/>
        <v>0.75756010325114986</v>
      </c>
      <c r="DO119" s="11">
        <f t="shared" ca="1" si="85"/>
        <v>37</v>
      </c>
      <c r="DQ119" s="4">
        <v>119</v>
      </c>
      <c r="DR119" s="4">
        <v>9</v>
      </c>
      <c r="DS119" s="4">
        <v>0</v>
      </c>
    </row>
    <row r="120" spans="97:123" x14ac:dyDescent="0.25">
      <c r="CS120" s="10">
        <f t="shared" ca="1" si="78"/>
        <v>5.7532255953452127E-2</v>
      </c>
      <c r="CT120" s="11">
        <f t="shared" ca="1" si="79"/>
        <v>134</v>
      </c>
      <c r="CV120" s="4">
        <v>120</v>
      </c>
      <c r="CW120" s="4">
        <v>0</v>
      </c>
      <c r="CX120" s="4">
        <v>0</v>
      </c>
      <c r="CZ120" s="10">
        <f t="shared" ca="1" si="80"/>
        <v>0.7598339236461864</v>
      </c>
      <c r="DA120" s="11">
        <f t="shared" ca="1" si="81"/>
        <v>37</v>
      </c>
      <c r="DC120" s="4">
        <v>120</v>
      </c>
      <c r="DD120" s="4">
        <v>0</v>
      </c>
      <c r="DE120" s="4">
        <v>0</v>
      </c>
      <c r="DG120" s="10">
        <f t="shared" ca="1" si="82"/>
        <v>0.43533452556791163</v>
      </c>
      <c r="DH120" s="11">
        <f t="shared" ca="1" si="83"/>
        <v>74</v>
      </c>
      <c r="DJ120" s="4">
        <v>120</v>
      </c>
      <c r="DK120" s="4">
        <v>0</v>
      </c>
      <c r="DL120" s="4">
        <v>0</v>
      </c>
      <c r="DN120" s="10">
        <f t="shared" ca="1" si="84"/>
        <v>0.18943136004321448</v>
      </c>
      <c r="DO120" s="11">
        <f t="shared" ca="1" si="85"/>
        <v>124</v>
      </c>
      <c r="DQ120" s="4">
        <v>120</v>
      </c>
      <c r="DR120" s="4">
        <v>0</v>
      </c>
      <c r="DS120" s="4">
        <v>0</v>
      </c>
    </row>
    <row r="121" spans="97:123" x14ac:dyDescent="0.25">
      <c r="CS121" s="10">
        <f t="shared" ca="1" si="78"/>
        <v>0.44612665531767659</v>
      </c>
      <c r="CT121" s="11">
        <f t="shared" ca="1" si="79"/>
        <v>86</v>
      </c>
      <c r="CV121" s="4">
        <v>121</v>
      </c>
      <c r="CW121" s="4">
        <v>0</v>
      </c>
      <c r="CX121" s="4">
        <v>0</v>
      </c>
      <c r="CZ121" s="10">
        <f t="shared" ca="1" si="80"/>
        <v>0.10834656018487054</v>
      </c>
      <c r="DA121" s="11">
        <f t="shared" ca="1" si="81"/>
        <v>123</v>
      </c>
      <c r="DC121" s="4">
        <v>121</v>
      </c>
      <c r="DD121" s="4">
        <v>0</v>
      </c>
      <c r="DE121" s="4">
        <v>0</v>
      </c>
      <c r="DG121" s="10">
        <f t="shared" ca="1" si="82"/>
        <v>0.3111413472596094</v>
      </c>
      <c r="DH121" s="11">
        <f t="shared" ca="1" si="83"/>
        <v>91</v>
      </c>
      <c r="DJ121" s="4">
        <v>121</v>
      </c>
      <c r="DK121" s="4">
        <v>0</v>
      </c>
      <c r="DL121" s="4">
        <v>0</v>
      </c>
      <c r="DN121" s="10">
        <f t="shared" ca="1" si="84"/>
        <v>0.47831491160101847</v>
      </c>
      <c r="DO121" s="11">
        <f t="shared" ca="1" si="85"/>
        <v>78</v>
      </c>
      <c r="DQ121" s="4">
        <v>121</v>
      </c>
      <c r="DR121" s="4">
        <v>0</v>
      </c>
      <c r="DS121" s="4">
        <v>0</v>
      </c>
    </row>
    <row r="122" spans="97:123" x14ac:dyDescent="0.25">
      <c r="CS122" s="10">
        <f t="shared" ca="1" si="78"/>
        <v>0.86665737279917376</v>
      </c>
      <c r="CT122" s="11">
        <f t="shared" ca="1" si="79"/>
        <v>23</v>
      </c>
      <c r="CV122" s="4">
        <v>122</v>
      </c>
      <c r="CW122" s="4">
        <v>0</v>
      </c>
      <c r="CX122" s="4">
        <v>1</v>
      </c>
      <c r="CZ122" s="10">
        <f t="shared" ca="1" si="80"/>
        <v>0.93089396278081715</v>
      </c>
      <c r="DA122" s="11">
        <f t="shared" ca="1" si="81"/>
        <v>16</v>
      </c>
      <c r="DC122" s="4">
        <v>122</v>
      </c>
      <c r="DD122" s="4">
        <v>0</v>
      </c>
      <c r="DE122" s="4">
        <v>1</v>
      </c>
      <c r="DG122" s="10">
        <f t="shared" ca="1" si="82"/>
        <v>0.10390495660933163</v>
      </c>
      <c r="DH122" s="11">
        <f t="shared" ca="1" si="83"/>
        <v>126</v>
      </c>
      <c r="DJ122" s="4">
        <v>122</v>
      </c>
      <c r="DK122" s="4">
        <v>0</v>
      </c>
      <c r="DL122" s="4">
        <v>1</v>
      </c>
      <c r="DN122" s="10">
        <f t="shared" ca="1" si="84"/>
        <v>0.75322302579577904</v>
      </c>
      <c r="DO122" s="11">
        <f t="shared" ca="1" si="85"/>
        <v>38</v>
      </c>
      <c r="DQ122" s="4">
        <v>122</v>
      </c>
      <c r="DR122" s="4">
        <v>0</v>
      </c>
      <c r="DS122" s="4">
        <v>1</v>
      </c>
    </row>
    <row r="123" spans="97:123" x14ac:dyDescent="0.25">
      <c r="CS123" s="10">
        <f t="shared" ca="1" si="78"/>
        <v>0.35863946228073118</v>
      </c>
      <c r="CT123" s="11">
        <f t="shared" ca="1" si="79"/>
        <v>98</v>
      </c>
      <c r="CV123" s="4">
        <v>123</v>
      </c>
      <c r="CW123" s="4">
        <v>0</v>
      </c>
      <c r="CX123" s="4">
        <v>2</v>
      </c>
      <c r="CZ123" s="10">
        <f t="shared" ca="1" si="80"/>
        <v>0.60168592366353146</v>
      </c>
      <c r="DA123" s="11">
        <f t="shared" ca="1" si="81"/>
        <v>63</v>
      </c>
      <c r="DC123" s="4">
        <v>123</v>
      </c>
      <c r="DD123" s="4">
        <v>0</v>
      </c>
      <c r="DE123" s="4">
        <v>2</v>
      </c>
      <c r="DG123" s="10">
        <f t="shared" ca="1" si="82"/>
        <v>0.68231273630997746</v>
      </c>
      <c r="DH123" s="11">
        <f t="shared" ca="1" si="83"/>
        <v>44</v>
      </c>
      <c r="DJ123" s="4">
        <v>123</v>
      </c>
      <c r="DK123" s="4">
        <v>0</v>
      </c>
      <c r="DL123" s="4">
        <v>2</v>
      </c>
      <c r="DN123" s="10">
        <f t="shared" ca="1" si="84"/>
        <v>0.25203141626753489</v>
      </c>
      <c r="DO123" s="11">
        <f t="shared" ca="1" si="85"/>
        <v>109</v>
      </c>
      <c r="DQ123" s="4">
        <v>123</v>
      </c>
      <c r="DR123" s="4">
        <v>0</v>
      </c>
      <c r="DS123" s="4">
        <v>2</v>
      </c>
    </row>
    <row r="124" spans="97:123" x14ac:dyDescent="0.25">
      <c r="CS124" s="10">
        <f t="shared" ca="1" si="78"/>
        <v>0.15979811618823625</v>
      </c>
      <c r="CT124" s="11">
        <f t="shared" ca="1" si="79"/>
        <v>123</v>
      </c>
      <c r="CV124" s="4">
        <v>124</v>
      </c>
      <c r="CW124" s="4">
        <v>0</v>
      </c>
      <c r="CX124" s="4">
        <v>3</v>
      </c>
      <c r="CZ124" s="10">
        <f t="shared" ca="1" si="80"/>
        <v>0.37191551286436375</v>
      </c>
      <c r="DA124" s="11">
        <f t="shared" ca="1" si="81"/>
        <v>96</v>
      </c>
      <c r="DC124" s="4">
        <v>124</v>
      </c>
      <c r="DD124" s="4">
        <v>0</v>
      </c>
      <c r="DE124" s="4">
        <v>3</v>
      </c>
      <c r="DG124" s="10">
        <f t="shared" ca="1" si="82"/>
        <v>0.25098866860947877</v>
      </c>
      <c r="DH124" s="11">
        <f t="shared" ca="1" si="83"/>
        <v>97</v>
      </c>
      <c r="DJ124" s="4">
        <v>124</v>
      </c>
      <c r="DK124" s="4">
        <v>0</v>
      </c>
      <c r="DL124" s="4">
        <v>3</v>
      </c>
      <c r="DN124" s="10">
        <f t="shared" ca="1" si="84"/>
        <v>0.26590314350564159</v>
      </c>
      <c r="DO124" s="11">
        <f t="shared" ca="1" si="85"/>
        <v>107</v>
      </c>
      <c r="DQ124" s="4">
        <v>124</v>
      </c>
      <c r="DR124" s="4">
        <v>0</v>
      </c>
      <c r="DS124" s="4">
        <v>3</v>
      </c>
    </row>
    <row r="125" spans="97:123" x14ac:dyDescent="0.25">
      <c r="CS125" s="10">
        <f t="shared" ca="1" si="78"/>
        <v>0.23582817593769989</v>
      </c>
      <c r="CT125" s="11">
        <f t="shared" ca="1" si="79"/>
        <v>112</v>
      </c>
      <c r="CV125" s="4">
        <v>125</v>
      </c>
      <c r="CW125" s="4">
        <v>0</v>
      </c>
      <c r="CX125" s="4">
        <v>4</v>
      </c>
      <c r="CZ125" s="10">
        <f t="shared" ca="1" si="80"/>
        <v>0.27687800877678226</v>
      </c>
      <c r="DA125" s="11">
        <f t="shared" ca="1" si="81"/>
        <v>107</v>
      </c>
      <c r="DC125" s="4">
        <v>125</v>
      </c>
      <c r="DD125" s="4">
        <v>0</v>
      </c>
      <c r="DE125" s="4">
        <v>4</v>
      </c>
      <c r="DG125" s="10">
        <f t="shared" ca="1" si="82"/>
        <v>0.72567428465803119</v>
      </c>
      <c r="DH125" s="11">
        <f t="shared" ca="1" si="83"/>
        <v>37</v>
      </c>
      <c r="DJ125" s="4">
        <v>125</v>
      </c>
      <c r="DK125" s="4">
        <v>0</v>
      </c>
      <c r="DL125" s="4">
        <v>4</v>
      </c>
      <c r="DN125" s="10">
        <f t="shared" ca="1" si="84"/>
        <v>0.2389673003352295</v>
      </c>
      <c r="DO125" s="11">
        <f t="shared" ca="1" si="85"/>
        <v>115</v>
      </c>
      <c r="DQ125" s="4">
        <v>125</v>
      </c>
      <c r="DR125" s="4">
        <v>0</v>
      </c>
      <c r="DS125" s="4">
        <v>4</v>
      </c>
    </row>
    <row r="126" spans="97:123" x14ac:dyDescent="0.25">
      <c r="CS126" s="10">
        <f t="shared" ca="1" si="78"/>
        <v>0.50445527511366539</v>
      </c>
      <c r="CT126" s="11">
        <f t="shared" ca="1" si="79"/>
        <v>78</v>
      </c>
      <c r="CV126" s="4">
        <v>126</v>
      </c>
      <c r="CW126" s="4">
        <v>0</v>
      </c>
      <c r="CX126" s="4">
        <v>5</v>
      </c>
      <c r="CZ126" s="10">
        <f t="shared" ca="1" si="80"/>
        <v>0.10538297660527163</v>
      </c>
      <c r="DA126" s="11">
        <f t="shared" ca="1" si="81"/>
        <v>124</v>
      </c>
      <c r="DC126" s="4">
        <v>126</v>
      </c>
      <c r="DD126" s="4">
        <v>0</v>
      </c>
      <c r="DE126" s="4">
        <v>5</v>
      </c>
      <c r="DG126" s="10">
        <f t="shared" ca="1" si="82"/>
        <v>0.23126822581790762</v>
      </c>
      <c r="DH126" s="11">
        <f t="shared" ca="1" si="83"/>
        <v>100</v>
      </c>
      <c r="DJ126" s="4">
        <v>126</v>
      </c>
      <c r="DK126" s="4">
        <v>0</v>
      </c>
      <c r="DL126" s="4">
        <v>5</v>
      </c>
      <c r="DN126" s="10">
        <f t="shared" ca="1" si="84"/>
        <v>4.853968826490529E-2</v>
      </c>
      <c r="DO126" s="11">
        <f t="shared" ca="1" si="85"/>
        <v>137</v>
      </c>
      <c r="DQ126" s="4">
        <v>126</v>
      </c>
      <c r="DR126" s="4">
        <v>0</v>
      </c>
      <c r="DS126" s="4">
        <v>5</v>
      </c>
    </row>
    <row r="127" spans="97:123" x14ac:dyDescent="0.25">
      <c r="CS127" s="10">
        <f t="shared" ca="1" si="78"/>
        <v>0.18850280809786146</v>
      </c>
      <c r="CT127" s="11">
        <f t="shared" ca="1" si="79"/>
        <v>120</v>
      </c>
      <c r="CV127" s="4">
        <v>127</v>
      </c>
      <c r="CW127" s="4">
        <v>0</v>
      </c>
      <c r="CX127" s="4">
        <v>6</v>
      </c>
      <c r="CZ127" s="10">
        <f t="shared" ca="1" si="80"/>
        <v>0.2001044641001396</v>
      </c>
      <c r="DA127" s="11">
        <f t="shared" ca="1" si="81"/>
        <v>116</v>
      </c>
      <c r="DC127" s="4">
        <v>127</v>
      </c>
      <c r="DD127" s="4">
        <v>0</v>
      </c>
      <c r="DE127" s="4">
        <v>6</v>
      </c>
      <c r="DG127" s="10">
        <f t="shared" ca="1" si="82"/>
        <v>0.32141994246967009</v>
      </c>
      <c r="DH127" s="11">
        <f t="shared" ca="1" si="83"/>
        <v>89</v>
      </c>
      <c r="DJ127" s="4">
        <v>127</v>
      </c>
      <c r="DK127" s="4">
        <v>0</v>
      </c>
      <c r="DL127" s="4">
        <v>6</v>
      </c>
      <c r="DN127" s="10">
        <f t="shared" ca="1" si="84"/>
        <v>0.10819519721822979</v>
      </c>
      <c r="DO127" s="11">
        <f t="shared" ca="1" si="85"/>
        <v>131</v>
      </c>
      <c r="DQ127" s="4">
        <v>127</v>
      </c>
      <c r="DR127" s="4">
        <v>0</v>
      </c>
      <c r="DS127" s="4">
        <v>6</v>
      </c>
    </row>
    <row r="128" spans="97:123" x14ac:dyDescent="0.25">
      <c r="CS128" s="10">
        <f t="shared" ca="1" si="78"/>
        <v>0.4455362951079781</v>
      </c>
      <c r="CT128" s="11">
        <f t="shared" ca="1" si="79"/>
        <v>87</v>
      </c>
      <c r="CV128" s="4">
        <v>128</v>
      </c>
      <c r="CW128" s="4">
        <v>0</v>
      </c>
      <c r="CX128" s="4">
        <v>7</v>
      </c>
      <c r="CZ128" s="10">
        <f t="shared" ca="1" si="80"/>
        <v>0.37189517544004513</v>
      </c>
      <c r="DA128" s="11">
        <f t="shared" ca="1" si="81"/>
        <v>97</v>
      </c>
      <c r="DC128" s="4">
        <v>128</v>
      </c>
      <c r="DD128" s="4">
        <v>0</v>
      </c>
      <c r="DE128" s="4">
        <v>7</v>
      </c>
      <c r="DG128" s="10">
        <f t="shared" ca="1" si="82"/>
        <v>0.9005986522228544</v>
      </c>
      <c r="DH128" s="11">
        <f t="shared" ca="1" si="83"/>
        <v>14</v>
      </c>
      <c r="DJ128" s="4">
        <v>128</v>
      </c>
      <c r="DK128" s="4">
        <v>0</v>
      </c>
      <c r="DL128" s="4">
        <v>7</v>
      </c>
      <c r="DN128" s="10">
        <f t="shared" ca="1" si="84"/>
        <v>0.31077004098187833</v>
      </c>
      <c r="DO128" s="11">
        <f t="shared" ca="1" si="85"/>
        <v>98</v>
      </c>
      <c r="DQ128" s="4">
        <v>128</v>
      </c>
      <c r="DR128" s="4">
        <v>0</v>
      </c>
      <c r="DS128" s="4">
        <v>7</v>
      </c>
    </row>
    <row r="129" spans="97:123" x14ac:dyDescent="0.25">
      <c r="CS129" s="10">
        <f t="shared" ca="1" si="78"/>
        <v>0.78841569586523119</v>
      </c>
      <c r="CT129" s="11">
        <f t="shared" ca="1" si="79"/>
        <v>35</v>
      </c>
      <c r="CV129" s="4">
        <v>129</v>
      </c>
      <c r="CW129" s="4">
        <v>0</v>
      </c>
      <c r="CX129" s="4">
        <v>8</v>
      </c>
      <c r="CZ129" s="10">
        <f t="shared" ca="1" si="80"/>
        <v>2.8766363341270251E-2</v>
      </c>
      <c r="DA129" s="11">
        <f t="shared" ca="1" si="81"/>
        <v>137</v>
      </c>
      <c r="DC129" s="4">
        <v>129</v>
      </c>
      <c r="DD129" s="4">
        <v>0</v>
      </c>
      <c r="DE129" s="4">
        <v>8</v>
      </c>
      <c r="DG129" s="10">
        <f t="shared" ca="1" si="82"/>
        <v>0.94134075485274116</v>
      </c>
      <c r="DH129" s="11">
        <f t="shared" ca="1" si="83"/>
        <v>7</v>
      </c>
      <c r="DJ129" s="4">
        <v>129</v>
      </c>
      <c r="DK129" s="4">
        <v>0</v>
      </c>
      <c r="DL129" s="4">
        <v>8</v>
      </c>
      <c r="DN129" s="10">
        <f t="shared" ca="1" si="84"/>
        <v>0.54607411384656634</v>
      </c>
      <c r="DO129" s="11">
        <f t="shared" ca="1" si="85"/>
        <v>70</v>
      </c>
      <c r="DQ129" s="4">
        <v>129</v>
      </c>
      <c r="DR129" s="4">
        <v>0</v>
      </c>
      <c r="DS129" s="4">
        <v>8</v>
      </c>
    </row>
    <row r="130" spans="97:123" x14ac:dyDescent="0.25">
      <c r="CS130" s="10">
        <f t="shared" ref="CS130:CS140" ca="1" si="86">RAND()</f>
        <v>0.26271080503741195</v>
      </c>
      <c r="CT130" s="11">
        <f t="shared" ref="CT130:CT140" ca="1" si="87">RANK(CS130,$CS$1:$CS$200,)</f>
        <v>107</v>
      </c>
      <c r="CV130" s="4">
        <v>130</v>
      </c>
      <c r="CW130" s="4">
        <v>0</v>
      </c>
      <c r="CX130" s="4">
        <v>9</v>
      </c>
      <c r="CZ130" s="10">
        <f t="shared" ref="CZ130:CZ140" ca="1" si="88">RAND()</f>
        <v>0.48000626779602695</v>
      </c>
      <c r="DA130" s="11">
        <f t="shared" ref="DA130:DA140" ca="1" si="89">RANK(CZ130,$CZ$1:$CZ$200,)</f>
        <v>79</v>
      </c>
      <c r="DC130" s="4">
        <v>130</v>
      </c>
      <c r="DD130" s="4">
        <v>0</v>
      </c>
      <c r="DE130" s="4">
        <v>9</v>
      </c>
      <c r="DG130" s="10">
        <f t="shared" ref="DG130:DG140" ca="1" si="90">RAND()</f>
        <v>0.16621728715525141</v>
      </c>
      <c r="DH130" s="11">
        <f t="shared" ref="DH130:DH140" ca="1" si="91">RANK(DG130,$DG$1:$DG$200,)</f>
        <v>114</v>
      </c>
      <c r="DJ130" s="4">
        <v>130</v>
      </c>
      <c r="DK130" s="4">
        <v>0</v>
      </c>
      <c r="DL130" s="4">
        <v>9</v>
      </c>
      <c r="DN130" s="10">
        <f t="shared" ref="DN130:DN140" ca="1" si="92">RAND()</f>
        <v>0.78968608455279221</v>
      </c>
      <c r="DO130" s="11">
        <f t="shared" ref="DO130:DO140" ca="1" si="93">RANK(DN130,$DN$1:$DN$200,)</f>
        <v>28</v>
      </c>
      <c r="DQ130" s="4">
        <v>130</v>
      </c>
      <c r="DR130" s="4">
        <v>0</v>
      </c>
      <c r="DS130" s="4">
        <v>9</v>
      </c>
    </row>
    <row r="131" spans="97:123" x14ac:dyDescent="0.25">
      <c r="CS131" s="10">
        <f t="shared" ca="1" si="86"/>
        <v>0.71010281569092171</v>
      </c>
      <c r="CT131" s="11">
        <f t="shared" ca="1" si="87"/>
        <v>41</v>
      </c>
      <c r="CV131" s="4">
        <v>131</v>
      </c>
      <c r="CW131" s="4">
        <v>1</v>
      </c>
      <c r="CX131" s="4">
        <v>0</v>
      </c>
      <c r="CZ131" s="10">
        <f t="shared" ca="1" si="88"/>
        <v>0.6092812665938363</v>
      </c>
      <c r="DA131" s="11">
        <f t="shared" ca="1" si="89"/>
        <v>62</v>
      </c>
      <c r="DC131" s="4">
        <v>131</v>
      </c>
      <c r="DD131" s="4">
        <v>1</v>
      </c>
      <c r="DE131" s="4">
        <v>0</v>
      </c>
      <c r="DG131" s="10">
        <f t="shared" ca="1" si="90"/>
        <v>0.28886378553561354</v>
      </c>
      <c r="DH131" s="11">
        <f t="shared" ca="1" si="91"/>
        <v>92</v>
      </c>
      <c r="DJ131" s="4">
        <v>131</v>
      </c>
      <c r="DK131" s="4">
        <v>1</v>
      </c>
      <c r="DL131" s="4">
        <v>0</v>
      </c>
      <c r="DN131" s="10">
        <f t="shared" ca="1" si="92"/>
        <v>0.47809527511776106</v>
      </c>
      <c r="DO131" s="11">
        <f t="shared" ca="1" si="93"/>
        <v>79</v>
      </c>
      <c r="DQ131" s="4">
        <v>131</v>
      </c>
      <c r="DR131" s="4">
        <v>1</v>
      </c>
      <c r="DS131" s="4">
        <v>0</v>
      </c>
    </row>
    <row r="132" spans="97:123" x14ac:dyDescent="0.25">
      <c r="CS132" s="10">
        <f t="shared" ca="1" si="86"/>
        <v>0.6637112698928771</v>
      </c>
      <c r="CT132" s="11">
        <f t="shared" ca="1" si="87"/>
        <v>52</v>
      </c>
      <c r="CV132" s="4">
        <v>132</v>
      </c>
      <c r="CW132" s="4">
        <v>2</v>
      </c>
      <c r="CX132" s="4">
        <v>0</v>
      </c>
      <c r="CZ132" s="10">
        <f t="shared" ca="1" si="88"/>
        <v>0.97471990579274903</v>
      </c>
      <c r="DA132" s="11">
        <f t="shared" ca="1" si="89"/>
        <v>8</v>
      </c>
      <c r="DC132" s="4">
        <v>132</v>
      </c>
      <c r="DD132" s="4">
        <v>2</v>
      </c>
      <c r="DE132" s="4">
        <v>0</v>
      </c>
      <c r="DG132" s="10">
        <f t="shared" ca="1" si="90"/>
        <v>0.60881906326823521</v>
      </c>
      <c r="DH132" s="11">
        <f t="shared" ca="1" si="91"/>
        <v>55</v>
      </c>
      <c r="DJ132" s="4">
        <v>132</v>
      </c>
      <c r="DK132" s="4">
        <v>2</v>
      </c>
      <c r="DL132" s="4">
        <v>0</v>
      </c>
      <c r="DN132" s="10">
        <f t="shared" ca="1" si="92"/>
        <v>0.18841927695790761</v>
      </c>
      <c r="DO132" s="11">
        <f t="shared" ca="1" si="93"/>
        <v>125</v>
      </c>
      <c r="DQ132" s="4">
        <v>132</v>
      </c>
      <c r="DR132" s="4">
        <v>2</v>
      </c>
      <c r="DS132" s="4">
        <v>0</v>
      </c>
    </row>
    <row r="133" spans="97:123" x14ac:dyDescent="0.25">
      <c r="CS133" s="10">
        <f t="shared" ca="1" si="86"/>
        <v>0.92912279629645911</v>
      </c>
      <c r="CT133" s="11">
        <f t="shared" ca="1" si="87"/>
        <v>13</v>
      </c>
      <c r="CV133" s="4">
        <v>133</v>
      </c>
      <c r="CW133" s="4">
        <v>3</v>
      </c>
      <c r="CX133" s="4">
        <v>0</v>
      </c>
      <c r="CZ133" s="10">
        <f t="shared" ca="1" si="88"/>
        <v>0.38995573013059504</v>
      </c>
      <c r="DA133" s="11">
        <f t="shared" ca="1" si="89"/>
        <v>93</v>
      </c>
      <c r="DC133" s="4">
        <v>133</v>
      </c>
      <c r="DD133" s="4">
        <v>3</v>
      </c>
      <c r="DE133" s="4">
        <v>0</v>
      </c>
      <c r="DG133" s="10">
        <f t="shared" ca="1" si="90"/>
        <v>3.2961098728379157E-2</v>
      </c>
      <c r="DH133" s="11">
        <f t="shared" ca="1" si="91"/>
        <v>137</v>
      </c>
      <c r="DJ133" s="4">
        <v>133</v>
      </c>
      <c r="DK133" s="4">
        <v>3</v>
      </c>
      <c r="DL133" s="4">
        <v>0</v>
      </c>
      <c r="DN133" s="10">
        <f t="shared" ca="1" si="92"/>
        <v>0.67531634624905357</v>
      </c>
      <c r="DO133" s="11">
        <f t="shared" ca="1" si="93"/>
        <v>50</v>
      </c>
      <c r="DQ133" s="4">
        <v>133</v>
      </c>
      <c r="DR133" s="4">
        <v>3</v>
      </c>
      <c r="DS133" s="4">
        <v>0</v>
      </c>
    </row>
    <row r="134" spans="97:123" x14ac:dyDescent="0.25">
      <c r="CS134" s="10">
        <f t="shared" ca="1" si="86"/>
        <v>0.62535550541586682</v>
      </c>
      <c r="CT134" s="11">
        <f t="shared" ca="1" si="87"/>
        <v>58</v>
      </c>
      <c r="CV134" s="4">
        <v>134</v>
      </c>
      <c r="CW134" s="4">
        <v>4</v>
      </c>
      <c r="CX134" s="4">
        <v>0</v>
      </c>
      <c r="CZ134" s="10">
        <f t="shared" ca="1" si="88"/>
        <v>0.47007048027595</v>
      </c>
      <c r="DA134" s="11">
        <f t="shared" ca="1" si="89"/>
        <v>82</v>
      </c>
      <c r="DC134" s="4">
        <v>134</v>
      </c>
      <c r="DD134" s="4">
        <v>4</v>
      </c>
      <c r="DE134" s="4">
        <v>0</v>
      </c>
      <c r="DG134" s="10">
        <f t="shared" ca="1" si="90"/>
        <v>0.61547194507755332</v>
      </c>
      <c r="DH134" s="11">
        <f t="shared" ca="1" si="91"/>
        <v>54</v>
      </c>
      <c r="DJ134" s="4">
        <v>134</v>
      </c>
      <c r="DK134" s="4">
        <v>4</v>
      </c>
      <c r="DL134" s="4">
        <v>0</v>
      </c>
      <c r="DN134" s="10">
        <f t="shared" ca="1" si="92"/>
        <v>0.24093615626898857</v>
      </c>
      <c r="DO134" s="11">
        <f t="shared" ca="1" si="93"/>
        <v>114</v>
      </c>
      <c r="DQ134" s="4">
        <v>134</v>
      </c>
      <c r="DR134" s="4">
        <v>4</v>
      </c>
      <c r="DS134" s="4">
        <v>0</v>
      </c>
    </row>
    <row r="135" spans="97:123" x14ac:dyDescent="0.25">
      <c r="CS135" s="10">
        <f t="shared" ca="1" si="86"/>
        <v>0.12247970154810617</v>
      </c>
      <c r="CT135" s="11">
        <f t="shared" ca="1" si="87"/>
        <v>127</v>
      </c>
      <c r="CV135" s="4">
        <v>135</v>
      </c>
      <c r="CW135" s="4">
        <v>5</v>
      </c>
      <c r="CX135" s="4">
        <v>0</v>
      </c>
      <c r="CZ135" s="10">
        <f t="shared" ca="1" si="88"/>
        <v>0.41405913213174428</v>
      </c>
      <c r="DA135" s="11">
        <f t="shared" ca="1" si="89"/>
        <v>90</v>
      </c>
      <c r="DC135" s="4">
        <v>135</v>
      </c>
      <c r="DD135" s="4">
        <v>5</v>
      </c>
      <c r="DE135" s="4">
        <v>0</v>
      </c>
      <c r="DG135" s="10">
        <f t="shared" ca="1" si="90"/>
        <v>0.7435983196730056</v>
      </c>
      <c r="DH135" s="11">
        <f t="shared" ca="1" si="91"/>
        <v>33</v>
      </c>
      <c r="DJ135" s="4">
        <v>135</v>
      </c>
      <c r="DK135" s="4">
        <v>5</v>
      </c>
      <c r="DL135" s="4">
        <v>0</v>
      </c>
      <c r="DN135" s="10">
        <f t="shared" ca="1" si="92"/>
        <v>0.30966038266459395</v>
      </c>
      <c r="DO135" s="11">
        <f t="shared" ca="1" si="93"/>
        <v>99</v>
      </c>
      <c r="DQ135" s="4">
        <v>135</v>
      </c>
      <c r="DR135" s="4">
        <v>5</v>
      </c>
      <c r="DS135" s="4">
        <v>0</v>
      </c>
    </row>
    <row r="136" spans="97:123" x14ac:dyDescent="0.25">
      <c r="CS136" s="10">
        <f t="shared" ca="1" si="86"/>
        <v>0.68334192393227178</v>
      </c>
      <c r="CT136" s="11">
        <f t="shared" ca="1" si="87"/>
        <v>50</v>
      </c>
      <c r="CV136" s="4">
        <v>136</v>
      </c>
      <c r="CW136" s="4">
        <v>6</v>
      </c>
      <c r="CX136" s="4">
        <v>0</v>
      </c>
      <c r="CZ136" s="10">
        <f t="shared" ca="1" si="88"/>
        <v>0.70829114481423361</v>
      </c>
      <c r="DA136" s="11">
        <f t="shared" ca="1" si="89"/>
        <v>46</v>
      </c>
      <c r="DC136" s="4">
        <v>136</v>
      </c>
      <c r="DD136" s="4">
        <v>6</v>
      </c>
      <c r="DE136" s="4">
        <v>0</v>
      </c>
      <c r="DG136" s="10">
        <f t="shared" ca="1" si="90"/>
        <v>0.41943326082742183</v>
      </c>
      <c r="DH136" s="11">
        <f t="shared" ca="1" si="91"/>
        <v>79</v>
      </c>
      <c r="DJ136" s="4">
        <v>136</v>
      </c>
      <c r="DK136" s="4">
        <v>6</v>
      </c>
      <c r="DL136" s="4">
        <v>0</v>
      </c>
      <c r="DN136" s="10">
        <f t="shared" ca="1" si="92"/>
        <v>0.21326142376790669</v>
      </c>
      <c r="DO136" s="11">
        <f t="shared" ca="1" si="93"/>
        <v>121</v>
      </c>
      <c r="DQ136" s="4">
        <v>136</v>
      </c>
      <c r="DR136" s="4">
        <v>6</v>
      </c>
      <c r="DS136" s="4">
        <v>0</v>
      </c>
    </row>
    <row r="137" spans="97:123" x14ac:dyDescent="0.25">
      <c r="CS137" s="10">
        <f t="shared" ca="1" si="86"/>
        <v>0.19374526610733256</v>
      </c>
      <c r="CT137" s="11">
        <f t="shared" ca="1" si="87"/>
        <v>119</v>
      </c>
      <c r="CV137" s="4">
        <v>137</v>
      </c>
      <c r="CW137" s="4">
        <v>7</v>
      </c>
      <c r="CX137" s="4">
        <v>0</v>
      </c>
      <c r="CZ137" s="10">
        <f t="shared" ca="1" si="88"/>
        <v>0.51293094107732318</v>
      </c>
      <c r="DA137" s="11">
        <f t="shared" ca="1" si="89"/>
        <v>74</v>
      </c>
      <c r="DC137" s="4">
        <v>137</v>
      </c>
      <c r="DD137" s="4">
        <v>7</v>
      </c>
      <c r="DE137" s="4">
        <v>0</v>
      </c>
      <c r="DG137" s="10">
        <f t="shared" ca="1" si="90"/>
        <v>0.93352556213724514</v>
      </c>
      <c r="DH137" s="11">
        <f t="shared" ca="1" si="91"/>
        <v>9</v>
      </c>
      <c r="DJ137" s="4">
        <v>137</v>
      </c>
      <c r="DK137" s="4">
        <v>7</v>
      </c>
      <c r="DL137" s="4">
        <v>0</v>
      </c>
      <c r="DN137" s="10">
        <f t="shared" ca="1" si="92"/>
        <v>0.54873334587327627</v>
      </c>
      <c r="DO137" s="11">
        <f t="shared" ca="1" si="93"/>
        <v>69</v>
      </c>
      <c r="DQ137" s="4">
        <v>137</v>
      </c>
      <c r="DR137" s="4">
        <v>7</v>
      </c>
      <c r="DS137" s="4">
        <v>0</v>
      </c>
    </row>
    <row r="138" spans="97:123" x14ac:dyDescent="0.25">
      <c r="CS138" s="10">
        <f t="shared" ca="1" si="86"/>
        <v>0.81772097200884386</v>
      </c>
      <c r="CT138" s="11">
        <f t="shared" ca="1" si="87"/>
        <v>30</v>
      </c>
      <c r="CV138" s="4">
        <v>138</v>
      </c>
      <c r="CW138" s="4">
        <v>8</v>
      </c>
      <c r="CX138" s="4">
        <v>0</v>
      </c>
      <c r="CZ138" s="10">
        <f t="shared" ca="1" si="88"/>
        <v>0.31615497250539382</v>
      </c>
      <c r="DA138" s="11">
        <f t="shared" ca="1" si="89"/>
        <v>101</v>
      </c>
      <c r="DC138" s="4">
        <v>138</v>
      </c>
      <c r="DD138" s="4">
        <v>8</v>
      </c>
      <c r="DE138" s="4">
        <v>0</v>
      </c>
      <c r="DG138" s="10">
        <f t="shared" ca="1" si="90"/>
        <v>0.36371506458920455</v>
      </c>
      <c r="DH138" s="11">
        <f t="shared" ca="1" si="91"/>
        <v>86</v>
      </c>
      <c r="DJ138" s="4">
        <v>138</v>
      </c>
      <c r="DK138" s="4">
        <v>8</v>
      </c>
      <c r="DL138" s="4">
        <v>0</v>
      </c>
      <c r="DN138" s="10">
        <f t="shared" ca="1" si="92"/>
        <v>0.62385519418913959</v>
      </c>
      <c r="DO138" s="11">
        <f t="shared" ca="1" si="93"/>
        <v>56</v>
      </c>
      <c r="DQ138" s="4">
        <v>138</v>
      </c>
      <c r="DR138" s="4">
        <v>8</v>
      </c>
      <c r="DS138" s="4">
        <v>0</v>
      </c>
    </row>
    <row r="139" spans="97:123" x14ac:dyDescent="0.25">
      <c r="CS139" s="10">
        <f t="shared" ca="1" si="86"/>
        <v>0.27184710487953123</v>
      </c>
      <c r="CT139" s="11">
        <f t="shared" ca="1" si="87"/>
        <v>106</v>
      </c>
      <c r="CV139" s="4">
        <v>139</v>
      </c>
      <c r="CW139" s="4">
        <v>9</v>
      </c>
      <c r="CX139" s="4">
        <v>0</v>
      </c>
      <c r="CZ139" s="10">
        <f t="shared" ca="1" si="88"/>
        <v>0.45081168678504968</v>
      </c>
      <c r="DA139" s="11">
        <f t="shared" ca="1" si="89"/>
        <v>86</v>
      </c>
      <c r="DC139" s="4">
        <v>139</v>
      </c>
      <c r="DD139" s="4">
        <v>9</v>
      </c>
      <c r="DE139" s="4">
        <v>0</v>
      </c>
      <c r="DG139" s="10">
        <f t="shared" ca="1" si="90"/>
        <v>0.3999009459461611</v>
      </c>
      <c r="DH139" s="11">
        <f t="shared" ca="1" si="91"/>
        <v>81</v>
      </c>
      <c r="DJ139" s="4">
        <v>139</v>
      </c>
      <c r="DK139" s="4">
        <v>9</v>
      </c>
      <c r="DL139" s="4">
        <v>0</v>
      </c>
      <c r="DN139" s="10">
        <f t="shared" ca="1" si="92"/>
        <v>0.56701921736346728</v>
      </c>
      <c r="DO139" s="11">
        <f t="shared" ca="1" si="93"/>
        <v>63</v>
      </c>
      <c r="DQ139" s="4">
        <v>139</v>
      </c>
      <c r="DR139" s="4">
        <v>9</v>
      </c>
      <c r="DS139" s="4">
        <v>0</v>
      </c>
    </row>
    <row r="140" spans="97:123" x14ac:dyDescent="0.25">
      <c r="CS140" s="10">
        <f t="shared" ca="1" si="86"/>
        <v>0.92093391058410456</v>
      </c>
      <c r="CT140" s="11">
        <f t="shared" ca="1" si="87"/>
        <v>18</v>
      </c>
      <c r="CV140" s="4">
        <v>140</v>
      </c>
      <c r="CW140" s="4">
        <v>0</v>
      </c>
      <c r="CX140" s="4">
        <v>0</v>
      </c>
      <c r="CZ140" s="10">
        <f t="shared" ca="1" si="88"/>
        <v>0.46823821184409331</v>
      </c>
      <c r="DA140" s="11">
        <f t="shared" ca="1" si="89"/>
        <v>83</v>
      </c>
      <c r="DC140" s="4">
        <v>140</v>
      </c>
      <c r="DD140" s="4">
        <v>0</v>
      </c>
      <c r="DE140" s="4">
        <v>0</v>
      </c>
      <c r="DG140" s="10">
        <f t="shared" ca="1" si="90"/>
        <v>0.8997507386306306</v>
      </c>
      <c r="DH140" s="11">
        <f t="shared" ca="1" si="91"/>
        <v>15</v>
      </c>
      <c r="DJ140" s="4">
        <v>140</v>
      </c>
      <c r="DK140" s="4">
        <v>0</v>
      </c>
      <c r="DL140" s="4">
        <v>0</v>
      </c>
      <c r="DN140" s="10">
        <f t="shared" ca="1" si="92"/>
        <v>0.92495384019236471</v>
      </c>
      <c r="DO140" s="11">
        <f t="shared" ca="1" si="93"/>
        <v>14</v>
      </c>
      <c r="DQ140" s="4">
        <v>140</v>
      </c>
      <c r="DR140" s="4">
        <v>0</v>
      </c>
      <c r="DS140" s="4">
        <v>0</v>
      </c>
    </row>
    <row r="141" spans="97:123" x14ac:dyDescent="0.15">
      <c r="CV141" s="4"/>
      <c r="CW141" s="4"/>
      <c r="CX141" s="4"/>
      <c r="DC141" s="4"/>
      <c r="DD141" s="4"/>
      <c r="DE141" s="4"/>
      <c r="DJ141" s="4"/>
      <c r="DK141" s="4"/>
      <c r="DL141" s="4"/>
    </row>
    <row r="142" spans="97:123" x14ac:dyDescent="0.15">
      <c r="CV142" s="4"/>
      <c r="CW142" s="4"/>
      <c r="CX142" s="4"/>
      <c r="DC142" s="4"/>
      <c r="DD142" s="4"/>
      <c r="DE142" s="4"/>
      <c r="DJ142" s="4"/>
      <c r="DK142" s="4"/>
      <c r="DL142" s="4"/>
    </row>
    <row r="143" spans="97:123" x14ac:dyDescent="0.15">
      <c r="CV143" s="4"/>
      <c r="CW143" s="4"/>
      <c r="CX143" s="4"/>
      <c r="DC143" s="4"/>
      <c r="DD143" s="4"/>
      <c r="DE143" s="4"/>
      <c r="DJ143" s="4"/>
      <c r="DK143" s="4"/>
      <c r="DL143" s="4"/>
    </row>
    <row r="144" spans="97:123" x14ac:dyDescent="0.15">
      <c r="CV144" s="4"/>
      <c r="CW144" s="4"/>
      <c r="CX144" s="4"/>
      <c r="DC144" s="4"/>
      <c r="DD144" s="4"/>
      <c r="DE144" s="4"/>
      <c r="DJ144" s="4"/>
      <c r="DK144" s="4"/>
      <c r="DL144" s="4"/>
    </row>
    <row r="145" spans="100:116" x14ac:dyDescent="0.15">
      <c r="CV145" s="4"/>
      <c r="CW145" s="4"/>
      <c r="CX145" s="4"/>
      <c r="DC145" s="4"/>
      <c r="DD145" s="4"/>
      <c r="DE145" s="4"/>
      <c r="DJ145" s="4"/>
      <c r="DK145" s="4"/>
      <c r="DL145" s="4"/>
    </row>
    <row r="146" spans="100:116" x14ac:dyDescent="0.15">
      <c r="CV146" s="4"/>
      <c r="CW146" s="4"/>
      <c r="CX146" s="4"/>
      <c r="DC146" s="4"/>
      <c r="DD146" s="4"/>
      <c r="DE146" s="4"/>
      <c r="DJ146" s="4"/>
      <c r="DK146" s="4"/>
      <c r="DL146" s="4"/>
    </row>
    <row r="147" spans="100:116" x14ac:dyDescent="0.15">
      <c r="CV147" s="4"/>
      <c r="CW147" s="4"/>
      <c r="CX147" s="4"/>
      <c r="DC147" s="4"/>
      <c r="DD147" s="4"/>
      <c r="DE147" s="4"/>
      <c r="DJ147" s="4"/>
      <c r="DK147" s="4"/>
      <c r="DL147" s="4"/>
    </row>
    <row r="148" spans="100:116" x14ac:dyDescent="0.15">
      <c r="CV148" s="4"/>
      <c r="CW148" s="4"/>
      <c r="CX148" s="4"/>
      <c r="DC148" s="4"/>
      <c r="DD148" s="4"/>
      <c r="DE148" s="4"/>
      <c r="DJ148" s="4"/>
      <c r="DK148" s="4"/>
      <c r="DL148" s="4"/>
    </row>
    <row r="149" spans="100:116" x14ac:dyDescent="0.15">
      <c r="CV149" s="4"/>
      <c r="CW149" s="4"/>
      <c r="CX149" s="4"/>
      <c r="DC149" s="4"/>
      <c r="DD149" s="4"/>
      <c r="DE149" s="4"/>
      <c r="DJ149" s="4"/>
      <c r="DK149" s="4"/>
      <c r="DL149" s="4"/>
    </row>
    <row r="150" spans="100:116" x14ac:dyDescent="0.15">
      <c r="CV150" s="4"/>
      <c r="CW150" s="4"/>
      <c r="CX150" s="4"/>
      <c r="DC150" s="4"/>
      <c r="DD150" s="4"/>
      <c r="DE150" s="4"/>
      <c r="DJ150" s="4"/>
      <c r="DK150" s="4"/>
      <c r="DL150" s="4"/>
    </row>
  </sheetData>
  <sheetProtection algorithmName="SHA-512" hashValue="FXWGRiP9WOfOJMHVYbp+qSykUgQDmY7ww5r+YKkY2kB1uska+BxQm2Cg1N89ms2WK5mur8POP1535fbUJNCW7w==" saltValue="xeO0DiYypwbKQz0oEpI9bg==" spinCount="100000" sheet="1" objects="1" scenarios="1" selectLockedCells="1"/>
  <mergeCells count="58"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A32:X32"/>
    <mergeCell ref="Y32:Z32"/>
    <mergeCell ref="B33:G33"/>
    <mergeCell ref="H33:L33"/>
    <mergeCell ref="M33:Z33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A1:X1"/>
    <mergeCell ref="Y1:Z1"/>
    <mergeCell ref="B2:G2"/>
    <mergeCell ref="H2:L2"/>
    <mergeCell ref="M2:Z2"/>
  </mergeCells>
  <phoneticPr fontId="5"/>
  <conditionalFormatting sqref="AM15:AM26">
    <cfRule type="expression" dxfId="482" priority="242">
      <formula>$AM15="NO"</formula>
    </cfRule>
  </conditionalFormatting>
  <conditionalFormatting sqref="H7">
    <cfRule type="expression" dxfId="481" priority="241">
      <formula>H7=0</formula>
    </cfRule>
  </conditionalFormatting>
  <conditionalFormatting sqref="H8">
    <cfRule type="expression" dxfId="480" priority="240">
      <formula>H8=0</formula>
    </cfRule>
  </conditionalFormatting>
  <conditionalFormatting sqref="G7">
    <cfRule type="expression" dxfId="479" priority="239">
      <formula>AND(G7=0,H7=0)</formula>
    </cfRule>
  </conditionalFormatting>
  <conditionalFormatting sqref="G8">
    <cfRule type="expression" dxfId="478" priority="238">
      <formula>AND(G8=0,H8=0)</formula>
    </cfRule>
  </conditionalFormatting>
  <conditionalFormatting sqref="F7">
    <cfRule type="expression" dxfId="477" priority="237">
      <formula>AND(F7=0,G7=0,H7=0)</formula>
    </cfRule>
  </conditionalFormatting>
  <conditionalFormatting sqref="F8">
    <cfRule type="expression" dxfId="476" priority="236">
      <formula>AND(F8=0,G8=0,H8=0)</formula>
    </cfRule>
  </conditionalFormatting>
  <conditionalFormatting sqref="C7">
    <cfRule type="expression" dxfId="475" priority="235">
      <formula>C7=0</formula>
    </cfRule>
  </conditionalFormatting>
  <conditionalFormatting sqref="C8">
    <cfRule type="expression" dxfId="474" priority="234">
      <formula>C8=0</formula>
    </cfRule>
  </conditionalFormatting>
  <conditionalFormatting sqref="C9">
    <cfRule type="expression" dxfId="473" priority="233">
      <formula>C9=0</formula>
    </cfRule>
  </conditionalFormatting>
  <conditionalFormatting sqref="Q7">
    <cfRule type="expression" dxfId="472" priority="232">
      <formula>Q7=0</formula>
    </cfRule>
  </conditionalFormatting>
  <conditionalFormatting sqref="Q8">
    <cfRule type="expression" dxfId="471" priority="231">
      <formula>Q8=0</formula>
    </cfRule>
  </conditionalFormatting>
  <conditionalFormatting sqref="P7">
    <cfRule type="expression" dxfId="470" priority="230">
      <formula>AND(P7=0,Q7=0)</formula>
    </cfRule>
  </conditionalFormatting>
  <conditionalFormatting sqref="P8">
    <cfRule type="expression" dxfId="469" priority="229">
      <formula>AND(P8=0,Q8=0)</formula>
    </cfRule>
  </conditionalFormatting>
  <conditionalFormatting sqref="O7">
    <cfRule type="expression" dxfId="468" priority="228">
      <formula>AND(O7=0,P7=0,Q7=0)</formula>
    </cfRule>
  </conditionalFormatting>
  <conditionalFormatting sqref="O8">
    <cfRule type="expression" dxfId="467" priority="227">
      <formula>AND(O8=0,P8=0,Q8=0)</formula>
    </cfRule>
  </conditionalFormatting>
  <conditionalFormatting sqref="L7">
    <cfRule type="expression" dxfId="466" priority="226">
      <formula>L7=0</formula>
    </cfRule>
  </conditionalFormatting>
  <conditionalFormatting sqref="L8">
    <cfRule type="expression" dxfId="465" priority="225">
      <formula>L8=0</formula>
    </cfRule>
  </conditionalFormatting>
  <conditionalFormatting sqref="L9">
    <cfRule type="expression" dxfId="464" priority="224">
      <formula>L9=0</formula>
    </cfRule>
  </conditionalFormatting>
  <conditionalFormatting sqref="Z7">
    <cfRule type="expression" dxfId="463" priority="223">
      <formula>Z7=0</formula>
    </cfRule>
  </conditionalFormatting>
  <conditionalFormatting sqref="Z8">
    <cfRule type="expression" dxfId="462" priority="222">
      <formula>Z8=0</formula>
    </cfRule>
  </conditionalFormatting>
  <conditionalFormatting sqref="Y7">
    <cfRule type="expression" dxfId="461" priority="221">
      <formula>AND(Y7=0,Z7=0)</formula>
    </cfRule>
  </conditionalFormatting>
  <conditionalFormatting sqref="Y8">
    <cfRule type="expression" dxfId="460" priority="220">
      <formula>AND(Y8=0,Z8=0)</formula>
    </cfRule>
  </conditionalFormatting>
  <conditionalFormatting sqref="X7">
    <cfRule type="expression" dxfId="459" priority="219">
      <formula>AND(X7=0,Y7=0,Z7=0)</formula>
    </cfRule>
  </conditionalFormatting>
  <conditionalFormatting sqref="X8">
    <cfRule type="expression" dxfId="458" priority="218">
      <formula>AND(X8=0,Y8=0,Z8=0)</formula>
    </cfRule>
  </conditionalFormatting>
  <conditionalFormatting sqref="U7">
    <cfRule type="expression" dxfId="457" priority="217">
      <formula>U7=0</formula>
    </cfRule>
  </conditionalFormatting>
  <conditionalFormatting sqref="U8">
    <cfRule type="expression" dxfId="456" priority="216">
      <formula>U8=0</formula>
    </cfRule>
  </conditionalFormatting>
  <conditionalFormatting sqref="U9">
    <cfRule type="expression" dxfId="455" priority="215">
      <formula>U9=0</formula>
    </cfRule>
  </conditionalFormatting>
  <conditionalFormatting sqref="H14">
    <cfRule type="expression" dxfId="454" priority="214">
      <formula>H14=0</formula>
    </cfRule>
  </conditionalFormatting>
  <conditionalFormatting sqref="H15">
    <cfRule type="expression" dxfId="453" priority="213">
      <formula>H15=0</formula>
    </cfRule>
  </conditionalFormatting>
  <conditionalFormatting sqref="G14">
    <cfRule type="expression" dxfId="452" priority="212">
      <formula>AND(G14=0,H14=0)</formula>
    </cfRule>
  </conditionalFormatting>
  <conditionalFormatting sqref="G15">
    <cfRule type="expression" dxfId="451" priority="211">
      <formula>AND(G15=0,H15=0)</formula>
    </cfRule>
  </conditionalFormatting>
  <conditionalFormatting sqref="F14">
    <cfRule type="expression" dxfId="450" priority="210">
      <formula>AND(F14=0,G14=0,H14=0)</formula>
    </cfRule>
  </conditionalFormatting>
  <conditionalFormatting sqref="F15">
    <cfRule type="expression" dxfId="449" priority="209">
      <formula>AND(F15=0,G15=0,H15=0)</formula>
    </cfRule>
  </conditionalFormatting>
  <conditionalFormatting sqref="C14">
    <cfRule type="expression" dxfId="448" priority="208">
      <formula>C14=0</formula>
    </cfRule>
  </conditionalFormatting>
  <conditionalFormatting sqref="C15">
    <cfRule type="expression" dxfId="447" priority="207">
      <formula>C15=0</formula>
    </cfRule>
  </conditionalFormatting>
  <conditionalFormatting sqref="C16">
    <cfRule type="expression" dxfId="446" priority="206">
      <formula>C16=0</formula>
    </cfRule>
  </conditionalFormatting>
  <conditionalFormatting sqref="Q14">
    <cfRule type="expression" dxfId="445" priority="205">
      <formula>Q14=0</formula>
    </cfRule>
  </conditionalFormatting>
  <conditionalFormatting sqref="Q15">
    <cfRule type="expression" dxfId="444" priority="204">
      <formula>Q15=0</formula>
    </cfRule>
  </conditionalFormatting>
  <conditionalFormatting sqref="P14">
    <cfRule type="expression" dxfId="443" priority="203">
      <formula>AND(P14=0,Q14=0)</formula>
    </cfRule>
  </conditionalFormatting>
  <conditionalFormatting sqref="P15">
    <cfRule type="expression" dxfId="442" priority="202">
      <formula>AND(P15=0,Q15=0)</formula>
    </cfRule>
  </conditionalFormatting>
  <conditionalFormatting sqref="O14">
    <cfRule type="expression" dxfId="441" priority="201">
      <formula>AND(O14=0,P14=0,Q14=0)</formula>
    </cfRule>
  </conditionalFormatting>
  <conditionalFormatting sqref="O15">
    <cfRule type="expression" dxfId="440" priority="200">
      <formula>AND(O15=0,P15=0,Q15=0)</formula>
    </cfRule>
  </conditionalFormatting>
  <conditionalFormatting sqref="L14">
    <cfRule type="expression" dxfId="439" priority="199">
      <formula>L14=0</formula>
    </cfRule>
  </conditionalFormatting>
  <conditionalFormatting sqref="L15">
    <cfRule type="expression" dxfId="438" priority="198">
      <formula>L15=0</formula>
    </cfRule>
  </conditionalFormatting>
  <conditionalFormatting sqref="L16">
    <cfRule type="expression" dxfId="437" priority="197">
      <formula>L16=0</formula>
    </cfRule>
  </conditionalFormatting>
  <conditionalFormatting sqref="Z14">
    <cfRule type="expression" dxfId="436" priority="196">
      <formula>Z14=0</formula>
    </cfRule>
  </conditionalFormatting>
  <conditionalFormatting sqref="Z15">
    <cfRule type="expression" dxfId="435" priority="195">
      <formula>Z15=0</formula>
    </cfRule>
  </conditionalFormatting>
  <conditionalFormatting sqref="Y14">
    <cfRule type="expression" dxfId="434" priority="194">
      <formula>AND(Y14=0,Z14=0)</formula>
    </cfRule>
  </conditionalFormatting>
  <conditionalFormatting sqref="Y15">
    <cfRule type="expression" dxfId="433" priority="193">
      <formula>AND(Y15=0,Z15=0)</formula>
    </cfRule>
  </conditionalFormatting>
  <conditionalFormatting sqref="X14">
    <cfRule type="expression" dxfId="432" priority="192">
      <formula>AND(X14=0,Y14=0,Z14=0)</formula>
    </cfRule>
  </conditionalFormatting>
  <conditionalFormatting sqref="X15">
    <cfRule type="expression" dxfId="431" priority="191">
      <formula>AND(X15=0,Y15=0,Z15=0)</formula>
    </cfRule>
  </conditionalFormatting>
  <conditionalFormatting sqref="U14">
    <cfRule type="expression" dxfId="430" priority="190">
      <formula>U14=0</formula>
    </cfRule>
  </conditionalFormatting>
  <conditionalFormatting sqref="U15">
    <cfRule type="expression" dxfId="429" priority="189">
      <formula>U15=0</formula>
    </cfRule>
  </conditionalFormatting>
  <conditionalFormatting sqref="U16">
    <cfRule type="expression" dxfId="428" priority="188">
      <formula>U16=0</formula>
    </cfRule>
  </conditionalFormatting>
  <conditionalFormatting sqref="H21">
    <cfRule type="expression" dxfId="427" priority="187">
      <formula>H21=0</formula>
    </cfRule>
  </conditionalFormatting>
  <conditionalFormatting sqref="H22">
    <cfRule type="expression" dxfId="426" priority="186">
      <formula>H22=0</formula>
    </cfRule>
  </conditionalFormatting>
  <conditionalFormatting sqref="G21">
    <cfRule type="expression" dxfId="425" priority="185">
      <formula>AND(G21=0,H21=0)</formula>
    </cfRule>
  </conditionalFormatting>
  <conditionalFormatting sqref="G22">
    <cfRule type="expression" dxfId="424" priority="184">
      <formula>AND(G22=0,H22=0)</formula>
    </cfRule>
  </conditionalFormatting>
  <conditionalFormatting sqref="F21">
    <cfRule type="expression" dxfId="423" priority="183">
      <formula>AND(F21=0,G21=0,H21=0)</formula>
    </cfRule>
  </conditionalFormatting>
  <conditionalFormatting sqref="F22">
    <cfRule type="expression" dxfId="422" priority="182">
      <formula>AND(F22=0,G22=0,H22=0)</formula>
    </cfRule>
  </conditionalFormatting>
  <conditionalFormatting sqref="C21">
    <cfRule type="expression" dxfId="421" priority="181">
      <formula>C21=0</formula>
    </cfRule>
  </conditionalFormatting>
  <conditionalFormatting sqref="C22">
    <cfRule type="expression" dxfId="420" priority="180">
      <formula>C22=0</formula>
    </cfRule>
  </conditionalFormatting>
  <conditionalFormatting sqref="C23">
    <cfRule type="expression" dxfId="419" priority="179">
      <formula>C23=0</formula>
    </cfRule>
  </conditionalFormatting>
  <conditionalFormatting sqref="Q21">
    <cfRule type="expression" dxfId="418" priority="178">
      <formula>Q21=0</formula>
    </cfRule>
  </conditionalFormatting>
  <conditionalFormatting sqref="Q22">
    <cfRule type="expression" dxfId="417" priority="177">
      <formula>Q22=0</formula>
    </cfRule>
  </conditionalFormatting>
  <conditionalFormatting sqref="P21">
    <cfRule type="expression" dxfId="416" priority="176">
      <formula>AND(P21=0,Q21=0)</formula>
    </cfRule>
  </conditionalFormatting>
  <conditionalFormatting sqref="P22">
    <cfRule type="expression" dxfId="415" priority="175">
      <formula>AND(P22=0,Q22=0)</formula>
    </cfRule>
  </conditionalFormatting>
  <conditionalFormatting sqref="O21">
    <cfRule type="expression" dxfId="414" priority="174">
      <formula>AND(O21=0,P21=0,Q21=0)</formula>
    </cfRule>
  </conditionalFormatting>
  <conditionalFormatting sqref="O22">
    <cfRule type="expression" dxfId="413" priority="173">
      <formula>AND(O22=0,P22=0,Q22=0)</formula>
    </cfRule>
  </conditionalFormatting>
  <conditionalFormatting sqref="L21">
    <cfRule type="expression" dxfId="412" priority="172">
      <formula>L21=0</formula>
    </cfRule>
  </conditionalFormatting>
  <conditionalFormatting sqref="L22">
    <cfRule type="expression" dxfId="411" priority="171">
      <formula>L22=0</formula>
    </cfRule>
  </conditionalFormatting>
  <conditionalFormatting sqref="L23">
    <cfRule type="expression" dxfId="410" priority="170">
      <formula>L23=0</formula>
    </cfRule>
  </conditionalFormatting>
  <conditionalFormatting sqref="Z21">
    <cfRule type="expression" dxfId="409" priority="169">
      <formula>Z21=0</formula>
    </cfRule>
  </conditionalFormatting>
  <conditionalFormatting sqref="Z22">
    <cfRule type="expression" dxfId="408" priority="168">
      <formula>Z22=0</formula>
    </cfRule>
  </conditionalFormatting>
  <conditionalFormatting sqref="Y21">
    <cfRule type="expression" dxfId="407" priority="167">
      <formula>AND(Y21=0,Z21=0)</formula>
    </cfRule>
  </conditionalFormatting>
  <conditionalFormatting sqref="Y22">
    <cfRule type="expression" dxfId="406" priority="166">
      <formula>AND(Y22=0,Z22=0)</formula>
    </cfRule>
  </conditionalFormatting>
  <conditionalFormatting sqref="X21">
    <cfRule type="expression" dxfId="405" priority="165">
      <formula>AND(X21=0,Y21=0,Z21=0)</formula>
    </cfRule>
  </conditionalFormatting>
  <conditionalFormatting sqref="X22">
    <cfRule type="expression" dxfId="404" priority="164">
      <formula>AND(X22=0,Y22=0,Z22=0)</formula>
    </cfRule>
  </conditionalFormatting>
  <conditionalFormatting sqref="U21">
    <cfRule type="expression" dxfId="403" priority="163">
      <formula>U21=0</formula>
    </cfRule>
  </conditionalFormatting>
  <conditionalFormatting sqref="U22">
    <cfRule type="expression" dxfId="402" priority="162">
      <formula>U22=0</formula>
    </cfRule>
  </conditionalFormatting>
  <conditionalFormatting sqref="U23">
    <cfRule type="expression" dxfId="401" priority="161">
      <formula>U23=0</formula>
    </cfRule>
  </conditionalFormatting>
  <conditionalFormatting sqref="H28">
    <cfRule type="expression" dxfId="400" priority="160">
      <formula>H28=0</formula>
    </cfRule>
  </conditionalFormatting>
  <conditionalFormatting sqref="H29">
    <cfRule type="expression" dxfId="399" priority="159">
      <formula>H29=0</formula>
    </cfRule>
  </conditionalFormatting>
  <conditionalFormatting sqref="G28">
    <cfRule type="expression" dxfId="398" priority="158">
      <formula>AND(G28=0,H28=0)</formula>
    </cfRule>
  </conditionalFormatting>
  <conditionalFormatting sqref="G29">
    <cfRule type="expression" dxfId="397" priority="157">
      <formula>AND(G29=0,H29=0)</formula>
    </cfRule>
  </conditionalFormatting>
  <conditionalFormatting sqref="F28">
    <cfRule type="expression" dxfId="396" priority="156">
      <formula>AND(F28=0,G28=0,H28=0)</formula>
    </cfRule>
  </conditionalFormatting>
  <conditionalFormatting sqref="F29">
    <cfRule type="expression" dxfId="395" priority="155">
      <formula>AND(F29=0,G29=0,H29=0)</formula>
    </cfRule>
  </conditionalFormatting>
  <conditionalFormatting sqref="C28">
    <cfRule type="expression" dxfId="394" priority="154">
      <formula>C28=0</formula>
    </cfRule>
  </conditionalFormatting>
  <conditionalFormatting sqref="C29">
    <cfRule type="expression" dxfId="393" priority="153">
      <formula>C29=0</formula>
    </cfRule>
  </conditionalFormatting>
  <conditionalFormatting sqref="C30">
    <cfRule type="expression" dxfId="392" priority="152">
      <formula>C30=0</formula>
    </cfRule>
  </conditionalFormatting>
  <conditionalFormatting sqref="Q28">
    <cfRule type="expression" dxfId="391" priority="151">
      <formula>Q28=0</formula>
    </cfRule>
  </conditionalFormatting>
  <conditionalFormatting sqref="Q29">
    <cfRule type="expression" dxfId="390" priority="150">
      <formula>Q29=0</formula>
    </cfRule>
  </conditionalFormatting>
  <conditionalFormatting sqref="P28">
    <cfRule type="expression" dxfId="389" priority="149">
      <formula>AND(P28=0,Q28=0)</formula>
    </cfRule>
  </conditionalFormatting>
  <conditionalFormatting sqref="P29">
    <cfRule type="expression" dxfId="388" priority="148">
      <formula>AND(P29=0,Q29=0)</formula>
    </cfRule>
  </conditionalFormatting>
  <conditionalFormatting sqref="O28">
    <cfRule type="expression" dxfId="387" priority="147">
      <formula>AND(O28=0,P28=0,Q28=0)</formula>
    </cfRule>
  </conditionalFormatting>
  <conditionalFormatting sqref="O29">
    <cfRule type="expression" dxfId="386" priority="146">
      <formula>AND(O29=0,P29=0,Q29=0)</formula>
    </cfRule>
  </conditionalFormatting>
  <conditionalFormatting sqref="L28">
    <cfRule type="expression" dxfId="385" priority="145">
      <formula>L28=0</formula>
    </cfRule>
  </conditionalFormatting>
  <conditionalFormatting sqref="L29">
    <cfRule type="expression" dxfId="384" priority="144">
      <formula>L29=0</formula>
    </cfRule>
  </conditionalFormatting>
  <conditionalFormatting sqref="L30">
    <cfRule type="expression" dxfId="383" priority="143">
      <formula>L30=0</formula>
    </cfRule>
  </conditionalFormatting>
  <conditionalFormatting sqref="Z28">
    <cfRule type="expression" dxfId="382" priority="142">
      <formula>Z28=0</formula>
    </cfRule>
  </conditionalFormatting>
  <conditionalFormatting sqref="Z29">
    <cfRule type="expression" dxfId="381" priority="141">
      <formula>Z29=0</formula>
    </cfRule>
  </conditionalFormatting>
  <conditionalFormatting sqref="Y28">
    <cfRule type="expression" dxfId="380" priority="140">
      <formula>AND(Y28=0,Z28=0)</formula>
    </cfRule>
  </conditionalFormatting>
  <conditionalFormatting sqref="Y29">
    <cfRule type="expression" dxfId="379" priority="139">
      <formula>AND(Y29=0,Z29=0)</formula>
    </cfRule>
  </conditionalFormatting>
  <conditionalFormatting sqref="X28">
    <cfRule type="expression" dxfId="378" priority="138">
      <formula>AND(X28=0,Y28=0,Z28=0)</formula>
    </cfRule>
  </conditionalFormatting>
  <conditionalFormatting sqref="X29">
    <cfRule type="expression" dxfId="377" priority="137">
      <formula>AND(X29=0,Y29=0,Z29=0)</formula>
    </cfRule>
  </conditionalFormatting>
  <conditionalFormatting sqref="U28">
    <cfRule type="expression" dxfId="376" priority="136">
      <formula>U28=0</formula>
    </cfRule>
  </conditionalFormatting>
  <conditionalFormatting sqref="U29">
    <cfRule type="expression" dxfId="375" priority="135">
      <formula>U29=0</formula>
    </cfRule>
  </conditionalFormatting>
  <conditionalFormatting sqref="U30">
    <cfRule type="expression" dxfId="374" priority="134">
      <formula>U30=0</formula>
    </cfRule>
  </conditionalFormatting>
  <conditionalFormatting sqref="B8">
    <cfRule type="expression" dxfId="373" priority="133">
      <formula>B8=""</formula>
    </cfRule>
  </conditionalFormatting>
  <conditionalFormatting sqref="K8">
    <cfRule type="expression" dxfId="372" priority="132">
      <formula>K8=""</formula>
    </cfRule>
  </conditionalFormatting>
  <conditionalFormatting sqref="T8">
    <cfRule type="expression" dxfId="371" priority="131">
      <formula>T8=""</formula>
    </cfRule>
  </conditionalFormatting>
  <conditionalFormatting sqref="B15">
    <cfRule type="expression" dxfId="370" priority="130">
      <formula>B15=""</formula>
    </cfRule>
  </conditionalFormatting>
  <conditionalFormatting sqref="K15">
    <cfRule type="expression" dxfId="369" priority="129">
      <formula>K15=""</formula>
    </cfRule>
  </conditionalFormatting>
  <conditionalFormatting sqref="T15">
    <cfRule type="expression" dxfId="368" priority="128">
      <formula>T15=""</formula>
    </cfRule>
  </conditionalFormatting>
  <conditionalFormatting sqref="B22">
    <cfRule type="expression" dxfId="367" priority="127">
      <formula>B22=""</formula>
    </cfRule>
  </conditionalFormatting>
  <conditionalFormatting sqref="K22">
    <cfRule type="expression" dxfId="366" priority="126">
      <formula>K22=""</formula>
    </cfRule>
  </conditionalFormatting>
  <conditionalFormatting sqref="T22">
    <cfRule type="expression" dxfId="365" priority="125">
      <formula>T22=""</formula>
    </cfRule>
  </conditionalFormatting>
  <conditionalFormatting sqref="B29">
    <cfRule type="expression" dxfId="364" priority="124">
      <formula>B29=""</formula>
    </cfRule>
  </conditionalFormatting>
  <conditionalFormatting sqref="K29">
    <cfRule type="expression" dxfId="363" priority="123">
      <formula>K29=""</formula>
    </cfRule>
  </conditionalFormatting>
  <conditionalFormatting sqref="T29">
    <cfRule type="expression" dxfId="362" priority="122">
      <formula>T29=""</formula>
    </cfRule>
  </conditionalFormatting>
  <conditionalFormatting sqref="H38">
    <cfRule type="expression" dxfId="361" priority="121">
      <formula>H38=0</formula>
    </cfRule>
  </conditionalFormatting>
  <conditionalFormatting sqref="H39">
    <cfRule type="expression" dxfId="360" priority="120">
      <formula>H39=0</formula>
    </cfRule>
  </conditionalFormatting>
  <conditionalFormatting sqref="G38">
    <cfRule type="expression" dxfId="359" priority="119">
      <formula>AND(G38=0,H38=0)</formula>
    </cfRule>
  </conditionalFormatting>
  <conditionalFormatting sqref="G39">
    <cfRule type="expression" dxfId="358" priority="118">
      <formula>AND(G39=0,H39=0)</formula>
    </cfRule>
  </conditionalFormatting>
  <conditionalFormatting sqref="F38">
    <cfRule type="expression" dxfId="357" priority="117">
      <formula>AND(F38=0,G38=0,H38=0)</formula>
    </cfRule>
  </conditionalFormatting>
  <conditionalFormatting sqref="F39">
    <cfRule type="expression" dxfId="356" priority="116">
      <formula>AND(F39=0,G39=0,H39=0)</formula>
    </cfRule>
  </conditionalFormatting>
  <conditionalFormatting sqref="C38">
    <cfRule type="expression" dxfId="355" priority="115">
      <formula>C38=0</formula>
    </cfRule>
  </conditionalFormatting>
  <conditionalFormatting sqref="C39">
    <cfRule type="expression" dxfId="354" priority="114">
      <formula>C39=0</formula>
    </cfRule>
  </conditionalFormatting>
  <conditionalFormatting sqref="C40">
    <cfRule type="expression" dxfId="353" priority="113">
      <formula>C40=0</formula>
    </cfRule>
  </conditionalFormatting>
  <conditionalFormatting sqref="B39">
    <cfRule type="expression" dxfId="352" priority="112">
      <formula>B39=""</formula>
    </cfRule>
  </conditionalFormatting>
  <conditionalFormatting sqref="Q38">
    <cfRule type="expression" dxfId="351" priority="111">
      <formula>Q38=0</formula>
    </cfRule>
  </conditionalFormatting>
  <conditionalFormatting sqref="Q39">
    <cfRule type="expression" dxfId="350" priority="110">
      <formula>Q39=0</formula>
    </cfRule>
  </conditionalFormatting>
  <conditionalFormatting sqref="P38">
    <cfRule type="expression" dxfId="349" priority="109">
      <formula>AND(P38=0,Q38=0)</formula>
    </cfRule>
  </conditionalFormatting>
  <conditionalFormatting sqref="P39">
    <cfRule type="expression" dxfId="348" priority="108">
      <formula>AND(P39=0,Q39=0)</formula>
    </cfRule>
  </conditionalFormatting>
  <conditionalFormatting sqref="O38">
    <cfRule type="expression" dxfId="347" priority="107">
      <formula>AND(O38=0,P38=0,Q38=0)</formula>
    </cfRule>
  </conditionalFormatting>
  <conditionalFormatting sqref="O39">
    <cfRule type="expression" dxfId="346" priority="106">
      <formula>AND(O39=0,P39=0,Q39=0)</formula>
    </cfRule>
  </conditionalFormatting>
  <conditionalFormatting sqref="L38">
    <cfRule type="expression" dxfId="345" priority="105">
      <formula>L38=0</formula>
    </cfRule>
  </conditionalFormatting>
  <conditionalFormatting sqref="L39">
    <cfRule type="expression" dxfId="344" priority="104">
      <formula>L39=0</formula>
    </cfRule>
  </conditionalFormatting>
  <conditionalFormatting sqref="L40">
    <cfRule type="expression" dxfId="343" priority="103">
      <formula>L40=0</formula>
    </cfRule>
  </conditionalFormatting>
  <conditionalFormatting sqref="K39">
    <cfRule type="expression" dxfId="342" priority="102">
      <formula>K39=""</formula>
    </cfRule>
  </conditionalFormatting>
  <conditionalFormatting sqref="Z38">
    <cfRule type="expression" dxfId="341" priority="101">
      <formula>Z38=0</formula>
    </cfRule>
  </conditionalFormatting>
  <conditionalFormatting sqref="Z39">
    <cfRule type="expression" dxfId="340" priority="100">
      <formula>Z39=0</formula>
    </cfRule>
  </conditionalFormatting>
  <conditionalFormatting sqref="Y38">
    <cfRule type="expression" dxfId="339" priority="99">
      <formula>AND(Y38=0,Z38=0)</formula>
    </cfRule>
  </conditionalFormatting>
  <conditionalFormatting sqref="Y39">
    <cfRule type="expression" dxfId="338" priority="98">
      <formula>AND(Y39=0,Z39=0)</formula>
    </cfRule>
  </conditionalFormatting>
  <conditionalFormatting sqref="X38">
    <cfRule type="expression" dxfId="337" priority="97">
      <formula>AND(X38=0,Y38=0,Z38=0)</formula>
    </cfRule>
  </conditionalFormatting>
  <conditionalFormatting sqref="X39">
    <cfRule type="expression" dxfId="336" priority="96">
      <formula>AND(X39=0,Y39=0,Z39=0)</formula>
    </cfRule>
  </conditionalFormatting>
  <conditionalFormatting sqref="U38">
    <cfRule type="expression" dxfId="335" priority="95">
      <formula>U38=0</formula>
    </cfRule>
  </conditionalFormatting>
  <conditionalFormatting sqref="U39">
    <cfRule type="expression" dxfId="334" priority="94">
      <formula>U39=0</formula>
    </cfRule>
  </conditionalFormatting>
  <conditionalFormatting sqref="U40">
    <cfRule type="expression" dxfId="333" priority="93">
      <formula>U40=0</formula>
    </cfRule>
  </conditionalFormatting>
  <conditionalFormatting sqref="T39">
    <cfRule type="expression" dxfId="332" priority="92">
      <formula>T39=""</formula>
    </cfRule>
  </conditionalFormatting>
  <conditionalFormatting sqref="H45">
    <cfRule type="expression" dxfId="331" priority="91">
      <formula>H45=0</formula>
    </cfRule>
  </conditionalFormatting>
  <conditionalFormatting sqref="H46">
    <cfRule type="expression" dxfId="330" priority="90">
      <formula>H46=0</formula>
    </cfRule>
  </conditionalFormatting>
  <conditionalFormatting sqref="G45">
    <cfRule type="expression" dxfId="329" priority="89">
      <formula>AND(G45=0,H45=0)</formula>
    </cfRule>
  </conditionalFormatting>
  <conditionalFormatting sqref="G46">
    <cfRule type="expression" dxfId="328" priority="88">
      <formula>AND(G46=0,H46=0)</formula>
    </cfRule>
  </conditionalFormatting>
  <conditionalFormatting sqref="F45">
    <cfRule type="expression" dxfId="327" priority="87">
      <formula>AND(F45=0,G45=0,H45=0)</formula>
    </cfRule>
  </conditionalFormatting>
  <conditionalFormatting sqref="F46">
    <cfRule type="expression" dxfId="326" priority="86">
      <formula>AND(F46=0,G46=0,H46=0)</formula>
    </cfRule>
  </conditionalFormatting>
  <conditionalFormatting sqref="C45">
    <cfRule type="expression" dxfId="325" priority="85">
      <formula>C45=0</formula>
    </cfRule>
  </conditionalFormatting>
  <conditionalFormatting sqref="C46">
    <cfRule type="expression" dxfId="324" priority="84">
      <formula>C46=0</formula>
    </cfRule>
  </conditionalFormatting>
  <conditionalFormatting sqref="C47">
    <cfRule type="expression" dxfId="323" priority="83">
      <formula>C47=0</formula>
    </cfRule>
  </conditionalFormatting>
  <conditionalFormatting sqref="B46">
    <cfRule type="expression" dxfId="322" priority="82">
      <formula>B46=""</formula>
    </cfRule>
  </conditionalFormatting>
  <conditionalFormatting sqref="Q45">
    <cfRule type="expression" dxfId="321" priority="81">
      <formula>Q45=0</formula>
    </cfRule>
  </conditionalFormatting>
  <conditionalFormatting sqref="Q46">
    <cfRule type="expression" dxfId="320" priority="80">
      <formula>Q46=0</formula>
    </cfRule>
  </conditionalFormatting>
  <conditionalFormatting sqref="P45">
    <cfRule type="expression" dxfId="319" priority="79">
      <formula>AND(P45=0,Q45=0)</formula>
    </cfRule>
  </conditionalFormatting>
  <conditionalFormatting sqref="P46">
    <cfRule type="expression" dxfId="318" priority="78">
      <formula>AND(P46=0,Q46=0)</formula>
    </cfRule>
  </conditionalFormatting>
  <conditionalFormatting sqref="O45">
    <cfRule type="expression" dxfId="317" priority="77">
      <formula>AND(O45=0,P45=0,Q45=0)</formula>
    </cfRule>
  </conditionalFormatting>
  <conditionalFormatting sqref="O46">
    <cfRule type="expression" dxfId="316" priority="76">
      <formula>AND(O46=0,P46=0,Q46=0)</formula>
    </cfRule>
  </conditionalFormatting>
  <conditionalFormatting sqref="L45">
    <cfRule type="expression" dxfId="315" priority="75">
      <formula>L45=0</formula>
    </cfRule>
  </conditionalFormatting>
  <conditionalFormatting sqref="L46">
    <cfRule type="expression" dxfId="314" priority="74">
      <formula>L46=0</formula>
    </cfRule>
  </conditionalFormatting>
  <conditionalFormatting sqref="L47">
    <cfRule type="expression" dxfId="313" priority="73">
      <formula>L47=0</formula>
    </cfRule>
  </conditionalFormatting>
  <conditionalFormatting sqref="K46">
    <cfRule type="expression" dxfId="312" priority="72">
      <formula>K46=""</formula>
    </cfRule>
  </conditionalFormatting>
  <conditionalFormatting sqref="Z45">
    <cfRule type="expression" dxfId="311" priority="71">
      <formula>Z45=0</formula>
    </cfRule>
  </conditionalFormatting>
  <conditionalFormatting sqref="Z46">
    <cfRule type="expression" dxfId="310" priority="70">
      <formula>Z46=0</formula>
    </cfRule>
  </conditionalFormatting>
  <conditionalFormatting sqref="Y45">
    <cfRule type="expression" dxfId="309" priority="69">
      <formula>AND(Y45=0,Z45=0)</formula>
    </cfRule>
  </conditionalFormatting>
  <conditionalFormatting sqref="Y46">
    <cfRule type="expression" dxfId="308" priority="68">
      <formula>AND(Y46=0,Z46=0)</formula>
    </cfRule>
  </conditionalFormatting>
  <conditionalFormatting sqref="X45">
    <cfRule type="expression" dxfId="307" priority="67">
      <formula>AND(X45=0,Y45=0,Z45=0)</formula>
    </cfRule>
  </conditionalFormatting>
  <conditionalFormatting sqref="X46">
    <cfRule type="expression" dxfId="306" priority="66">
      <formula>AND(X46=0,Y46=0,Z46=0)</formula>
    </cfRule>
  </conditionalFormatting>
  <conditionalFormatting sqref="U45">
    <cfRule type="expression" dxfId="305" priority="65">
      <formula>U45=0</formula>
    </cfRule>
  </conditionalFormatting>
  <conditionalFormatting sqref="U46">
    <cfRule type="expression" dxfId="304" priority="64">
      <formula>U46=0</formula>
    </cfRule>
  </conditionalFormatting>
  <conditionalFormatting sqref="U47">
    <cfRule type="expression" dxfId="303" priority="63">
      <formula>U47=0</formula>
    </cfRule>
  </conditionalFormatting>
  <conditionalFormatting sqref="T46">
    <cfRule type="expression" dxfId="302" priority="62">
      <formula>T46=""</formula>
    </cfRule>
  </conditionalFormatting>
  <conditionalFormatting sqref="H52">
    <cfRule type="expression" dxfId="301" priority="61">
      <formula>H52=0</formula>
    </cfRule>
  </conditionalFormatting>
  <conditionalFormatting sqref="H53">
    <cfRule type="expression" dxfId="300" priority="60">
      <formula>H53=0</formula>
    </cfRule>
  </conditionalFormatting>
  <conditionalFormatting sqref="G52">
    <cfRule type="expression" dxfId="299" priority="59">
      <formula>AND(G52=0,H52=0)</formula>
    </cfRule>
  </conditionalFormatting>
  <conditionalFormatting sqref="G53">
    <cfRule type="expression" dxfId="298" priority="58">
      <formula>AND(G53=0,H53=0)</formula>
    </cfRule>
  </conditionalFormatting>
  <conditionalFormatting sqref="F52">
    <cfRule type="expression" dxfId="297" priority="57">
      <formula>AND(F52=0,G52=0,H52=0)</formula>
    </cfRule>
  </conditionalFormatting>
  <conditionalFormatting sqref="F53">
    <cfRule type="expression" dxfId="296" priority="56">
      <formula>AND(F53=0,G53=0,H53=0)</formula>
    </cfRule>
  </conditionalFormatting>
  <conditionalFormatting sqref="C52">
    <cfRule type="expression" dxfId="295" priority="55">
      <formula>C52=0</formula>
    </cfRule>
  </conditionalFormatting>
  <conditionalFormatting sqref="C53">
    <cfRule type="expression" dxfId="294" priority="54">
      <formula>C53=0</formula>
    </cfRule>
  </conditionalFormatting>
  <conditionalFormatting sqref="C54">
    <cfRule type="expression" dxfId="293" priority="53">
      <formula>C54=0</formula>
    </cfRule>
  </conditionalFormatting>
  <conditionalFormatting sqref="B53">
    <cfRule type="expression" dxfId="292" priority="52">
      <formula>B53=""</formula>
    </cfRule>
  </conditionalFormatting>
  <conditionalFormatting sqref="Q52">
    <cfRule type="expression" dxfId="291" priority="51">
      <formula>Q52=0</formula>
    </cfRule>
  </conditionalFormatting>
  <conditionalFormatting sqref="Q53">
    <cfRule type="expression" dxfId="290" priority="50">
      <formula>Q53=0</formula>
    </cfRule>
  </conditionalFormatting>
  <conditionalFormatting sqref="P52">
    <cfRule type="expression" dxfId="289" priority="49">
      <formula>AND(P52=0,Q52=0)</formula>
    </cfRule>
  </conditionalFormatting>
  <conditionalFormatting sqref="P53">
    <cfRule type="expression" dxfId="288" priority="48">
      <formula>AND(P53=0,Q53=0)</formula>
    </cfRule>
  </conditionalFormatting>
  <conditionalFormatting sqref="O52">
    <cfRule type="expression" dxfId="287" priority="47">
      <formula>AND(O52=0,P52=0,Q52=0)</formula>
    </cfRule>
  </conditionalFormatting>
  <conditionalFormatting sqref="O53">
    <cfRule type="expression" dxfId="286" priority="46">
      <formula>AND(O53=0,P53=0,Q53=0)</formula>
    </cfRule>
  </conditionalFormatting>
  <conditionalFormatting sqref="L52">
    <cfRule type="expression" dxfId="285" priority="45">
      <formula>L52=0</formula>
    </cfRule>
  </conditionalFormatting>
  <conditionalFormatting sqref="L53">
    <cfRule type="expression" dxfId="284" priority="44">
      <formula>L53=0</formula>
    </cfRule>
  </conditionalFormatting>
  <conditionalFormatting sqref="L54">
    <cfRule type="expression" dxfId="283" priority="43">
      <formula>L54=0</formula>
    </cfRule>
  </conditionalFormatting>
  <conditionalFormatting sqref="K53">
    <cfRule type="expression" dxfId="282" priority="42">
      <formula>K53=""</formula>
    </cfRule>
  </conditionalFormatting>
  <conditionalFormatting sqref="Z52">
    <cfRule type="expression" dxfId="281" priority="41">
      <formula>Z52=0</formula>
    </cfRule>
  </conditionalFormatting>
  <conditionalFormatting sqref="Z53">
    <cfRule type="expression" dxfId="280" priority="40">
      <formula>Z53=0</formula>
    </cfRule>
  </conditionalFormatting>
  <conditionalFormatting sqref="Y52">
    <cfRule type="expression" dxfId="279" priority="39">
      <formula>AND(Y52=0,Z52=0)</formula>
    </cfRule>
  </conditionalFormatting>
  <conditionalFormatting sqref="Y53">
    <cfRule type="expression" dxfId="278" priority="38">
      <formula>AND(Y53=0,Z53=0)</formula>
    </cfRule>
  </conditionalFormatting>
  <conditionalFormatting sqref="X52">
    <cfRule type="expression" dxfId="277" priority="37">
      <formula>AND(X52=0,Y52=0,Z52=0)</formula>
    </cfRule>
  </conditionalFormatting>
  <conditionalFormatting sqref="X53">
    <cfRule type="expression" dxfId="276" priority="36">
      <formula>AND(X53=0,Y53=0,Z53=0)</formula>
    </cfRule>
  </conditionalFormatting>
  <conditionalFormatting sqref="U52">
    <cfRule type="expression" dxfId="275" priority="35">
      <formula>U52=0</formula>
    </cfRule>
  </conditionalFormatting>
  <conditionalFormatting sqref="U53">
    <cfRule type="expression" dxfId="274" priority="34">
      <formula>U53=0</formula>
    </cfRule>
  </conditionalFormatting>
  <conditionalFormatting sqref="U54">
    <cfRule type="expression" dxfId="273" priority="33">
      <formula>U54=0</formula>
    </cfRule>
  </conditionalFormatting>
  <conditionalFormatting sqref="T53">
    <cfRule type="expression" dxfId="272" priority="32">
      <formula>T53=""</formula>
    </cfRule>
  </conditionalFormatting>
  <conditionalFormatting sqref="H59">
    <cfRule type="expression" dxfId="271" priority="31">
      <formula>H59=0</formula>
    </cfRule>
  </conditionalFormatting>
  <conditionalFormatting sqref="H60">
    <cfRule type="expression" dxfId="270" priority="30">
      <formula>H60=0</formula>
    </cfRule>
  </conditionalFormatting>
  <conditionalFormatting sqref="G59">
    <cfRule type="expression" dxfId="269" priority="29">
      <formula>AND(G59=0,H59=0)</formula>
    </cfRule>
  </conditionalFormatting>
  <conditionalFormatting sqref="G60">
    <cfRule type="expression" dxfId="268" priority="28">
      <formula>AND(G60=0,H60=0)</formula>
    </cfRule>
  </conditionalFormatting>
  <conditionalFormatting sqref="F59">
    <cfRule type="expression" dxfId="267" priority="27">
      <formula>AND(F59=0,G59=0,H59=0)</formula>
    </cfRule>
  </conditionalFormatting>
  <conditionalFormatting sqref="F60">
    <cfRule type="expression" dxfId="266" priority="26">
      <formula>AND(F60=0,G60=0,H60=0)</formula>
    </cfRule>
  </conditionalFormatting>
  <conditionalFormatting sqref="C59">
    <cfRule type="expression" dxfId="265" priority="25">
      <formula>C59=0</formula>
    </cfRule>
  </conditionalFormatting>
  <conditionalFormatting sqref="C60">
    <cfRule type="expression" dxfId="264" priority="24">
      <formula>C60=0</formula>
    </cfRule>
  </conditionalFormatting>
  <conditionalFormatting sqref="C61">
    <cfRule type="expression" dxfId="263" priority="23">
      <formula>C61=0</formula>
    </cfRule>
  </conditionalFormatting>
  <conditionalFormatting sqref="B60">
    <cfRule type="expression" dxfId="262" priority="22">
      <formula>B60=""</formula>
    </cfRule>
  </conditionalFormatting>
  <conditionalFormatting sqref="Q59">
    <cfRule type="expression" dxfId="261" priority="21">
      <formula>Q59=0</formula>
    </cfRule>
  </conditionalFormatting>
  <conditionalFormatting sqref="Q60">
    <cfRule type="expression" dxfId="260" priority="20">
      <formula>Q60=0</formula>
    </cfRule>
  </conditionalFormatting>
  <conditionalFormatting sqref="P59">
    <cfRule type="expression" dxfId="259" priority="19">
      <formula>AND(P59=0,Q59=0)</formula>
    </cfRule>
  </conditionalFormatting>
  <conditionalFormatting sqref="P60">
    <cfRule type="expression" dxfId="258" priority="18">
      <formula>AND(P60=0,Q60=0)</formula>
    </cfRule>
  </conditionalFormatting>
  <conditionalFormatting sqref="O59">
    <cfRule type="expression" dxfId="257" priority="17">
      <formula>AND(O59=0,P59=0,Q59=0)</formula>
    </cfRule>
  </conditionalFormatting>
  <conditionalFormatting sqref="O60">
    <cfRule type="expression" dxfId="256" priority="16">
      <formula>AND(O60=0,P60=0,Q60=0)</formula>
    </cfRule>
  </conditionalFormatting>
  <conditionalFormatting sqref="L59">
    <cfRule type="expression" dxfId="255" priority="15">
      <formula>L59=0</formula>
    </cfRule>
  </conditionalFormatting>
  <conditionalFormatting sqref="L60">
    <cfRule type="expression" dxfId="254" priority="14">
      <formula>L60=0</formula>
    </cfRule>
  </conditionalFormatting>
  <conditionalFormatting sqref="L61">
    <cfRule type="expression" dxfId="253" priority="13">
      <formula>L61=0</formula>
    </cfRule>
  </conditionalFormatting>
  <conditionalFormatting sqref="K60">
    <cfRule type="expression" dxfId="252" priority="12">
      <formula>K60=""</formula>
    </cfRule>
  </conditionalFormatting>
  <conditionalFormatting sqref="Z59">
    <cfRule type="expression" dxfId="251" priority="11">
      <formula>Z59=0</formula>
    </cfRule>
  </conditionalFormatting>
  <conditionalFormatting sqref="Z60">
    <cfRule type="expression" dxfId="250" priority="10">
      <formula>Z60=0</formula>
    </cfRule>
  </conditionalFormatting>
  <conditionalFormatting sqref="Y59">
    <cfRule type="expression" dxfId="249" priority="9">
      <formula>AND(Y59=0,Z59=0)</formula>
    </cfRule>
  </conditionalFormatting>
  <conditionalFormatting sqref="Y60">
    <cfRule type="expression" dxfId="248" priority="8">
      <formula>AND(Y60=0,Z60=0)</formula>
    </cfRule>
  </conditionalFormatting>
  <conditionalFormatting sqref="X59">
    <cfRule type="expression" dxfId="247" priority="7">
      <formula>AND(X59=0,Y59=0,Z59=0)</formula>
    </cfRule>
  </conditionalFormatting>
  <conditionalFormatting sqref="X60">
    <cfRule type="expression" dxfId="246" priority="6">
      <formula>AND(X60=0,Y60=0,Z60=0)</formula>
    </cfRule>
  </conditionalFormatting>
  <conditionalFormatting sqref="U59">
    <cfRule type="expression" dxfId="245" priority="5">
      <formula>U59=0</formula>
    </cfRule>
  </conditionalFormatting>
  <conditionalFormatting sqref="U60">
    <cfRule type="expression" dxfId="244" priority="4">
      <formula>U60=0</formula>
    </cfRule>
  </conditionalFormatting>
  <conditionalFormatting sqref="U61">
    <cfRule type="expression" dxfId="243" priority="3">
      <formula>U61=0</formula>
    </cfRule>
  </conditionalFormatting>
  <conditionalFormatting sqref="T60">
    <cfRule type="expression" dxfId="242" priority="2">
      <formula>T60=""</formula>
    </cfRule>
  </conditionalFormatting>
  <conditionalFormatting sqref="BN1:BN12">
    <cfRule type="expression" dxfId="241" priority="1">
      <formula>BN1&lt;&gt;BS1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45</vt:i4>
      </vt:variant>
    </vt:vector>
  </HeadingPairs>
  <TitlesOfParts>
    <vt:vector size="54" baseType="lpstr">
      <vt:lpstr>①(0.111)くり上がりなし</vt:lpstr>
      <vt:lpstr>②(0.111)くり上がり</vt:lpstr>
      <vt:lpstr>③(0.111)ミックス</vt:lpstr>
      <vt:lpstr>④(1.111)くり上がりなし</vt:lpstr>
      <vt:lpstr>⑤(1.111)くり上がり</vt:lpstr>
      <vt:lpstr>⑥(1.111)くり上がり和整数</vt:lpstr>
      <vt:lpstr>⑦(1.111)ミックス</vt:lpstr>
      <vt:lpstr>⑧(11.111)(1.111)ミックス</vt:lpstr>
      <vt:lpstr>⑨オールミックス</vt:lpstr>
      <vt:lpstr>'②(0.111)くり上がり'!NO</vt:lpstr>
      <vt:lpstr>'③(0.111)ミックス'!NO</vt:lpstr>
      <vt:lpstr>'④(1.111)くり上がりなし'!NO</vt:lpstr>
      <vt:lpstr>'⑤(1.111)くり上がり'!NO</vt:lpstr>
      <vt:lpstr>'⑥(1.111)くり上がり和整数'!NO</vt:lpstr>
      <vt:lpstr>'⑦(1.111)ミックス'!NO</vt:lpstr>
      <vt:lpstr>'⑧(11.111)(1.111)ミックス'!NO</vt:lpstr>
      <vt:lpstr>⑨オールミックス!NO</vt:lpstr>
      <vt:lpstr>NO</vt:lpstr>
      <vt:lpstr>'②(0.111)くり上がり'!OKA</vt:lpstr>
      <vt:lpstr>'③(0.111)ミックス'!OKA</vt:lpstr>
      <vt:lpstr>'④(1.111)くり上がりなし'!OKA</vt:lpstr>
      <vt:lpstr>'⑤(1.111)くり上がり'!OKA</vt:lpstr>
      <vt:lpstr>'⑥(1.111)くり上がり和整数'!OKA</vt:lpstr>
      <vt:lpstr>'⑦(1.111)ミックス'!OKA</vt:lpstr>
      <vt:lpstr>'⑧(11.111)(1.111)ミックス'!OKA</vt:lpstr>
      <vt:lpstr>⑨オールミックス!OKA</vt:lpstr>
      <vt:lpstr>OKA</vt:lpstr>
      <vt:lpstr>'②(0.111)くり上がり'!OKB</vt:lpstr>
      <vt:lpstr>'③(0.111)ミックス'!OKB</vt:lpstr>
      <vt:lpstr>'④(1.111)くり上がりなし'!OKB</vt:lpstr>
      <vt:lpstr>'⑤(1.111)くり上がり'!OKB</vt:lpstr>
      <vt:lpstr>'⑥(1.111)くり上がり和整数'!OKB</vt:lpstr>
      <vt:lpstr>'⑦(1.111)ミックス'!OKB</vt:lpstr>
      <vt:lpstr>'⑧(11.111)(1.111)ミックス'!OKB</vt:lpstr>
      <vt:lpstr>⑨オールミックス!OKB</vt:lpstr>
      <vt:lpstr>OKB</vt:lpstr>
      <vt:lpstr>'②(0.111)くり上がり'!OKC</vt:lpstr>
      <vt:lpstr>'③(0.111)ミックス'!OKC</vt:lpstr>
      <vt:lpstr>'④(1.111)くり上がりなし'!OKC</vt:lpstr>
      <vt:lpstr>'⑤(1.111)くり上がり'!OKC</vt:lpstr>
      <vt:lpstr>'⑥(1.111)くり上がり和整数'!OKC</vt:lpstr>
      <vt:lpstr>'⑦(1.111)ミックス'!OKC</vt:lpstr>
      <vt:lpstr>'⑧(11.111)(1.111)ミックス'!OKC</vt:lpstr>
      <vt:lpstr>⑨オールミックス!OKC</vt:lpstr>
      <vt:lpstr>OKC</vt:lpstr>
      <vt:lpstr>'①(0.111)くり上がりなし'!Print_Area</vt:lpstr>
      <vt:lpstr>'②(0.111)くり上がり'!Print_Area</vt:lpstr>
      <vt:lpstr>'③(0.111)ミックス'!Print_Area</vt:lpstr>
      <vt:lpstr>'④(1.111)くり上がりなし'!Print_Area</vt:lpstr>
      <vt:lpstr>'⑤(1.111)くり上がり'!Print_Area</vt:lpstr>
      <vt:lpstr>'⑥(1.111)くり上がり和整数'!Print_Area</vt:lpstr>
      <vt:lpstr>'⑦(1.111)ミックス'!Print_Area</vt:lpstr>
      <vt:lpstr>'⑧(11.111)(1.111)ミックス'!Print_Area</vt:lpstr>
      <vt:lpstr>⑨オールミックス!Print_Area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2024-04-11T15:08:59Z</dcterms:modified>
</cp:coreProperties>
</file>