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line_B_master\"/>
    </mc:Choice>
  </mc:AlternateContent>
  <bookViews>
    <workbookView xWindow="0" yWindow="0" windowWidth="28800" windowHeight="12060"/>
  </bookViews>
  <sheets>
    <sheet name="⑨オールミックス" sheetId="1" r:id="rId1"/>
  </sheets>
  <definedNames>
    <definedName name="go" localSheetId="0">INDIRECT(⑨オールミックス!$AG$40)</definedName>
    <definedName name="hati" localSheetId="0">INDIRECT(⑨オールミックス!$AG$43)</definedName>
    <definedName name="hati">INDIRECT(#REF!)</definedName>
    <definedName name="hatihati">INDIRECT(#REF!)</definedName>
    <definedName name="iti" localSheetId="0">INDIRECT(⑨オールミックス!$AG$36)</definedName>
    <definedName name="iti">INDIRECT(#REF!)</definedName>
    <definedName name="itit">INDIRECT(#REF!)</definedName>
    <definedName name="ju" localSheetId="0">INDIRECT(⑨オールミックス!$AG$45)</definedName>
    <definedName name="ju">INDIRECT(#REF!)</definedName>
    <definedName name="juiti" localSheetId="0">INDIRECT(⑨オールミックス!$AG$46)</definedName>
    <definedName name="juiti">INDIRECT(#REF!)</definedName>
    <definedName name="juni" localSheetId="0">INDIRECT(⑨オールミックス!$AG$47)</definedName>
    <definedName name="juni">INDIRECT(#REF!)</definedName>
    <definedName name="ku" localSheetId="0">INDIRECT(⑨オールミックス!$AG$44)</definedName>
    <definedName name="ku">INDIRECT(#REF!)</definedName>
    <definedName name="nana" localSheetId="0">INDIRECT(⑨オールミックス!$AG$42)</definedName>
    <definedName name="nana">INDIRECT(#REF!)</definedName>
    <definedName name="ni" localSheetId="0">INDIRECT(⑨オールミックス!$AG$37)</definedName>
    <definedName name="ni">INDIRECT(#REF!)</definedName>
    <definedName name="NO">⑨オールミックス!$AC$40</definedName>
    <definedName name="OK">#REF!</definedName>
    <definedName name="OKA">⑨オールミックス!$AC$45</definedName>
    <definedName name="OKB">⑨オールミックス!$AC$46</definedName>
    <definedName name="OKC">⑨オールミックス!$AC$47</definedName>
    <definedName name="_xlnm.Print_Area" localSheetId="0">⑨オールミックス!$A$1:$AA$62</definedName>
    <definedName name="roku" localSheetId="0">INDIRECT(⑨オールミックス!$AG$41)</definedName>
    <definedName name="roku">INDIRECT(#REF!)</definedName>
    <definedName name="san" localSheetId="0">INDIRECT(⑨オールミックス!$AG$38)</definedName>
    <definedName name="san">INDIRECT(#REF!)</definedName>
    <definedName name="si" localSheetId="0">INDIRECT(⑨オールミックス!$AG$39)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S140" i="1" l="1"/>
  <c r="CS139" i="1"/>
  <c r="CS138" i="1"/>
  <c r="CS137" i="1"/>
  <c r="CS136" i="1"/>
  <c r="CS135" i="1"/>
  <c r="CS134" i="1"/>
  <c r="CS133" i="1"/>
  <c r="CS132" i="1"/>
  <c r="CS131" i="1"/>
  <c r="CS130" i="1"/>
  <c r="CS129" i="1"/>
  <c r="CS128" i="1"/>
  <c r="CS127" i="1"/>
  <c r="CS126" i="1"/>
  <c r="CS125" i="1"/>
  <c r="CS124" i="1"/>
  <c r="CS123" i="1"/>
  <c r="CS122" i="1"/>
  <c r="CS121" i="1"/>
  <c r="CS120" i="1"/>
  <c r="CS119" i="1"/>
  <c r="CS118" i="1"/>
  <c r="CS117" i="1"/>
  <c r="CS116" i="1"/>
  <c r="CS115" i="1"/>
  <c r="CS114" i="1"/>
  <c r="CS113" i="1"/>
  <c r="CS112" i="1"/>
  <c r="CS111" i="1"/>
  <c r="CS110" i="1"/>
  <c r="CS109" i="1"/>
  <c r="CS108" i="1"/>
  <c r="CS107" i="1"/>
  <c r="CS106" i="1"/>
  <c r="CS105" i="1"/>
  <c r="CS104" i="1"/>
  <c r="CS103" i="1"/>
  <c r="CS102" i="1"/>
  <c r="CS101" i="1"/>
  <c r="CS100" i="1"/>
  <c r="CS99" i="1"/>
  <c r="CS98" i="1"/>
  <c r="CS97" i="1"/>
  <c r="CS96" i="1"/>
  <c r="CS95" i="1"/>
  <c r="CS94" i="1"/>
  <c r="CS93" i="1"/>
  <c r="CS92" i="1"/>
  <c r="CS91" i="1"/>
  <c r="CS90" i="1"/>
  <c r="CS89" i="1"/>
  <c r="CS88" i="1"/>
  <c r="CS87" i="1"/>
  <c r="CS86" i="1"/>
  <c r="CS85" i="1"/>
  <c r="CS84" i="1"/>
  <c r="CS83" i="1"/>
  <c r="CS82" i="1"/>
  <c r="CS81" i="1"/>
  <c r="CS80" i="1"/>
  <c r="CS79" i="1"/>
  <c r="CS78" i="1"/>
  <c r="CS77" i="1"/>
  <c r="CS76" i="1"/>
  <c r="CS75" i="1"/>
  <c r="CS74" i="1"/>
  <c r="CS73" i="1"/>
  <c r="CS72" i="1"/>
  <c r="CS71" i="1"/>
  <c r="CS70" i="1"/>
  <c r="CS69" i="1"/>
  <c r="CS68" i="1"/>
  <c r="CS67" i="1"/>
  <c r="CS66" i="1"/>
  <c r="CS65" i="1"/>
  <c r="CS64" i="1"/>
  <c r="CS63" i="1"/>
  <c r="CS62" i="1"/>
  <c r="CS61" i="1"/>
  <c r="CS60" i="1"/>
  <c r="CS59" i="1"/>
  <c r="CS58" i="1"/>
  <c r="CS57" i="1"/>
  <c r="CS56" i="1"/>
  <c r="CS55" i="1"/>
  <c r="CS54" i="1"/>
  <c r="CS53" i="1"/>
  <c r="CS52" i="1"/>
  <c r="CS51" i="1"/>
  <c r="CS50" i="1"/>
  <c r="CS49" i="1"/>
  <c r="CS48" i="1"/>
  <c r="CS47" i="1"/>
  <c r="CS46" i="1"/>
  <c r="CS45" i="1"/>
  <c r="CS44" i="1"/>
  <c r="CS43" i="1"/>
  <c r="CS42" i="1"/>
  <c r="CS41" i="1"/>
  <c r="CS40" i="1"/>
  <c r="CS39" i="1"/>
  <c r="CS38" i="1"/>
  <c r="CS37" i="1"/>
  <c r="CS36" i="1"/>
  <c r="CS35" i="1"/>
  <c r="CS34" i="1"/>
  <c r="CS33" i="1"/>
  <c r="CS32" i="1"/>
  <c r="CS31" i="1"/>
  <c r="CS30" i="1"/>
  <c r="CS29" i="1"/>
  <c r="CS28" i="1"/>
  <c r="CS27" i="1"/>
  <c r="CS26" i="1"/>
  <c r="CS25" i="1"/>
  <c r="CS24" i="1"/>
  <c r="CS23" i="1"/>
  <c r="CS22" i="1"/>
  <c r="CS21" i="1"/>
  <c r="CS20" i="1"/>
  <c r="CS19" i="1"/>
  <c r="CS18" i="1"/>
  <c r="CS17" i="1"/>
  <c r="CS16" i="1"/>
  <c r="CS15" i="1"/>
  <c r="CS14" i="1"/>
  <c r="CS13" i="1"/>
  <c r="CS12" i="1"/>
  <c r="CS11" i="1"/>
  <c r="CS10" i="1"/>
  <c r="CS9" i="1"/>
  <c r="CS8" i="1"/>
  <c r="CS7" i="1"/>
  <c r="CS6" i="1"/>
  <c r="CS5" i="1"/>
  <c r="CS4" i="1"/>
  <c r="CS3" i="1"/>
  <c r="CS2" i="1"/>
  <c r="CZ140" i="1"/>
  <c r="CZ139" i="1"/>
  <c r="CZ138" i="1"/>
  <c r="CZ137" i="1"/>
  <c r="CZ136" i="1"/>
  <c r="CZ135" i="1"/>
  <c r="CZ134" i="1"/>
  <c r="CZ133" i="1"/>
  <c r="CZ132" i="1"/>
  <c r="CZ131" i="1"/>
  <c r="CZ130" i="1"/>
  <c r="CZ129" i="1"/>
  <c r="CZ128" i="1"/>
  <c r="CZ127" i="1"/>
  <c r="CZ126" i="1"/>
  <c r="CZ125" i="1"/>
  <c r="CZ124" i="1"/>
  <c r="CZ123" i="1"/>
  <c r="CZ122" i="1"/>
  <c r="CZ121" i="1"/>
  <c r="CZ120" i="1"/>
  <c r="CZ119" i="1"/>
  <c r="CZ118" i="1"/>
  <c r="CZ117" i="1"/>
  <c r="CZ116" i="1"/>
  <c r="CZ115" i="1"/>
  <c r="CZ114" i="1"/>
  <c r="CZ113" i="1"/>
  <c r="CZ112" i="1"/>
  <c r="CZ111" i="1"/>
  <c r="CZ110" i="1"/>
  <c r="CZ109" i="1"/>
  <c r="CZ108" i="1"/>
  <c r="CZ107" i="1"/>
  <c r="CZ106" i="1"/>
  <c r="CZ105" i="1"/>
  <c r="CZ104" i="1"/>
  <c r="CZ103" i="1"/>
  <c r="CZ102" i="1"/>
  <c r="CZ101" i="1"/>
  <c r="CZ100" i="1"/>
  <c r="CZ99" i="1"/>
  <c r="CZ98" i="1"/>
  <c r="CZ97" i="1"/>
  <c r="CZ96" i="1"/>
  <c r="CZ95" i="1"/>
  <c r="CZ94" i="1"/>
  <c r="CZ93" i="1"/>
  <c r="CZ92" i="1"/>
  <c r="CZ91" i="1"/>
  <c r="CZ90" i="1"/>
  <c r="CZ89" i="1"/>
  <c r="CZ88" i="1"/>
  <c r="CZ87" i="1"/>
  <c r="CZ86" i="1"/>
  <c r="CZ85" i="1"/>
  <c r="CZ84" i="1"/>
  <c r="CZ83" i="1"/>
  <c r="CZ82" i="1"/>
  <c r="CZ81" i="1"/>
  <c r="CZ80" i="1"/>
  <c r="CZ79" i="1"/>
  <c r="CZ78" i="1"/>
  <c r="CZ77" i="1"/>
  <c r="CZ76" i="1"/>
  <c r="CZ75" i="1"/>
  <c r="CZ74" i="1"/>
  <c r="CZ73" i="1"/>
  <c r="CZ72" i="1"/>
  <c r="CZ71" i="1"/>
  <c r="CZ70" i="1"/>
  <c r="CZ69" i="1"/>
  <c r="CZ68" i="1"/>
  <c r="CZ67" i="1"/>
  <c r="CZ66" i="1"/>
  <c r="CZ65" i="1"/>
  <c r="CZ64" i="1"/>
  <c r="CZ63" i="1"/>
  <c r="CZ62" i="1"/>
  <c r="CZ61" i="1"/>
  <c r="CZ60" i="1"/>
  <c r="CZ59" i="1"/>
  <c r="CZ58" i="1"/>
  <c r="CZ57" i="1"/>
  <c r="CZ56" i="1"/>
  <c r="CZ55" i="1"/>
  <c r="CZ54" i="1"/>
  <c r="CZ53" i="1"/>
  <c r="CZ52" i="1"/>
  <c r="CZ51" i="1"/>
  <c r="CZ50" i="1"/>
  <c r="CZ49" i="1"/>
  <c r="CZ48" i="1"/>
  <c r="CZ47" i="1"/>
  <c r="CZ46" i="1"/>
  <c r="CZ45" i="1"/>
  <c r="CZ44" i="1"/>
  <c r="CZ43" i="1"/>
  <c r="CZ42" i="1"/>
  <c r="CZ41" i="1"/>
  <c r="CZ40" i="1"/>
  <c r="CZ39" i="1"/>
  <c r="CZ38" i="1"/>
  <c r="CZ37" i="1"/>
  <c r="CZ36" i="1"/>
  <c r="CZ35" i="1"/>
  <c r="CZ34" i="1"/>
  <c r="CZ33" i="1"/>
  <c r="CZ32" i="1"/>
  <c r="CZ31" i="1"/>
  <c r="CZ30" i="1"/>
  <c r="CZ29" i="1"/>
  <c r="CZ28" i="1"/>
  <c r="CZ27" i="1"/>
  <c r="CZ26" i="1"/>
  <c r="CZ25" i="1"/>
  <c r="CZ24" i="1"/>
  <c r="CZ23" i="1"/>
  <c r="CZ22" i="1"/>
  <c r="CZ21" i="1"/>
  <c r="CZ20" i="1"/>
  <c r="CZ19" i="1"/>
  <c r="CZ18" i="1"/>
  <c r="CZ17" i="1"/>
  <c r="CZ16" i="1"/>
  <c r="CZ15" i="1"/>
  <c r="CZ14" i="1"/>
  <c r="CZ13" i="1"/>
  <c r="CZ12" i="1"/>
  <c r="CZ11" i="1"/>
  <c r="CZ10" i="1"/>
  <c r="CZ9" i="1"/>
  <c r="CZ8" i="1"/>
  <c r="CZ7" i="1"/>
  <c r="CZ6" i="1"/>
  <c r="CZ5" i="1"/>
  <c r="CZ4" i="1"/>
  <c r="CZ3" i="1"/>
  <c r="CZ2" i="1"/>
  <c r="DG140" i="1"/>
  <c r="DG139" i="1"/>
  <c r="DG138" i="1"/>
  <c r="DG137" i="1"/>
  <c r="DG136" i="1"/>
  <c r="DG135" i="1"/>
  <c r="DG134" i="1"/>
  <c r="DG133" i="1"/>
  <c r="DG132" i="1"/>
  <c r="DG131" i="1"/>
  <c r="DG130" i="1"/>
  <c r="DG129" i="1"/>
  <c r="DG128" i="1"/>
  <c r="DG127" i="1"/>
  <c r="DG126" i="1"/>
  <c r="DG125" i="1"/>
  <c r="DG124" i="1"/>
  <c r="DG123" i="1"/>
  <c r="DG122" i="1"/>
  <c r="DG121" i="1"/>
  <c r="DG120" i="1"/>
  <c r="DG119" i="1"/>
  <c r="DG118" i="1"/>
  <c r="DG117" i="1"/>
  <c r="DG116" i="1"/>
  <c r="DG115" i="1"/>
  <c r="DG114" i="1"/>
  <c r="DG113" i="1"/>
  <c r="DG112" i="1"/>
  <c r="DG111" i="1"/>
  <c r="DG110" i="1"/>
  <c r="DG109" i="1"/>
  <c r="DG108" i="1"/>
  <c r="DG107" i="1"/>
  <c r="DG106" i="1"/>
  <c r="DG105" i="1"/>
  <c r="DG104" i="1"/>
  <c r="DG103" i="1"/>
  <c r="DG102" i="1"/>
  <c r="DG101" i="1"/>
  <c r="DG100" i="1"/>
  <c r="DG99" i="1"/>
  <c r="DG98" i="1"/>
  <c r="DG97" i="1"/>
  <c r="DG96" i="1"/>
  <c r="DG95" i="1"/>
  <c r="DG94" i="1"/>
  <c r="DG93" i="1"/>
  <c r="DG92" i="1"/>
  <c r="DG91" i="1"/>
  <c r="DG90" i="1"/>
  <c r="DG89" i="1"/>
  <c r="DG88" i="1"/>
  <c r="DG87" i="1"/>
  <c r="DG86" i="1"/>
  <c r="DG85" i="1"/>
  <c r="DG84" i="1"/>
  <c r="DG83" i="1"/>
  <c r="DG82" i="1"/>
  <c r="DG81" i="1"/>
  <c r="DG80" i="1"/>
  <c r="DG79" i="1"/>
  <c r="DG78" i="1"/>
  <c r="DG77" i="1"/>
  <c r="DG76" i="1"/>
  <c r="DG75" i="1"/>
  <c r="DG74" i="1"/>
  <c r="DG73" i="1"/>
  <c r="DG72" i="1"/>
  <c r="DG71" i="1"/>
  <c r="DG70" i="1"/>
  <c r="DG69" i="1"/>
  <c r="DG68" i="1"/>
  <c r="DG67" i="1"/>
  <c r="DG66" i="1"/>
  <c r="DG65" i="1"/>
  <c r="DG64" i="1"/>
  <c r="DG63" i="1"/>
  <c r="DG62" i="1"/>
  <c r="DG61" i="1"/>
  <c r="DG60" i="1"/>
  <c r="DG59" i="1"/>
  <c r="DG58" i="1"/>
  <c r="DG57" i="1"/>
  <c r="DG56" i="1"/>
  <c r="DG55" i="1"/>
  <c r="DG54" i="1"/>
  <c r="DG53" i="1"/>
  <c r="DG52" i="1"/>
  <c r="DG51" i="1"/>
  <c r="DG50" i="1"/>
  <c r="DG49" i="1"/>
  <c r="DG48" i="1"/>
  <c r="DG47" i="1"/>
  <c r="DG46" i="1"/>
  <c r="DG45" i="1"/>
  <c r="DG44" i="1"/>
  <c r="DG43" i="1"/>
  <c r="DG42" i="1"/>
  <c r="DG41" i="1"/>
  <c r="DG40" i="1"/>
  <c r="DG39" i="1"/>
  <c r="DG38" i="1"/>
  <c r="DG37" i="1"/>
  <c r="DG36" i="1"/>
  <c r="DG35" i="1"/>
  <c r="DG34" i="1"/>
  <c r="DG33" i="1"/>
  <c r="DG32" i="1"/>
  <c r="DG31" i="1"/>
  <c r="DG30" i="1"/>
  <c r="DG29" i="1"/>
  <c r="DG28" i="1"/>
  <c r="DG27" i="1"/>
  <c r="DG26" i="1"/>
  <c r="DG25" i="1"/>
  <c r="DG24" i="1"/>
  <c r="DG23" i="1"/>
  <c r="DG22" i="1"/>
  <c r="DG21" i="1"/>
  <c r="DG20" i="1"/>
  <c r="DG19" i="1"/>
  <c r="DG18" i="1"/>
  <c r="DG17" i="1"/>
  <c r="DG16" i="1"/>
  <c r="DG15" i="1"/>
  <c r="DG14" i="1"/>
  <c r="DG13" i="1"/>
  <c r="DG12" i="1"/>
  <c r="DG11" i="1"/>
  <c r="DG10" i="1"/>
  <c r="DG9" i="1"/>
  <c r="DG8" i="1"/>
  <c r="DG7" i="1"/>
  <c r="DG6" i="1"/>
  <c r="DG5" i="1"/>
  <c r="DG4" i="1"/>
  <c r="DG3" i="1"/>
  <c r="DG2" i="1"/>
  <c r="DN140" i="1"/>
  <c r="DN139" i="1"/>
  <c r="DN138" i="1"/>
  <c r="DN137" i="1"/>
  <c r="DN136" i="1"/>
  <c r="DN135" i="1"/>
  <c r="DN134" i="1"/>
  <c r="DN133" i="1"/>
  <c r="DN132" i="1"/>
  <c r="DN131" i="1"/>
  <c r="DN130" i="1"/>
  <c r="DN129" i="1"/>
  <c r="DN128" i="1"/>
  <c r="DN127" i="1"/>
  <c r="DN126" i="1"/>
  <c r="DN125" i="1"/>
  <c r="DN124" i="1"/>
  <c r="DN123" i="1"/>
  <c r="DN122" i="1"/>
  <c r="DN121" i="1"/>
  <c r="DN120" i="1"/>
  <c r="DN119" i="1"/>
  <c r="DN118" i="1"/>
  <c r="DN117" i="1"/>
  <c r="DN116" i="1"/>
  <c r="DN115" i="1"/>
  <c r="DN114" i="1"/>
  <c r="DN113" i="1"/>
  <c r="DN112" i="1"/>
  <c r="DN111" i="1"/>
  <c r="DN110" i="1"/>
  <c r="DN109" i="1"/>
  <c r="DN108" i="1"/>
  <c r="DN107" i="1"/>
  <c r="DN106" i="1"/>
  <c r="DN105" i="1"/>
  <c r="DN104" i="1"/>
  <c r="DN103" i="1"/>
  <c r="DN102" i="1"/>
  <c r="DN101" i="1"/>
  <c r="DN100" i="1"/>
  <c r="DN99" i="1"/>
  <c r="DN98" i="1"/>
  <c r="DN97" i="1"/>
  <c r="DN96" i="1"/>
  <c r="DN95" i="1"/>
  <c r="DN94" i="1"/>
  <c r="DN93" i="1"/>
  <c r="DN92" i="1"/>
  <c r="DN91" i="1"/>
  <c r="DN90" i="1"/>
  <c r="DN89" i="1"/>
  <c r="DN88" i="1"/>
  <c r="DN87" i="1"/>
  <c r="DN86" i="1"/>
  <c r="DN85" i="1"/>
  <c r="DN84" i="1"/>
  <c r="DN83" i="1"/>
  <c r="DN82" i="1"/>
  <c r="DN81" i="1"/>
  <c r="DN80" i="1"/>
  <c r="DN79" i="1"/>
  <c r="DN78" i="1"/>
  <c r="DN77" i="1"/>
  <c r="DN76" i="1"/>
  <c r="DN75" i="1"/>
  <c r="DN74" i="1"/>
  <c r="DN73" i="1"/>
  <c r="DN72" i="1"/>
  <c r="DN71" i="1"/>
  <c r="DN70" i="1"/>
  <c r="DN69" i="1"/>
  <c r="DN68" i="1"/>
  <c r="DN67" i="1"/>
  <c r="DN66" i="1"/>
  <c r="DN65" i="1"/>
  <c r="DN64" i="1"/>
  <c r="DN63" i="1"/>
  <c r="DN62" i="1"/>
  <c r="DN61" i="1"/>
  <c r="DN60" i="1"/>
  <c r="DN59" i="1"/>
  <c r="DN58" i="1"/>
  <c r="DN57" i="1"/>
  <c r="DN56" i="1"/>
  <c r="DN55" i="1"/>
  <c r="DN54" i="1"/>
  <c r="DN53" i="1"/>
  <c r="DN52" i="1"/>
  <c r="DN51" i="1"/>
  <c r="DN50" i="1"/>
  <c r="DN49" i="1"/>
  <c r="DN48" i="1"/>
  <c r="DN47" i="1"/>
  <c r="DN46" i="1"/>
  <c r="DN45" i="1"/>
  <c r="DN44" i="1"/>
  <c r="DN43" i="1"/>
  <c r="DN42" i="1"/>
  <c r="DN41" i="1"/>
  <c r="DN40" i="1"/>
  <c r="DN39" i="1"/>
  <c r="DN38" i="1"/>
  <c r="DN37" i="1"/>
  <c r="DN36" i="1"/>
  <c r="DN35" i="1"/>
  <c r="DN34" i="1"/>
  <c r="DN33" i="1"/>
  <c r="DN32" i="1"/>
  <c r="DN31" i="1"/>
  <c r="DN30" i="1"/>
  <c r="DN29" i="1"/>
  <c r="DN28" i="1"/>
  <c r="DN27" i="1"/>
  <c r="DN26" i="1"/>
  <c r="DN25" i="1"/>
  <c r="DN24" i="1"/>
  <c r="DN23" i="1"/>
  <c r="DN22" i="1"/>
  <c r="DN21" i="1"/>
  <c r="DN20" i="1"/>
  <c r="DN19" i="1"/>
  <c r="DN18" i="1"/>
  <c r="DN17" i="1"/>
  <c r="DN16" i="1"/>
  <c r="DN15" i="1"/>
  <c r="DN14" i="1"/>
  <c r="DN13" i="1"/>
  <c r="DN12" i="1"/>
  <c r="DN11" i="1"/>
  <c r="DN10" i="1"/>
  <c r="DN9" i="1"/>
  <c r="DN8" i="1"/>
  <c r="DN7" i="1"/>
  <c r="DN6" i="1"/>
  <c r="DN5" i="1"/>
  <c r="DN4" i="1"/>
  <c r="DN3" i="1"/>
  <c r="DN2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H33" i="1" l="1"/>
  <c r="B33" i="1"/>
  <c r="A32" i="1"/>
  <c r="W30" i="1"/>
  <c r="W61" i="1" s="1"/>
  <c r="N30" i="1"/>
  <c r="N61" i="1" s="1"/>
  <c r="E30" i="1"/>
  <c r="E61" i="1" s="1"/>
  <c r="W23" i="1"/>
  <c r="W54" i="1" s="1"/>
  <c r="N23" i="1"/>
  <c r="N54" i="1" s="1"/>
  <c r="E23" i="1"/>
  <c r="E54" i="1" s="1"/>
  <c r="CL18" i="1"/>
  <c r="CL17" i="1"/>
  <c r="CL16" i="1"/>
  <c r="W16" i="1"/>
  <c r="W47" i="1" s="1"/>
  <c r="N16" i="1"/>
  <c r="N47" i="1" s="1"/>
  <c r="E16" i="1"/>
  <c r="E47" i="1" s="1"/>
  <c r="CL15" i="1"/>
  <c r="CL14" i="1"/>
  <c r="CL13" i="1"/>
  <c r="CL12" i="1"/>
  <c r="CL11" i="1"/>
  <c r="CL10" i="1"/>
  <c r="CL9" i="1"/>
  <c r="W9" i="1"/>
  <c r="W40" i="1" s="1"/>
  <c r="N9" i="1"/>
  <c r="N40" i="1" s="1"/>
  <c r="E9" i="1"/>
  <c r="E40" i="1" s="1"/>
  <c r="CL8" i="1"/>
  <c r="CL7" i="1"/>
  <c r="CL6" i="1"/>
  <c r="CL5" i="1"/>
  <c r="CL4" i="1"/>
  <c r="CL3" i="1"/>
  <c r="CL2" i="1"/>
  <c r="DN1" i="1"/>
  <c r="DG1" i="1"/>
  <c r="CZ1" i="1"/>
  <c r="CS1" i="1"/>
  <c r="CL1" i="1"/>
  <c r="CT78" i="1" l="1"/>
  <c r="CT76" i="1"/>
  <c r="CT74" i="1"/>
  <c r="CT72" i="1"/>
  <c r="CT70" i="1"/>
  <c r="CT68" i="1"/>
  <c r="CT66" i="1"/>
  <c r="CT64" i="1"/>
  <c r="CT62" i="1"/>
  <c r="CT60" i="1"/>
  <c r="CT58" i="1"/>
  <c r="CT56" i="1"/>
  <c r="CT54" i="1"/>
  <c r="CT52" i="1"/>
  <c r="CT50" i="1"/>
  <c r="CT48" i="1"/>
  <c r="CT46" i="1"/>
  <c r="CT44" i="1"/>
  <c r="CT42" i="1"/>
  <c r="CT40" i="1"/>
  <c r="CT38" i="1"/>
  <c r="CT36" i="1"/>
  <c r="CT34" i="1"/>
  <c r="CT32" i="1"/>
  <c r="CT30" i="1"/>
  <c r="CT28" i="1"/>
  <c r="CT26" i="1"/>
  <c r="CT24" i="1"/>
  <c r="CT22" i="1"/>
  <c r="CT20" i="1"/>
  <c r="CT18" i="1"/>
  <c r="CT16" i="1"/>
  <c r="CT14" i="1"/>
  <c r="CT12" i="1"/>
  <c r="CT10" i="1"/>
  <c r="CT8" i="1"/>
  <c r="CT6" i="1"/>
  <c r="CT4" i="1"/>
  <c r="CT2" i="1"/>
  <c r="CT9" i="1"/>
  <c r="CT53" i="1"/>
  <c r="CT81" i="1"/>
  <c r="CT101" i="1"/>
  <c r="CT117" i="1"/>
  <c r="CT133" i="1"/>
  <c r="CT90" i="1"/>
  <c r="CT106" i="1"/>
  <c r="CT122" i="1"/>
  <c r="CT138" i="1"/>
  <c r="CT41" i="1"/>
  <c r="CT23" i="1"/>
  <c r="CT43" i="1"/>
  <c r="CT59" i="1"/>
  <c r="CT75" i="1"/>
  <c r="CT91" i="1"/>
  <c r="CT107" i="1"/>
  <c r="CT123" i="1"/>
  <c r="CT139" i="1"/>
  <c r="CT45" i="1"/>
  <c r="CT3" i="1"/>
  <c r="CT80" i="1"/>
  <c r="CT96" i="1"/>
  <c r="CT112" i="1"/>
  <c r="CT128" i="1"/>
  <c r="CT97" i="1"/>
  <c r="CT102" i="1"/>
  <c r="CT29" i="1"/>
  <c r="CT55" i="1"/>
  <c r="CT103" i="1"/>
  <c r="CT37" i="1"/>
  <c r="CT108" i="1"/>
  <c r="CT21" i="1"/>
  <c r="CT61" i="1"/>
  <c r="CT85" i="1"/>
  <c r="CT105" i="1"/>
  <c r="CT121" i="1"/>
  <c r="CT137" i="1"/>
  <c r="CT94" i="1"/>
  <c r="CT110" i="1"/>
  <c r="CT126" i="1"/>
  <c r="CT5" i="1"/>
  <c r="CT77" i="1"/>
  <c r="CT27" i="1"/>
  <c r="CT47" i="1"/>
  <c r="CT63" i="1"/>
  <c r="CT79" i="1"/>
  <c r="CT95" i="1"/>
  <c r="CT111" i="1"/>
  <c r="CT127" i="1"/>
  <c r="CT13" i="1"/>
  <c r="CT57" i="1"/>
  <c r="CT11" i="1"/>
  <c r="CT84" i="1"/>
  <c r="CT100" i="1"/>
  <c r="CT116" i="1"/>
  <c r="CT132" i="1"/>
  <c r="CT104" i="1"/>
  <c r="CT136" i="1"/>
  <c r="CT73" i="1"/>
  <c r="CT129" i="1"/>
  <c r="CT118" i="1"/>
  <c r="CT15" i="1"/>
  <c r="CT71" i="1"/>
  <c r="CT119" i="1"/>
  <c r="CT89" i="1"/>
  <c r="CT92" i="1"/>
  <c r="CT140" i="1"/>
  <c r="CT33" i="1"/>
  <c r="CT69" i="1"/>
  <c r="CT93" i="1"/>
  <c r="CT109" i="1"/>
  <c r="CT125" i="1"/>
  <c r="CT82" i="1"/>
  <c r="CT98" i="1"/>
  <c r="CT114" i="1"/>
  <c r="CT130" i="1"/>
  <c r="CT17" i="1"/>
  <c r="CT7" i="1"/>
  <c r="CT31" i="1"/>
  <c r="CT51" i="1"/>
  <c r="CT67" i="1"/>
  <c r="CT83" i="1"/>
  <c r="CT99" i="1"/>
  <c r="CT115" i="1"/>
  <c r="CT131" i="1"/>
  <c r="CT25" i="1"/>
  <c r="CT65" i="1"/>
  <c r="CT19" i="1"/>
  <c r="CT88" i="1"/>
  <c r="CT120" i="1"/>
  <c r="CT49" i="1"/>
  <c r="CT113" i="1"/>
  <c r="CT86" i="1"/>
  <c r="CT134" i="1"/>
  <c r="CT35" i="1"/>
  <c r="CT87" i="1"/>
  <c r="CT135" i="1"/>
  <c r="CT39" i="1"/>
  <c r="CT124" i="1"/>
  <c r="DA16" i="1"/>
  <c r="DA14" i="1"/>
  <c r="DA12" i="1"/>
  <c r="DA10" i="1"/>
  <c r="DA8" i="1"/>
  <c r="DA6" i="1"/>
  <c r="DA4" i="1"/>
  <c r="DA2" i="1"/>
  <c r="DA5" i="1"/>
  <c r="DA53" i="1"/>
  <c r="DA101" i="1"/>
  <c r="DA125" i="1"/>
  <c r="DA22" i="1"/>
  <c r="DA38" i="1"/>
  <c r="DA54" i="1"/>
  <c r="DA70" i="1"/>
  <c r="DA86" i="1"/>
  <c r="DA102" i="1"/>
  <c r="DA118" i="1"/>
  <c r="DA134" i="1"/>
  <c r="DA37" i="1"/>
  <c r="DA85" i="1"/>
  <c r="DA11" i="1"/>
  <c r="DA27" i="1"/>
  <c r="DA43" i="1"/>
  <c r="DA59" i="1"/>
  <c r="DA75" i="1"/>
  <c r="DA91" i="1"/>
  <c r="DA107" i="1"/>
  <c r="DA123" i="1"/>
  <c r="DA139" i="1"/>
  <c r="DA45" i="1"/>
  <c r="DA89" i="1"/>
  <c r="DA20" i="1"/>
  <c r="DA36" i="1"/>
  <c r="DA52" i="1"/>
  <c r="DA68" i="1"/>
  <c r="DA84" i="1"/>
  <c r="DA100" i="1"/>
  <c r="DA116" i="1"/>
  <c r="DA132" i="1"/>
  <c r="DA104" i="1"/>
  <c r="DA136" i="1"/>
  <c r="DA108" i="1"/>
  <c r="DA41" i="1"/>
  <c r="DA18" i="1"/>
  <c r="DA66" i="1"/>
  <c r="DA114" i="1"/>
  <c r="DA73" i="1"/>
  <c r="DA39" i="1"/>
  <c r="DA87" i="1"/>
  <c r="DA135" i="1"/>
  <c r="DA129" i="1"/>
  <c r="DA64" i="1"/>
  <c r="DA112" i="1"/>
  <c r="DA17" i="1"/>
  <c r="DA65" i="1"/>
  <c r="DA105" i="1"/>
  <c r="DA133" i="1"/>
  <c r="DA26" i="1"/>
  <c r="DA42" i="1"/>
  <c r="DA58" i="1"/>
  <c r="DA74" i="1"/>
  <c r="DA90" i="1"/>
  <c r="DA106" i="1"/>
  <c r="DA122" i="1"/>
  <c r="DA138" i="1"/>
  <c r="DA49" i="1"/>
  <c r="DA117" i="1"/>
  <c r="DA15" i="1"/>
  <c r="DA31" i="1"/>
  <c r="DA47" i="1"/>
  <c r="DA63" i="1"/>
  <c r="DA79" i="1"/>
  <c r="DA95" i="1"/>
  <c r="DA111" i="1"/>
  <c r="DA127" i="1"/>
  <c r="DA9" i="1"/>
  <c r="DA57" i="1"/>
  <c r="DA97" i="1"/>
  <c r="DA24" i="1"/>
  <c r="DA40" i="1"/>
  <c r="DA56" i="1"/>
  <c r="DA72" i="1"/>
  <c r="DA88" i="1"/>
  <c r="DA120" i="1"/>
  <c r="DA124" i="1"/>
  <c r="DA93" i="1"/>
  <c r="DA34" i="1"/>
  <c r="DA82" i="1"/>
  <c r="DA130" i="1"/>
  <c r="DA7" i="1"/>
  <c r="DA55" i="1"/>
  <c r="DA103" i="1"/>
  <c r="DA33" i="1"/>
  <c r="DA32" i="1"/>
  <c r="DA80" i="1"/>
  <c r="DA128" i="1"/>
  <c r="DA29" i="1"/>
  <c r="DA77" i="1"/>
  <c r="DA113" i="1"/>
  <c r="DA137" i="1"/>
  <c r="DA30" i="1"/>
  <c r="DA46" i="1"/>
  <c r="DA62" i="1"/>
  <c r="DA78" i="1"/>
  <c r="DA94" i="1"/>
  <c r="DA110" i="1"/>
  <c r="DA126" i="1"/>
  <c r="DA13" i="1"/>
  <c r="DA61" i="1"/>
  <c r="DA3" i="1"/>
  <c r="DA19" i="1"/>
  <c r="DA35" i="1"/>
  <c r="DA51" i="1"/>
  <c r="DA67" i="1"/>
  <c r="DA83" i="1"/>
  <c r="DA99" i="1"/>
  <c r="DA115" i="1"/>
  <c r="DA131" i="1"/>
  <c r="DA21" i="1"/>
  <c r="DA69" i="1"/>
  <c r="DA109" i="1"/>
  <c r="DA28" i="1"/>
  <c r="DA44" i="1"/>
  <c r="DA60" i="1"/>
  <c r="DA76" i="1"/>
  <c r="DA92" i="1"/>
  <c r="DA140" i="1"/>
  <c r="DA121" i="1"/>
  <c r="DA50" i="1"/>
  <c r="DA98" i="1"/>
  <c r="DA25" i="1"/>
  <c r="DA23" i="1"/>
  <c r="DA71" i="1"/>
  <c r="DA119" i="1"/>
  <c r="DA81" i="1"/>
  <c r="DA48" i="1"/>
  <c r="DA96" i="1"/>
  <c r="DH84" i="1"/>
  <c r="DH82" i="1"/>
  <c r="DH80" i="1"/>
  <c r="DH78" i="1"/>
  <c r="DH76" i="1"/>
  <c r="DH74" i="1"/>
  <c r="DH72" i="1"/>
  <c r="DH70" i="1"/>
  <c r="DH68" i="1"/>
  <c r="DH66" i="1"/>
  <c r="DH64" i="1"/>
  <c r="DH62" i="1"/>
  <c r="DH60" i="1"/>
  <c r="DH58" i="1"/>
  <c r="DH56" i="1"/>
  <c r="DH54" i="1"/>
  <c r="DH52" i="1"/>
  <c r="DH50" i="1"/>
  <c r="DH48" i="1"/>
  <c r="DH46" i="1"/>
  <c r="DH44" i="1"/>
  <c r="DH42" i="1"/>
  <c r="DH40" i="1"/>
  <c r="DH38" i="1"/>
  <c r="DH36" i="1"/>
  <c r="DH34" i="1"/>
  <c r="DH32" i="1"/>
  <c r="DH30" i="1"/>
  <c r="DH28" i="1"/>
  <c r="DH26" i="1"/>
  <c r="DH24" i="1"/>
  <c r="DH22" i="1"/>
  <c r="DH20" i="1"/>
  <c r="DH18" i="1"/>
  <c r="DH16" i="1"/>
  <c r="DH14" i="1"/>
  <c r="DH12" i="1"/>
  <c r="DH10" i="1"/>
  <c r="DH8" i="1"/>
  <c r="DH6" i="1"/>
  <c r="DH4" i="1"/>
  <c r="DH2" i="1"/>
  <c r="DH9" i="1"/>
  <c r="DH5" i="1"/>
  <c r="DH25" i="1"/>
  <c r="DH57" i="1"/>
  <c r="DH89" i="1"/>
  <c r="DH121" i="1"/>
  <c r="DH94" i="1"/>
  <c r="DH130" i="1"/>
  <c r="DH23" i="1"/>
  <c r="DH43" i="1"/>
  <c r="DH59" i="1"/>
  <c r="DH75" i="1"/>
  <c r="DH91" i="1"/>
  <c r="DH107" i="1"/>
  <c r="DH123" i="1"/>
  <c r="DH139" i="1"/>
  <c r="DH37" i="1"/>
  <c r="DH69" i="1"/>
  <c r="DH101" i="1"/>
  <c r="DH133" i="1"/>
  <c r="DH114" i="1"/>
  <c r="DH15" i="1"/>
  <c r="DH96" i="1"/>
  <c r="DH112" i="1"/>
  <c r="DH128" i="1"/>
  <c r="DH41" i="1"/>
  <c r="DH105" i="1"/>
  <c r="DH110" i="1"/>
  <c r="DH35" i="1"/>
  <c r="DH67" i="1"/>
  <c r="DH99" i="1"/>
  <c r="DH131" i="1"/>
  <c r="DH53" i="1"/>
  <c r="DH117" i="1"/>
  <c r="DH126" i="1"/>
  <c r="DH104" i="1"/>
  <c r="DH136" i="1"/>
  <c r="DH49" i="1"/>
  <c r="DH81" i="1"/>
  <c r="DH86" i="1"/>
  <c r="DH39" i="1"/>
  <c r="DH71" i="1"/>
  <c r="DH103" i="1"/>
  <c r="DH135" i="1"/>
  <c r="DH61" i="1"/>
  <c r="DH125" i="1"/>
  <c r="DH138" i="1"/>
  <c r="DH108" i="1"/>
  <c r="DH140" i="1"/>
  <c r="DH3" i="1"/>
  <c r="DH33" i="1"/>
  <c r="DH65" i="1"/>
  <c r="DH97" i="1"/>
  <c r="DH129" i="1"/>
  <c r="DH102" i="1"/>
  <c r="DH134" i="1"/>
  <c r="DH31" i="1"/>
  <c r="DH47" i="1"/>
  <c r="DH63" i="1"/>
  <c r="DH79" i="1"/>
  <c r="DH95" i="1"/>
  <c r="DH111" i="1"/>
  <c r="DH127" i="1"/>
  <c r="DH13" i="1"/>
  <c r="DH45" i="1"/>
  <c r="DH77" i="1"/>
  <c r="DH109" i="1"/>
  <c r="DH90" i="1"/>
  <c r="DH118" i="1"/>
  <c r="DH27" i="1"/>
  <c r="DH100" i="1"/>
  <c r="DH116" i="1"/>
  <c r="DH132" i="1"/>
  <c r="DH7" i="1"/>
  <c r="DH73" i="1"/>
  <c r="DH137" i="1"/>
  <c r="DH11" i="1"/>
  <c r="DH51" i="1"/>
  <c r="DH83" i="1"/>
  <c r="DH115" i="1"/>
  <c r="DH21" i="1"/>
  <c r="DH85" i="1"/>
  <c r="DH98" i="1"/>
  <c r="DH88" i="1"/>
  <c r="DH120" i="1"/>
  <c r="DH17" i="1"/>
  <c r="DH113" i="1"/>
  <c r="DH122" i="1"/>
  <c r="DH19" i="1"/>
  <c r="DH55" i="1"/>
  <c r="DH87" i="1"/>
  <c r="DH119" i="1"/>
  <c r="DH29" i="1"/>
  <c r="DH93" i="1"/>
  <c r="DH106" i="1"/>
  <c r="DH92" i="1"/>
  <c r="DH124" i="1"/>
  <c r="DA1" i="1"/>
  <c r="CT1" i="1"/>
  <c r="DH1" i="1"/>
  <c r="DO9" i="1"/>
  <c r="DO57" i="1"/>
  <c r="DO105" i="1"/>
  <c r="DO6" i="1"/>
  <c r="DO22" i="1"/>
  <c r="DO38" i="1"/>
  <c r="DO54" i="1"/>
  <c r="DO70" i="1"/>
  <c r="DO86" i="1"/>
  <c r="DO102" i="1"/>
  <c r="DO118" i="1"/>
  <c r="DO134" i="1"/>
  <c r="DO29" i="1"/>
  <c r="DO81" i="1"/>
  <c r="DO125" i="1"/>
  <c r="DO7" i="1"/>
  <c r="DO23" i="1"/>
  <c r="DO39" i="1"/>
  <c r="DO55" i="1"/>
  <c r="DO71" i="1"/>
  <c r="DO87" i="1"/>
  <c r="DO103" i="1"/>
  <c r="DO119" i="1"/>
  <c r="DO135" i="1"/>
  <c r="DO37" i="1"/>
  <c r="DO85" i="1"/>
  <c r="DO4" i="1"/>
  <c r="DO20" i="1"/>
  <c r="DO36" i="1"/>
  <c r="DO52" i="1"/>
  <c r="DO68" i="1"/>
  <c r="DO84" i="1"/>
  <c r="DO100" i="1"/>
  <c r="DO116" i="1"/>
  <c r="DO132" i="1"/>
  <c r="DO136" i="1"/>
  <c r="DO124" i="1"/>
  <c r="DO93" i="1"/>
  <c r="DO50" i="1"/>
  <c r="DO98" i="1"/>
  <c r="DO21" i="1"/>
  <c r="DO19" i="1"/>
  <c r="DO67" i="1"/>
  <c r="DO115" i="1"/>
  <c r="DO73" i="1"/>
  <c r="DO32" i="1"/>
  <c r="DO80" i="1"/>
  <c r="DO128" i="1"/>
  <c r="DO17" i="1"/>
  <c r="DO65" i="1"/>
  <c r="DO113" i="1"/>
  <c r="DO10" i="1"/>
  <c r="DO26" i="1"/>
  <c r="DO42" i="1"/>
  <c r="DO58" i="1"/>
  <c r="DO74" i="1"/>
  <c r="DO90" i="1"/>
  <c r="DO106" i="1"/>
  <c r="DO122" i="1"/>
  <c r="DO138" i="1"/>
  <c r="DO41" i="1"/>
  <c r="DO89" i="1"/>
  <c r="DO133" i="1"/>
  <c r="DO11" i="1"/>
  <c r="DO27" i="1"/>
  <c r="DO43" i="1"/>
  <c r="DO59" i="1"/>
  <c r="DO75" i="1"/>
  <c r="DO91" i="1"/>
  <c r="DO107" i="1"/>
  <c r="DO123" i="1"/>
  <c r="DO139" i="1"/>
  <c r="DO49" i="1"/>
  <c r="DO97" i="1"/>
  <c r="DO8" i="1"/>
  <c r="DO24" i="1"/>
  <c r="DO40" i="1"/>
  <c r="DO56" i="1"/>
  <c r="DO72" i="1"/>
  <c r="DO88" i="1"/>
  <c r="DO104" i="1"/>
  <c r="DO120" i="1"/>
  <c r="DO108" i="1"/>
  <c r="DO45" i="1"/>
  <c r="DO18" i="1"/>
  <c r="DO66" i="1"/>
  <c r="DO114" i="1"/>
  <c r="DO69" i="1"/>
  <c r="DO3" i="1"/>
  <c r="DO51" i="1"/>
  <c r="DO99" i="1"/>
  <c r="DO25" i="1"/>
  <c r="DO16" i="1"/>
  <c r="DO64" i="1"/>
  <c r="DO112" i="1"/>
  <c r="DO33" i="1"/>
  <c r="DO77" i="1"/>
  <c r="DO121" i="1"/>
  <c r="DO14" i="1"/>
  <c r="DO30" i="1"/>
  <c r="DO46" i="1"/>
  <c r="DO62" i="1"/>
  <c r="DO78" i="1"/>
  <c r="DO94" i="1"/>
  <c r="DO110" i="1"/>
  <c r="DO126" i="1"/>
  <c r="DO5" i="1"/>
  <c r="DO53" i="1"/>
  <c r="DO101" i="1"/>
  <c r="DO2" i="1"/>
  <c r="DO15" i="1"/>
  <c r="DO31" i="1"/>
  <c r="DO47" i="1"/>
  <c r="DO63" i="1"/>
  <c r="DO79" i="1"/>
  <c r="DO95" i="1"/>
  <c r="DO111" i="1"/>
  <c r="DO127" i="1"/>
  <c r="DO13" i="1"/>
  <c r="DO61" i="1"/>
  <c r="DO109" i="1"/>
  <c r="DO12" i="1"/>
  <c r="DO28" i="1"/>
  <c r="DO44" i="1"/>
  <c r="DO60" i="1"/>
  <c r="DO76" i="1"/>
  <c r="DO92" i="1"/>
  <c r="DO140" i="1"/>
  <c r="DO137" i="1"/>
  <c r="DO34" i="1"/>
  <c r="DO82" i="1"/>
  <c r="DO130" i="1"/>
  <c r="DO117" i="1"/>
  <c r="DO35" i="1"/>
  <c r="DO83" i="1"/>
  <c r="DO131" i="1"/>
  <c r="DO129" i="1"/>
  <c r="DO48" i="1"/>
  <c r="DO96" i="1"/>
  <c r="DO1" i="1"/>
  <c r="CM11" i="1"/>
  <c r="BI11" i="1" s="1"/>
  <c r="CM3" i="1"/>
  <c r="BJ3" i="1" s="1"/>
  <c r="CM7" i="1"/>
  <c r="BJ7" i="1" s="1"/>
  <c r="CM4" i="1"/>
  <c r="BI4" i="1" s="1"/>
  <c r="CM2" i="1"/>
  <c r="BI2" i="1" s="1"/>
  <c r="CM6" i="1"/>
  <c r="BJ6" i="1" s="1"/>
  <c r="CM1" i="1"/>
  <c r="CM8" i="1"/>
  <c r="CM16" i="1"/>
  <c r="CM18" i="1"/>
  <c r="CM14" i="1"/>
  <c r="CM17" i="1"/>
  <c r="CM15" i="1"/>
  <c r="CM13" i="1"/>
  <c r="CM10" i="1"/>
  <c r="CM5" i="1"/>
  <c r="CM12" i="1"/>
  <c r="CM9" i="1"/>
  <c r="BT11" i="1" l="1"/>
  <c r="BS11" i="1"/>
  <c r="BS2" i="1"/>
  <c r="BT2" i="1"/>
  <c r="BS10" i="1"/>
  <c r="BT10" i="1"/>
  <c r="BS9" i="1"/>
  <c r="BT9" i="1"/>
  <c r="BT7" i="1"/>
  <c r="BS7" i="1"/>
  <c r="BS4" i="1"/>
  <c r="BT4" i="1"/>
  <c r="BS12" i="1"/>
  <c r="BT12" i="1"/>
  <c r="BS3" i="1"/>
  <c r="BT3" i="1"/>
  <c r="BS8" i="1"/>
  <c r="BT8" i="1"/>
  <c r="BT5" i="1"/>
  <c r="BS5" i="1"/>
  <c r="BS6" i="1"/>
  <c r="BT6" i="1"/>
  <c r="BT1" i="1"/>
  <c r="BS1" i="1"/>
  <c r="BX3" i="1"/>
  <c r="X7" i="1" s="1"/>
  <c r="BY3" i="1"/>
  <c r="AV3" i="1" s="1"/>
  <c r="BX12" i="1"/>
  <c r="BY12" i="1"/>
  <c r="BX5" i="1"/>
  <c r="BY5" i="1"/>
  <c r="BX8" i="1"/>
  <c r="BY8" i="1"/>
  <c r="BX11" i="1"/>
  <c r="BY11" i="1"/>
  <c r="BX9" i="1"/>
  <c r="BY9" i="1"/>
  <c r="BX4" i="1"/>
  <c r="BY4" i="1"/>
  <c r="BX6" i="1"/>
  <c r="BY6" i="1"/>
  <c r="BX10" i="1"/>
  <c r="BY10" i="1"/>
  <c r="BX2" i="1"/>
  <c r="BY2" i="1"/>
  <c r="O8" i="1" s="1"/>
  <c r="BX7" i="1"/>
  <c r="BY7" i="1"/>
  <c r="CC12" i="1"/>
  <c r="CD12" i="1"/>
  <c r="CC3" i="1"/>
  <c r="AP3" i="1" s="1"/>
  <c r="CD3" i="1"/>
  <c r="Y8" i="1" s="1"/>
  <c r="Y39" i="1" s="1"/>
  <c r="CC10" i="1"/>
  <c r="CD10" i="1"/>
  <c r="CC8" i="1"/>
  <c r="CD8" i="1"/>
  <c r="CC2" i="1"/>
  <c r="CD2" i="1"/>
  <c r="CC9" i="1"/>
  <c r="CD9" i="1"/>
  <c r="CD7" i="1"/>
  <c r="CC7" i="1"/>
  <c r="CD11" i="1"/>
  <c r="CC11" i="1"/>
  <c r="CC6" i="1"/>
  <c r="CD6" i="1"/>
  <c r="CD5" i="1"/>
  <c r="CC5" i="1"/>
  <c r="P14" i="1" s="1"/>
  <c r="P45" i="1" s="1"/>
  <c r="CC4" i="1"/>
  <c r="AP4" i="1" s="1"/>
  <c r="CD4" i="1"/>
  <c r="AW4" i="1" s="1"/>
  <c r="CH6" i="1"/>
  <c r="AQ6" i="1" s="1"/>
  <c r="CI6" i="1"/>
  <c r="Z15" i="1" s="1"/>
  <c r="Z46" i="1" s="1"/>
  <c r="CH5" i="1"/>
  <c r="CI5" i="1"/>
  <c r="CH8" i="1"/>
  <c r="CI8" i="1"/>
  <c r="CH4" i="1"/>
  <c r="CI4" i="1"/>
  <c r="CH7" i="1"/>
  <c r="CI7" i="1"/>
  <c r="H22" i="1" s="1"/>
  <c r="H53" i="1" s="1"/>
  <c r="CH12" i="1"/>
  <c r="CI12" i="1"/>
  <c r="CH2" i="1"/>
  <c r="Q7" i="1" s="1"/>
  <c r="Q38" i="1" s="1"/>
  <c r="CI2" i="1"/>
  <c r="Q8" i="1" s="1"/>
  <c r="Q39" i="1" s="1"/>
  <c r="CH11" i="1"/>
  <c r="CI11" i="1"/>
  <c r="CH10" i="1"/>
  <c r="CI10" i="1"/>
  <c r="CH3" i="1"/>
  <c r="Z7" i="1" s="1"/>
  <c r="Z38" i="1" s="1"/>
  <c r="CI3" i="1"/>
  <c r="Z8" i="1" s="1"/>
  <c r="Z39" i="1" s="1"/>
  <c r="CH9" i="1"/>
  <c r="CI9" i="1"/>
  <c r="CH1" i="1"/>
  <c r="CI1" i="1"/>
  <c r="CC1" i="1"/>
  <c r="CD1" i="1"/>
  <c r="BX1" i="1"/>
  <c r="BY1" i="1"/>
  <c r="BJ1" i="1"/>
  <c r="BI1" i="1"/>
  <c r="BJ4" i="1"/>
  <c r="AQ7" i="1"/>
  <c r="BJ2" i="1"/>
  <c r="BI7" i="1"/>
  <c r="P15" i="1"/>
  <c r="P46" i="1" s="1"/>
  <c r="BJ11" i="1"/>
  <c r="BI3" i="1"/>
  <c r="BI6" i="1"/>
  <c r="O7" i="1"/>
  <c r="AL11" i="1"/>
  <c r="L28" i="1"/>
  <c r="L59" i="1" s="1"/>
  <c r="L7" i="1"/>
  <c r="L38" i="1" s="1"/>
  <c r="AL2" i="1"/>
  <c r="AS7" i="1"/>
  <c r="BJ12" i="1"/>
  <c r="BI12" i="1"/>
  <c r="Y7" i="1"/>
  <c r="Y38" i="1" s="1"/>
  <c r="BJ9" i="1"/>
  <c r="BI9" i="1"/>
  <c r="BI5" i="1"/>
  <c r="BJ5" i="1"/>
  <c r="BJ8" i="1"/>
  <c r="BI8" i="1"/>
  <c r="G14" i="1"/>
  <c r="G45" i="1" s="1"/>
  <c r="BI10" i="1"/>
  <c r="BJ10" i="1"/>
  <c r="AS6" i="1"/>
  <c r="C14" i="1"/>
  <c r="C45" i="1" s="1"/>
  <c r="AL4" i="1"/>
  <c r="AS3" i="1"/>
  <c r="AQ2" i="1" l="1"/>
  <c r="BO1" i="1"/>
  <c r="BN1" i="1"/>
  <c r="X8" i="1"/>
  <c r="X39" i="1" s="1"/>
  <c r="AP5" i="1"/>
  <c r="AV2" i="1"/>
  <c r="AX3" i="1"/>
  <c r="AX7" i="1"/>
  <c r="AX6" i="1"/>
  <c r="BO10" i="1"/>
  <c r="D29" i="1" s="1"/>
  <c r="D60" i="1" s="1"/>
  <c r="BN11" i="1"/>
  <c r="M28" i="1" s="1"/>
  <c r="M59" i="1" s="1"/>
  <c r="BN4" i="1"/>
  <c r="D14" i="1" s="1"/>
  <c r="D45" i="1" s="1"/>
  <c r="BO3" i="1"/>
  <c r="AT3" i="1" s="1"/>
  <c r="BO7" i="1"/>
  <c r="AH7" i="1" s="1"/>
  <c r="BN10" i="1"/>
  <c r="AF10" i="1" s="1"/>
  <c r="BO6" i="1"/>
  <c r="AT6" i="1" s="1"/>
  <c r="BN2" i="1"/>
  <c r="M7" i="1" s="1"/>
  <c r="M38" i="1" s="1"/>
  <c r="BN8" i="1"/>
  <c r="AF8" i="1" s="1"/>
  <c r="BN9" i="1"/>
  <c r="V21" i="1" s="1"/>
  <c r="V52" i="1" s="1"/>
  <c r="BN12" i="1"/>
  <c r="V28" i="1" s="1"/>
  <c r="V59" i="1" s="1"/>
  <c r="L8" i="1"/>
  <c r="L39" i="1" s="1"/>
  <c r="BO2" i="1"/>
  <c r="AT2" i="1" s="1"/>
  <c r="U14" i="1"/>
  <c r="U45" i="1" s="1"/>
  <c r="BN6" i="1"/>
  <c r="V14" i="1" s="1"/>
  <c r="V45" i="1" s="1"/>
  <c r="BO8" i="1"/>
  <c r="M22" i="1" s="1"/>
  <c r="M53" i="1" s="1"/>
  <c r="BO9" i="1"/>
  <c r="V22" i="1" s="1"/>
  <c r="V53" i="1" s="1"/>
  <c r="BO12" i="1"/>
  <c r="V29" i="1" s="1"/>
  <c r="V60" i="1" s="1"/>
  <c r="C22" i="1"/>
  <c r="C53" i="1" s="1"/>
  <c r="BN7" i="1"/>
  <c r="AM7" i="1" s="1"/>
  <c r="BN5" i="1"/>
  <c r="M14" i="1" s="1"/>
  <c r="M45" i="1" s="1"/>
  <c r="K29" i="1"/>
  <c r="K60" i="1" s="1"/>
  <c r="BO11" i="1"/>
  <c r="AH11" i="1" s="1"/>
  <c r="BO5" i="1"/>
  <c r="AH5" i="1" s="1"/>
  <c r="AL3" i="1"/>
  <c r="BN3" i="1"/>
  <c r="V7" i="1" s="1"/>
  <c r="V38" i="1" s="1"/>
  <c r="B15" i="1"/>
  <c r="B46" i="1" s="1"/>
  <c r="BO4" i="1"/>
  <c r="D15" i="1" s="1"/>
  <c r="D46" i="1" s="1"/>
  <c r="D8" i="1"/>
  <c r="D39" i="1" s="1"/>
  <c r="C7" i="1"/>
  <c r="C38" i="1" s="1"/>
  <c r="C15" i="1"/>
  <c r="C46" i="1" s="1"/>
  <c r="AS4" i="1"/>
  <c r="G15" i="1"/>
  <c r="G46" i="1" s="1"/>
  <c r="K8" i="1"/>
  <c r="K39" i="1" s="1"/>
  <c r="Z14" i="1"/>
  <c r="Z45" i="1" s="1"/>
  <c r="X38" i="1"/>
  <c r="W7" i="1"/>
  <c r="W38" i="1" s="1"/>
  <c r="O38" i="1"/>
  <c r="O39" i="1"/>
  <c r="U7" i="1"/>
  <c r="U38" i="1" s="1"/>
  <c r="AX2" i="1"/>
  <c r="U8" i="1"/>
  <c r="U39" i="1" s="1"/>
  <c r="T8" i="1"/>
  <c r="T39" i="1" s="1"/>
  <c r="H21" i="1"/>
  <c r="H52" i="1" s="1"/>
  <c r="AW5" i="1"/>
  <c r="AS2" i="1"/>
  <c r="AO3" i="1"/>
  <c r="AS11" i="1"/>
  <c r="T15" i="1"/>
  <c r="T46" i="1" s="1"/>
  <c r="AQ3" i="1"/>
  <c r="C21" i="1"/>
  <c r="C52" i="1" s="1"/>
  <c r="B22" i="1"/>
  <c r="B53" i="1" s="1"/>
  <c r="AL7" i="1"/>
  <c r="AW3" i="1"/>
  <c r="L29" i="1"/>
  <c r="L60" i="1" s="1"/>
  <c r="U15" i="1"/>
  <c r="U46" i="1" s="1"/>
  <c r="AL6" i="1"/>
  <c r="AO2" i="1"/>
  <c r="F8" i="1"/>
  <c r="AV1" i="1"/>
  <c r="Q22" i="1"/>
  <c r="Q53" i="1" s="1"/>
  <c r="AX8" i="1"/>
  <c r="AL8" i="1"/>
  <c r="L21" i="1"/>
  <c r="L52" i="1" s="1"/>
  <c r="L15" i="1"/>
  <c r="L46" i="1" s="1"/>
  <c r="K15" i="1"/>
  <c r="K46" i="1" s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S10" i="1"/>
  <c r="X28" i="1"/>
  <c r="AO12" i="1"/>
  <c r="L22" i="1"/>
  <c r="L53" i="1" s="1"/>
  <c r="AS8" i="1"/>
  <c r="K22" i="1"/>
  <c r="K53" i="1" s="1"/>
  <c r="L14" i="1"/>
  <c r="L45" i="1" s="1"/>
  <c r="AL5" i="1"/>
  <c r="AS9" i="1"/>
  <c r="U22" i="1"/>
  <c r="U53" i="1" s="1"/>
  <c r="T22" i="1"/>
  <c r="T53" i="1" s="1"/>
  <c r="AL1" i="1"/>
  <c r="X14" i="1"/>
  <c r="AO6" i="1"/>
  <c r="U28" i="1"/>
  <c r="U59" i="1" s="1"/>
  <c r="AL12" i="1"/>
  <c r="P8" i="1"/>
  <c r="P39" i="1" s="1"/>
  <c r="AW2" i="1"/>
  <c r="G22" i="1"/>
  <c r="G53" i="1" s="1"/>
  <c r="AW7" i="1"/>
  <c r="G29" i="1"/>
  <c r="G60" i="1" s="1"/>
  <c r="AW10" i="1"/>
  <c r="G8" i="1"/>
  <c r="G39" i="1" s="1"/>
  <c r="AW1" i="1"/>
  <c r="F15" i="1"/>
  <c r="AV4" i="1"/>
  <c r="AW6" i="1"/>
  <c r="Y15" i="1"/>
  <c r="Y46" i="1" s="1"/>
  <c r="Y21" i="1"/>
  <c r="Y52" i="1" s="1"/>
  <c r="AP9" i="1"/>
  <c r="F22" i="1"/>
  <c r="AV7" i="1"/>
  <c r="C28" i="1"/>
  <c r="C59" i="1" s="1"/>
  <c r="AL10" i="1"/>
  <c r="X29" i="1"/>
  <c r="AV12" i="1"/>
  <c r="P29" i="1"/>
  <c r="P60" i="1" s="1"/>
  <c r="AW11" i="1"/>
  <c r="O15" i="1"/>
  <c r="AV5" i="1"/>
  <c r="H7" i="1"/>
  <c r="H38" i="1" s="1"/>
  <c r="AQ1" i="1"/>
  <c r="AP8" i="1"/>
  <c r="P21" i="1"/>
  <c r="P52" i="1" s="1"/>
  <c r="AO9" i="1"/>
  <c r="X21" i="1"/>
  <c r="C8" i="1"/>
  <c r="C39" i="1" s="1"/>
  <c r="B8" i="1"/>
  <c r="B39" i="1" s="1"/>
  <c r="AS1" i="1"/>
  <c r="X15" i="1"/>
  <c r="AV6" i="1"/>
  <c r="U29" i="1"/>
  <c r="U60" i="1" s="1"/>
  <c r="T29" i="1"/>
  <c r="T60" i="1" s="1"/>
  <c r="AS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F29" i="1"/>
  <c r="AV10" i="1"/>
  <c r="O28" i="1"/>
  <c r="AO11" i="1"/>
  <c r="Z29" i="1"/>
  <c r="Z60" i="1" s="1"/>
  <c r="AX12" i="1"/>
  <c r="U21" i="1"/>
  <c r="U52" i="1" s="1"/>
  <c r="AL9" i="1"/>
  <c r="Q29" i="1"/>
  <c r="Q60" i="1" s="1"/>
  <c r="AX11" i="1"/>
  <c r="G21" i="1"/>
  <c r="G52" i="1" s="1"/>
  <c r="AP7" i="1"/>
  <c r="F7" i="1"/>
  <c r="AO1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H8" i="1"/>
  <c r="H39" i="1" s="1"/>
  <c r="AX1" i="1"/>
  <c r="AW8" i="1"/>
  <c r="P22" i="1"/>
  <c r="P53" i="1" s="1"/>
  <c r="X22" i="1"/>
  <c r="AV9" i="1"/>
  <c r="H14" i="1"/>
  <c r="H45" i="1" s="1"/>
  <c r="AQ4" i="1"/>
  <c r="Q28" i="1"/>
  <c r="Q59" i="1" s="1"/>
  <c r="AQ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F28" i="1"/>
  <c r="AO10" i="1"/>
  <c r="O29" i="1"/>
  <c r="AV11" i="1"/>
  <c r="W8" i="1" l="1"/>
  <c r="W39" i="1" s="1"/>
  <c r="D28" i="1"/>
  <c r="D59" i="1" s="1"/>
  <c r="AM11" i="1"/>
  <c r="AM9" i="1"/>
  <c r="AT1" i="1"/>
  <c r="AF3" i="1"/>
  <c r="AH9" i="1"/>
  <c r="AH10" i="1"/>
  <c r="B26" i="1" s="1"/>
  <c r="B57" i="1" s="1"/>
  <c r="AH2" i="1"/>
  <c r="AT10" i="1"/>
  <c r="M8" i="1"/>
  <c r="M39" i="1" s="1"/>
  <c r="AM10" i="1"/>
  <c r="AF11" i="1"/>
  <c r="K26" i="1" s="1"/>
  <c r="K57" i="1" s="1"/>
  <c r="V15" i="1"/>
  <c r="V46" i="1" s="1"/>
  <c r="AF4" i="1"/>
  <c r="AM4" i="1"/>
  <c r="AF2" i="1"/>
  <c r="K5" i="1" s="1"/>
  <c r="K36" i="1" s="1"/>
  <c r="AT11" i="1"/>
  <c r="AM2" i="1"/>
  <c r="V8" i="1"/>
  <c r="V39" i="1" s="1"/>
  <c r="AH3" i="1"/>
  <c r="M15" i="1"/>
  <c r="M46" i="1" s="1"/>
  <c r="D21" i="1"/>
  <c r="D52" i="1" s="1"/>
  <c r="AT8" i="1"/>
  <c r="AT5" i="1"/>
  <c r="AH8" i="1"/>
  <c r="K19" i="1" s="1"/>
  <c r="K50" i="1" s="1"/>
  <c r="AH4" i="1"/>
  <c r="AJ4" i="1" s="1"/>
  <c r="D22" i="1"/>
  <c r="D53" i="1" s="1"/>
  <c r="AF7" i="1"/>
  <c r="AJ7" i="1" s="1"/>
  <c r="AT4" i="1"/>
  <c r="AM6" i="1"/>
  <c r="M29" i="1"/>
  <c r="M60" i="1" s="1"/>
  <c r="AF12" i="1"/>
  <c r="AM12" i="1"/>
  <c r="AF6" i="1"/>
  <c r="AT7" i="1"/>
  <c r="AH6" i="1"/>
  <c r="AM5" i="1"/>
  <c r="AF5" i="1"/>
  <c r="K12" i="1" s="1"/>
  <c r="K43" i="1" s="1"/>
  <c r="AT9" i="1"/>
  <c r="AM8" i="1"/>
  <c r="M21" i="1"/>
  <c r="M52" i="1" s="1"/>
  <c r="AF9" i="1"/>
  <c r="AJ9" i="1" s="1"/>
  <c r="AH1" i="1"/>
  <c r="AH12" i="1"/>
  <c r="AT12" i="1"/>
  <c r="AM3" i="1"/>
  <c r="E7" i="1"/>
  <c r="E38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AJ10" i="1" l="1"/>
  <c r="AJ3" i="1"/>
  <c r="AJ11" i="1"/>
  <c r="BD11" i="1" s="1"/>
  <c r="AJ2" i="1"/>
  <c r="AZ2" i="1" s="1"/>
  <c r="L9" i="1" s="1"/>
  <c r="L40" i="1" s="1"/>
  <c r="AJ8" i="1"/>
  <c r="BE8" i="1" s="1"/>
  <c r="B19" i="1"/>
  <c r="B50" i="1" s="1"/>
  <c r="T5" i="1"/>
  <c r="T36" i="1" s="1"/>
  <c r="AJ6" i="1"/>
  <c r="BC6" i="1" s="1"/>
  <c r="T26" i="1"/>
  <c r="T57" i="1" s="1"/>
  <c r="AJ12" i="1"/>
  <c r="BD12" i="1" s="1"/>
  <c r="T12" i="1"/>
  <c r="T43" i="1" s="1"/>
  <c r="B12" i="1"/>
  <c r="B43" i="1" s="1"/>
  <c r="T19" i="1"/>
  <c r="T50" i="1" s="1"/>
  <c r="AJ5" i="1"/>
  <c r="BD5" i="1" s="1"/>
  <c r="P5" i="1"/>
  <c r="P36" i="1" s="1"/>
  <c r="BA4" i="1"/>
  <c r="BC4" i="1"/>
  <c r="BE4" i="1"/>
  <c r="G12" i="1"/>
  <c r="G43" i="1" s="1"/>
  <c r="BD4" i="1"/>
  <c r="AZ4" i="1"/>
  <c r="BD3" i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AZ7" i="1"/>
  <c r="BD9" i="1"/>
  <c r="BC9" i="1"/>
  <c r="Y19" i="1"/>
  <c r="Y50" i="1" s="1"/>
  <c r="BA9" i="1"/>
  <c r="BE9" i="1"/>
  <c r="AZ9" i="1"/>
  <c r="P26" i="1"/>
  <c r="P57" i="1" s="1"/>
  <c r="BA11" i="1"/>
  <c r="AZ11" i="1"/>
  <c r="G26" i="1"/>
  <c r="G57" i="1" s="1"/>
  <c r="BA10" i="1"/>
  <c r="BE10" i="1"/>
  <c r="AZ10" i="1"/>
  <c r="BD10" i="1"/>
  <c r="BC10" i="1"/>
  <c r="BE2" i="1" l="1"/>
  <c r="AJ37" i="1" s="1"/>
  <c r="BD2" i="1"/>
  <c r="BA2" i="1"/>
  <c r="Y12" i="1"/>
  <c r="Y43" i="1" s="1"/>
  <c r="BC11" i="1"/>
  <c r="BE11" i="1"/>
  <c r="BC2" i="1"/>
  <c r="AZ8" i="1"/>
  <c r="L23" i="1" s="1"/>
  <c r="L54" i="1" s="1"/>
  <c r="BA8" i="1"/>
  <c r="BC8" i="1"/>
  <c r="Y26" i="1"/>
  <c r="Y57" i="1" s="1"/>
  <c r="P19" i="1"/>
  <c r="P50" i="1" s="1"/>
  <c r="BD8" i="1"/>
  <c r="P23" i="1" s="1"/>
  <c r="P54" i="1" s="1"/>
  <c r="AZ6" i="1"/>
  <c r="U16" i="1" s="1"/>
  <c r="U47" i="1" s="1"/>
  <c r="BA6" i="1"/>
  <c r="V16" i="1" s="1"/>
  <c r="V47" i="1" s="1"/>
  <c r="BD6" i="1"/>
  <c r="AI41" i="1" s="1"/>
  <c r="BE6" i="1"/>
  <c r="AJ41" i="1" s="1"/>
  <c r="AZ12" i="1"/>
  <c r="U30" i="1" s="1"/>
  <c r="U61" i="1" s="1"/>
  <c r="BA12" i="1"/>
  <c r="V30" i="1" s="1"/>
  <c r="V61" i="1" s="1"/>
  <c r="BC12" i="1"/>
  <c r="AH47" i="1" s="1"/>
  <c r="P12" i="1"/>
  <c r="P43" i="1" s="1"/>
  <c r="BE12" i="1"/>
  <c r="Z30" i="1" s="1"/>
  <c r="Z61" i="1" s="1"/>
  <c r="BA5" i="1"/>
  <c r="M16" i="1" s="1"/>
  <c r="M47" i="1" s="1"/>
  <c r="AZ5" i="1"/>
  <c r="L16" i="1" s="1"/>
  <c r="L47" i="1" s="1"/>
  <c r="BE5" i="1"/>
  <c r="Q16" i="1" s="1"/>
  <c r="Q47" i="1" s="1"/>
  <c r="BC5" i="1"/>
  <c r="O16" i="1" s="1"/>
  <c r="O47" i="1" s="1"/>
  <c r="F23" i="1"/>
  <c r="F54" i="1" s="1"/>
  <c r="F16" i="1"/>
  <c r="F47" i="1" s="1"/>
  <c r="AI37" i="1"/>
  <c r="AI38" i="1"/>
  <c r="C16" i="1"/>
  <c r="C47" i="1" s="1"/>
  <c r="AH38" i="1"/>
  <c r="AH37" i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23" i="1"/>
  <c r="G54" i="1" s="1"/>
  <c r="AI42" i="1"/>
  <c r="P9" i="1"/>
  <c r="P40" i="1" s="1"/>
  <c r="Y9" i="1"/>
  <c r="Y40" i="1" s="1"/>
  <c r="H30" i="1"/>
  <c r="H61" i="1" s="1"/>
  <c r="AJ45" i="1"/>
  <c r="Y16" i="1"/>
  <c r="Y47" i="1" s="1"/>
  <c r="Q30" i="1"/>
  <c r="Q61" i="1" s="1"/>
  <c r="AJ46" i="1"/>
  <c r="H23" i="1"/>
  <c r="H54" i="1" s="1"/>
  <c r="AJ42" i="1"/>
  <c r="H16" i="1"/>
  <c r="H47" i="1" s="1"/>
  <c r="AJ39" i="1"/>
  <c r="Q9" i="1"/>
  <c r="Q40" i="1" s="1"/>
  <c r="AI43" i="1"/>
  <c r="Y23" i="1"/>
  <c r="Y54" i="1" s="1"/>
  <c r="AI44" i="1"/>
  <c r="Y30" i="1"/>
  <c r="Y61" i="1" s="1"/>
  <c r="AI47" i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C30" i="1"/>
  <c r="C61" i="1" s="1"/>
  <c r="AH46" i="1"/>
  <c r="O30" i="1"/>
  <c r="O61" i="1" s="1"/>
  <c r="U23" i="1"/>
  <c r="U54" i="1" s="1"/>
  <c r="AH44" i="1"/>
  <c r="X23" i="1"/>
  <c r="X54" i="1" s="1"/>
  <c r="M23" i="1"/>
  <c r="M54" i="1" s="1"/>
  <c r="AH45" i="1"/>
  <c r="F30" i="1"/>
  <c r="F61" i="1" s="1"/>
  <c r="L30" i="1"/>
  <c r="L61" i="1" s="1"/>
  <c r="AH43" i="1"/>
  <c r="O23" i="1"/>
  <c r="O54" i="1" s="1"/>
  <c r="D30" i="1"/>
  <c r="D61" i="1" s="1"/>
  <c r="AH41" i="1"/>
  <c r="X16" i="1"/>
  <c r="X47" i="1" s="1"/>
  <c r="M30" i="1"/>
  <c r="M61" i="1" s="1"/>
  <c r="V23" i="1"/>
  <c r="V54" i="1" s="1"/>
  <c r="X30" i="1" l="1"/>
  <c r="X61" i="1" s="1"/>
  <c r="Z16" i="1"/>
  <c r="Z47" i="1" s="1"/>
  <c r="AH40" i="1"/>
  <c r="AJ40" i="1"/>
  <c r="AJ47" i="1"/>
  <c r="AG47" i="1" s="1"/>
  <c r="AG38" i="1"/>
  <c r="AG37" i="1"/>
  <c r="AG46" i="1"/>
  <c r="AG44" i="1"/>
  <c r="AG41" i="1"/>
  <c r="AG39" i="1"/>
  <c r="AG42" i="1"/>
  <c r="AG43" i="1"/>
  <c r="AG45" i="1"/>
  <c r="AM1" i="1"/>
  <c r="D7" i="1"/>
  <c r="D38" i="1" s="1"/>
  <c r="AF1" i="1"/>
  <c r="B5" i="1" s="1"/>
  <c r="B36" i="1" s="1"/>
  <c r="AG40" i="1" l="1"/>
  <c r="AJ1" i="1"/>
  <c r="BA1" i="1" s="1"/>
  <c r="D9" i="1" s="1"/>
  <c r="D40" i="1" s="1"/>
  <c r="AZ1" i="1"/>
  <c r="C9" i="1" s="1"/>
  <c r="C40" i="1" s="1"/>
  <c r="BD1" i="1"/>
  <c r="BE1" i="1" l="1"/>
  <c r="BC1" i="1"/>
  <c r="AH36" i="1" s="1"/>
  <c r="G5" i="1"/>
  <c r="G36" i="1" s="1"/>
  <c r="AJ36" i="1"/>
  <c r="H9" i="1"/>
  <c r="H40" i="1" s="1"/>
  <c r="G9" i="1"/>
  <c r="G40" i="1" s="1"/>
  <c r="AI36" i="1"/>
  <c r="F9" i="1" l="1"/>
  <c r="F40" i="1" s="1"/>
  <c r="AG36" i="1"/>
</calcChain>
</file>

<file path=xl/sharedStrings.xml><?xml version="1.0" encoding="utf-8"?>
<sst xmlns="http://schemas.openxmlformats.org/spreadsheetml/2006/main" count="140" uniqueCount="61">
  <si>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</si>
  <si>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</si>
  <si>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</si>
  <si>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</si>
  <si>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</si>
  <si>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</si>
  <si>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</si>
  <si>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</si>
  <si>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</si>
  <si>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</si>
  <si>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</si>
  <si>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</si>
  <si>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</si>
  <si>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</si>
  <si>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</si>
  <si>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</si>
  <si>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</si>
  <si>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</si>
  <si>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</si>
  <si>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</si>
  <si>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</si>
  <si>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</si>
  <si>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</si>
  <si>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</si>
  <si>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</si>
  <si>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</si>
  <si>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</si>
  <si>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</si>
  <si>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</si>
  <si>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</si>
  <si>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</si>
  <si>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</si>
  <si>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</si>
  <si>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</si>
  <si>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</si>
  <si>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</si>
  <si>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</si>
  <si>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</si>
  <si>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</si>
  <si>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</si>
  <si>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</si>
  <si>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</si>
  <si>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</si>
  <si>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</si>
  <si>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</si>
  <si>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</si>
  <si>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</si>
  <si>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</si>
  <si>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</si>
  <si>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</si>
  <si>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</si>
  <si>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</si>
  <si>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</si>
  <si>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</si>
  <si>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</si>
  <si>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</si>
  <si>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</si>
  <si>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</si>
  <si>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</si>
  <si>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</si>
  <si>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補正</t>
    <rPh sb="0" eb="2">
      <t>ホセイ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</si>
</sst>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101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30" fillId="3" borderId="0" xfId="0" applyFont="1" applyFill="1" applyAlignment="1" applyProtection="1">
      <alignment vertical="center" wrapText="1"/>
    </xf>
    <xf numFmtId="0" fontId="10" fillId="0" borderId="22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2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3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S150"/>
  <sheetViews>
    <sheetView showGridLines="0" tabSelected="1" zoomScale="55" zoomScaleNormal="55" workbookViewId="0">
      <selection activeCell="Y1" sqref="Y1:Z1"/>
    </sheetView>
  </sheetViews>
  <sheetFormatPr defaultRowHeight="18.7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73" width="4.62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8" width="3.375" style="2" hidden="1" customWidth="1"/>
    <col min="89" max="89" width="4.625" style="2" hidden="1" customWidth="1"/>
    <col min="90" max="90" width="9" style="2" hidden="1" customWidth="1"/>
    <col min="91" max="91" width="4.625" style="2" hidden="1" customWidth="1"/>
    <col min="92" max="92" width="1.625" style="2" hidden="1" customWidth="1"/>
    <col min="93" max="93" width="4.625" style="2" hidden="1" customWidth="1"/>
    <col min="94" max="95" width="3.375" style="2" hidden="1" customWidth="1"/>
    <col min="96" max="96" width="4.625" style="2" hidden="1" customWidth="1"/>
    <col min="97" max="97" width="9" style="2" hidden="1" customWidth="1"/>
    <col min="98" max="98" width="4.25" style="2" hidden="1" customWidth="1"/>
    <col min="99" max="99" width="1.625" style="2" hidden="1" customWidth="1"/>
    <col min="100" max="100" width="5.875" style="2" hidden="1" customWidth="1"/>
    <col min="101" max="102" width="3.5" style="2" hidden="1" customWidth="1"/>
    <col min="103" max="103" width="4.625" style="2" hidden="1" customWidth="1"/>
    <col min="104" max="104" width="9" style="2" hidden="1" customWidth="1"/>
    <col min="105" max="105" width="4.25" style="2" hidden="1" customWidth="1"/>
    <col min="106" max="106" width="1.625" style="2" hidden="1" customWidth="1"/>
    <col min="107" max="107" width="5.875" style="2" hidden="1" customWidth="1"/>
    <col min="108" max="109" width="3.5" style="2" hidden="1" customWidth="1"/>
    <col min="110" max="110" width="4.625" style="2" hidden="1" customWidth="1"/>
    <col min="111" max="111" width="9" style="2" hidden="1" customWidth="1"/>
    <col min="112" max="112" width="6" style="2" hidden="1" customWidth="1"/>
    <col min="113" max="113" width="1.625" style="2" hidden="1" customWidth="1"/>
    <col min="114" max="114" width="5.875" style="2" hidden="1" customWidth="1"/>
    <col min="115" max="116" width="3.5" style="2" hidden="1" customWidth="1"/>
    <col min="117" max="117" width="4.625" style="2" hidden="1" customWidth="1"/>
    <col min="118" max="118" width="9" style="2" hidden="1" customWidth="1"/>
    <col min="119" max="119" width="6" style="2" hidden="1" customWidth="1"/>
    <col min="120" max="120" width="1.625" style="2" hidden="1" customWidth="1"/>
    <col min="121" max="121" width="5.875" style="4" hidden="1" customWidth="1"/>
    <col min="122" max="123" width="3.5" style="4" hidden="1" customWidth="1"/>
    <col min="124" max="16384" width="9" style="2"/>
  </cols>
  <sheetData>
    <row r="1" spans="1:123" ht="39.950000000000003" customHeight="1" thickBot="1" x14ac:dyDescent="0.3">
      <c r="A1" s="71" t="s">
        <v>51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2">
        <v>1</v>
      </c>
      <c r="Z1" s="72"/>
      <c r="AA1" s="1"/>
      <c r="AE1" s="3" t="s">
        <v>0</v>
      </c>
      <c r="AF1" s="4">
        <f ca="1">BI1*10000+BN1*1000+BX1*100+CC1*10+CH1</f>
        <v>651</v>
      </c>
      <c r="AG1" s="4" t="s">
        <v>1</v>
      </c>
      <c r="AH1" s="4">
        <f ca="1">BJ1*10000+BO1*1000+BY1*100+CD1*10+CI1</f>
        <v>19838</v>
      </c>
      <c r="AI1" s="4" t="s">
        <v>2</v>
      </c>
      <c r="AJ1" s="4">
        <f ca="1">AF1+AH1</f>
        <v>20489</v>
      </c>
      <c r="AL1" s="4">
        <f ca="1">BI1</f>
        <v>0</v>
      </c>
      <c r="AM1" s="4">
        <f ca="1">BN1</f>
        <v>0</v>
      </c>
      <c r="AN1" s="4" t="s">
        <v>3</v>
      </c>
      <c r="AO1" s="4">
        <f ca="1">BX1</f>
        <v>6</v>
      </c>
      <c r="AP1" s="4">
        <f ca="1">CC1</f>
        <v>5</v>
      </c>
      <c r="AQ1" s="4">
        <f ca="1">CH1</f>
        <v>1</v>
      </c>
      <c r="AR1" s="4" t="s">
        <v>1</v>
      </c>
      <c r="AS1" s="4">
        <f ca="1">BJ1</f>
        <v>1</v>
      </c>
      <c r="AT1" s="4">
        <f ca="1">BO1</f>
        <v>9</v>
      </c>
      <c r="AU1" s="4" t="s">
        <v>3</v>
      </c>
      <c r="AV1" s="4">
        <f ca="1">BY1</f>
        <v>8</v>
      </c>
      <c r="AW1" s="4">
        <f ca="1">CD1</f>
        <v>3</v>
      </c>
      <c r="AX1" s="4">
        <f ca="1">CI1</f>
        <v>8</v>
      </c>
      <c r="AY1" s="4" t="s">
        <v>4</v>
      </c>
      <c r="AZ1" s="4">
        <f ca="1">MOD(ROUNDDOWN(AJ1/10000,0),10)</f>
        <v>2</v>
      </c>
      <c r="BA1" s="4">
        <f ca="1">MOD(ROUNDDOWN(AJ1/1000,0),10)</f>
        <v>0</v>
      </c>
      <c r="BB1" s="4" t="s">
        <v>3</v>
      </c>
      <c r="BC1" s="4">
        <f ca="1">MOD(ROUNDDOWN(AJ1/100,0),10)</f>
        <v>4</v>
      </c>
      <c r="BD1" s="4">
        <f ca="1">MOD(ROUNDDOWN(AJ1/10,0),10)</f>
        <v>8</v>
      </c>
      <c r="BE1" s="4">
        <f ca="1">MOD(ROUNDDOWN(AJ1/1,0),10)</f>
        <v>9</v>
      </c>
      <c r="BG1" s="5" t="s">
        <v>5</v>
      </c>
      <c r="BH1" s="4">
        <v>1</v>
      </c>
      <c r="BI1" s="6">
        <f ca="1">VLOOKUP($CM1,$CO$1:$CQ$100,2,FALSE)</f>
        <v>0</v>
      </c>
      <c r="BJ1" s="6">
        <f ca="1">VLOOKUP($CM1,$CO$1:$CQ$100,3,FALSE)</f>
        <v>1</v>
      </c>
      <c r="BK1" s="7"/>
      <c r="BL1" s="65" t="s">
        <v>6</v>
      </c>
      <c r="BM1" s="4">
        <v>1</v>
      </c>
      <c r="BN1" s="66">
        <f ca="1">IF(AND($BI1=0,$BS1=0,$BX1=0,$CC1=0,$CH1=0),RANDBETWEEN(1,9),$BS1)</f>
        <v>0</v>
      </c>
      <c r="BO1" s="6">
        <f ca="1">IF(AND($BJ1=0,$BT1=0,$BY1=0,$CD1=0,$CI1=0),RANDBETWEEN(1,9),$BT1)</f>
        <v>9</v>
      </c>
      <c r="BP1" s="7"/>
      <c r="BQ1" s="5" t="s">
        <v>6</v>
      </c>
      <c r="BR1" s="4">
        <v>1</v>
      </c>
      <c r="BS1" s="6">
        <f ca="1">VLOOKUP($CT1,$CV$1:$CX$200,2,FALSE)</f>
        <v>0</v>
      </c>
      <c r="BT1" s="6">
        <f ca="1">VLOOKUP($CT1,$CV$1:$CX$200,3,FALSE)</f>
        <v>9</v>
      </c>
      <c r="BU1" s="7"/>
      <c r="BV1" s="5" t="s">
        <v>7</v>
      </c>
      <c r="BW1" s="4">
        <v>1</v>
      </c>
      <c r="BX1" s="8">
        <f ca="1">VLOOKUP($DA1,$DC$1:$DE$200,2,FALSE)</f>
        <v>6</v>
      </c>
      <c r="BY1" s="8">
        <f ca="1">VLOOKUP($DA1,$DC$1:$DE$200,3,FALSE)</f>
        <v>8</v>
      </c>
      <c r="BZ1" s="9"/>
      <c r="CA1" s="5" t="s">
        <v>8</v>
      </c>
      <c r="CB1" s="4">
        <v>1</v>
      </c>
      <c r="CC1" s="8">
        <f ca="1">VLOOKUP($DH1,$DJ$1:$DL$200,2,FALSE)</f>
        <v>5</v>
      </c>
      <c r="CD1" s="8">
        <f ca="1">VLOOKUP($DH1,$DJ$1:$DL$200,3,FALSE)</f>
        <v>3</v>
      </c>
      <c r="CE1" s="9"/>
      <c r="CF1" s="5" t="s">
        <v>9</v>
      </c>
      <c r="CG1" s="4">
        <v>1</v>
      </c>
      <c r="CH1" s="8">
        <f ca="1">VLOOKUP($DO1,$DQ$1:$DS$200,2,FALSE)</f>
        <v>1</v>
      </c>
      <c r="CI1" s="8">
        <f ca="1">VLOOKUP($DO1,$DQ$1:$DS$200,3,FALSE)</f>
        <v>8</v>
      </c>
      <c r="CJ1" s="9"/>
      <c r="CK1" s="7"/>
      <c r="CL1" s="10">
        <f ca="1">RAND()</f>
        <v>0.9138802202681745</v>
      </c>
      <c r="CM1" s="11">
        <f ca="1">RANK(CL1,$CL$1:$CL$100,)</f>
        <v>2</v>
      </c>
      <c r="CN1" s="11"/>
      <c r="CO1" s="4">
        <v>1</v>
      </c>
      <c r="CP1" s="4">
        <v>0</v>
      </c>
      <c r="CQ1" s="4">
        <v>0</v>
      </c>
      <c r="CR1" s="4"/>
      <c r="CS1" s="10">
        <f ca="1">RAND()</f>
        <v>9.0784592953977783E-2</v>
      </c>
      <c r="CT1" s="11">
        <f ca="1">RANK(CS1,$CS$1:$CS$200,)</f>
        <v>130</v>
      </c>
      <c r="CU1" s="4"/>
      <c r="CV1" s="4">
        <v>1</v>
      </c>
      <c r="CW1" s="4">
        <v>0</v>
      </c>
      <c r="CX1" s="4">
        <v>0</v>
      </c>
      <c r="CZ1" s="10">
        <f ca="1">RAND()</f>
        <v>0.52833658567706077</v>
      </c>
      <c r="DA1" s="11">
        <f ca="1">RANK(CZ1,$CZ$1:$CZ$200,)</f>
        <v>69</v>
      </c>
      <c r="DB1" s="4"/>
      <c r="DC1" s="4">
        <v>1</v>
      </c>
      <c r="DD1" s="4">
        <v>0</v>
      </c>
      <c r="DE1" s="4">
        <v>0</v>
      </c>
      <c r="DF1" s="4"/>
      <c r="DG1" s="10">
        <f ca="1">RAND()</f>
        <v>0.66134477938241398</v>
      </c>
      <c r="DH1" s="11">
        <f ca="1">RANK(DG1,$DG$1:$DG$200,)</f>
        <v>54</v>
      </c>
      <c r="DI1" s="4"/>
      <c r="DJ1" s="4">
        <v>1</v>
      </c>
      <c r="DK1" s="4">
        <v>0</v>
      </c>
      <c r="DL1" s="4">
        <v>0</v>
      </c>
      <c r="DN1" s="10">
        <f ca="1">RAND()</f>
        <v>0.88337254897991779</v>
      </c>
      <c r="DO1" s="11">
        <f ca="1">RANK(DN1,$DN$1:$DN$200,)</f>
        <v>19</v>
      </c>
      <c r="DP1" s="4"/>
      <c r="DQ1" s="4">
        <v>1</v>
      </c>
      <c r="DR1" s="4">
        <v>0</v>
      </c>
      <c r="DS1" s="4">
        <v>0</v>
      </c>
    </row>
    <row r="2" spans="1:123" ht="51.95" customHeight="1" thickBot="1" x14ac:dyDescent="0.3">
      <c r="B2" s="73" t="s">
        <v>10</v>
      </c>
      <c r="C2" s="74"/>
      <c r="D2" s="74"/>
      <c r="E2" s="74"/>
      <c r="F2" s="74"/>
      <c r="G2" s="75"/>
      <c r="H2" s="76" t="s">
        <v>11</v>
      </c>
      <c r="I2" s="77"/>
      <c r="J2" s="77"/>
      <c r="K2" s="77"/>
      <c r="L2" s="78"/>
      <c r="M2" s="79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1"/>
      <c r="AE2" s="2" t="s">
        <v>12</v>
      </c>
      <c r="AF2" s="4">
        <f t="shared" ref="AF2:AF12" ca="1" si="0">BI2*10000+BN2*1000+BX2*100+CC2*10+CH2</f>
        <v>71774</v>
      </c>
      <c r="AG2" s="4" t="s">
        <v>1</v>
      </c>
      <c r="AH2" s="4">
        <f t="shared" ref="AH2:AH12" ca="1" si="1">BJ2*10000+BO2*1000+BY2*100+CD2*10+CI2</f>
        <v>407</v>
      </c>
      <c r="AI2" s="4" t="s">
        <v>13</v>
      </c>
      <c r="AJ2" s="4">
        <f t="shared" ref="AJ2:AJ12" ca="1" si="2">AF2+AH2</f>
        <v>72181</v>
      </c>
      <c r="AL2" s="4">
        <f t="shared" ref="AL2:AL12" ca="1" si="3">BI2</f>
        <v>7</v>
      </c>
      <c r="AM2" s="4">
        <f t="shared" ref="AM2:AM12" ca="1" si="4">BN2</f>
        <v>1</v>
      </c>
      <c r="AN2" s="4" t="s">
        <v>3</v>
      </c>
      <c r="AO2" s="4">
        <f t="shared" ref="AO2:AO12" ca="1" si="5">BX2</f>
        <v>7</v>
      </c>
      <c r="AP2" s="4">
        <f t="shared" ref="AP2:AP12" ca="1" si="6">CC2</f>
        <v>7</v>
      </c>
      <c r="AQ2" s="4">
        <f t="shared" ref="AQ2:AQ12" ca="1" si="7">CH2</f>
        <v>4</v>
      </c>
      <c r="AR2" s="4" t="s">
        <v>14</v>
      </c>
      <c r="AS2" s="4">
        <f t="shared" ref="AS2:AS12" ca="1" si="8">BJ2</f>
        <v>0</v>
      </c>
      <c r="AT2" s="4">
        <f t="shared" ref="AT2:AT12" ca="1" si="9">BO2</f>
        <v>0</v>
      </c>
      <c r="AU2" s="4" t="s">
        <v>15</v>
      </c>
      <c r="AV2" s="4">
        <f t="shared" ref="AV2:AV12" ca="1" si="10">BY2</f>
        <v>4</v>
      </c>
      <c r="AW2" s="4">
        <f t="shared" ref="AW2:AW12" ca="1" si="11">CD2</f>
        <v>0</v>
      </c>
      <c r="AX2" s="4">
        <f t="shared" ref="AX2:AX12" ca="1" si="12">CI2</f>
        <v>7</v>
      </c>
      <c r="AY2" s="4" t="s">
        <v>13</v>
      </c>
      <c r="AZ2" s="4">
        <f t="shared" ref="AZ2:AZ12" ca="1" si="13">MOD(ROUNDDOWN(AJ2/10000,0),10)</f>
        <v>7</v>
      </c>
      <c r="BA2" s="4">
        <f t="shared" ref="BA2:BA12" ca="1" si="14">MOD(ROUNDDOWN(AJ2/1000,0),10)</f>
        <v>2</v>
      </c>
      <c r="BB2" s="4" t="s">
        <v>15</v>
      </c>
      <c r="BC2" s="4">
        <f t="shared" ref="BC2:BC12" ca="1" si="15">MOD(ROUNDDOWN(AJ2/100,0),10)</f>
        <v>1</v>
      </c>
      <c r="BD2" s="4">
        <f t="shared" ref="BD2:BD12" ca="1" si="16">MOD(ROUNDDOWN(AJ2/10,0),10)</f>
        <v>8</v>
      </c>
      <c r="BE2" s="4">
        <f t="shared" ref="BE2:BE12" ca="1" si="17">MOD(ROUNDDOWN(AJ2/1,0),10)</f>
        <v>1</v>
      </c>
      <c r="BH2" s="4">
        <v>2</v>
      </c>
      <c r="BI2" s="6">
        <f t="shared" ref="BI2:BI12" ca="1" si="18">VLOOKUP($CM2,$CO$1:$CQ$100,2,FALSE)</f>
        <v>7</v>
      </c>
      <c r="BJ2" s="6">
        <f t="shared" ref="BJ2:BJ12" ca="1" si="19">VLOOKUP($CM2,$CO$1:$CQ$100,3,FALSE)</f>
        <v>0</v>
      </c>
      <c r="BK2" s="7"/>
      <c r="BL2" s="65" t="s">
        <v>60</v>
      </c>
      <c r="BM2" s="4">
        <v>2</v>
      </c>
      <c r="BN2" s="66">
        <f t="shared" ref="BN2:BN12" ca="1" si="20">IF(AND($BI2=0,$BS2=0,$BX2=0,$CC2=0,$CH2=0),RANDBETWEEN(1,9),$BS2)</f>
        <v>1</v>
      </c>
      <c r="BO2" s="6">
        <f t="shared" ref="BO2:BO12" ca="1" si="21">IF(AND($BJ2=0,$BT2=0,$BY2=0,$CD2=0,$CI2=0),RANDBETWEEN(1,9),$BT2)</f>
        <v>0</v>
      </c>
      <c r="BP2" s="7"/>
      <c r="BR2" s="4">
        <v>2</v>
      </c>
      <c r="BS2" s="6">
        <f t="shared" ref="BS2:BS12" ca="1" si="22">VLOOKUP($CT2,$CV$1:$CX$200,2,FALSE)</f>
        <v>1</v>
      </c>
      <c r="BT2" s="6">
        <f t="shared" ref="BT2:BT12" ca="1" si="23">VLOOKUP($CT2,$CV$1:$CX$200,3,FALSE)</f>
        <v>0</v>
      </c>
      <c r="BU2" s="7"/>
      <c r="BW2" s="4">
        <v>2</v>
      </c>
      <c r="BX2" s="8">
        <f t="shared" ref="BX2:BX12" ca="1" si="24">VLOOKUP($DA2,$DC$1:$DE$200,2,FALSE)</f>
        <v>7</v>
      </c>
      <c r="BY2" s="8">
        <f t="shared" ref="BY2:BY12" ca="1" si="25">VLOOKUP($DA2,$DC$1:$DE$200,3,FALSE)</f>
        <v>4</v>
      </c>
      <c r="BZ2" s="9"/>
      <c r="CB2" s="4">
        <v>2</v>
      </c>
      <c r="CC2" s="8">
        <f t="shared" ref="CC2:CC12" ca="1" si="26">VLOOKUP($DH2,$DJ$1:$DL$200,2,FALSE)</f>
        <v>7</v>
      </c>
      <c r="CD2" s="8">
        <f t="shared" ref="CD2:CD12" ca="1" si="27">VLOOKUP($DH2,$DJ$1:$DL$200,3,FALSE)</f>
        <v>0</v>
      </c>
      <c r="CE2" s="9"/>
      <c r="CG2" s="4">
        <v>2</v>
      </c>
      <c r="CH2" s="8">
        <f t="shared" ref="CH2:CH12" ca="1" si="28">VLOOKUP($DO2,$DQ$1:$DS$200,2,FALSE)</f>
        <v>4</v>
      </c>
      <c r="CI2" s="8">
        <f t="shared" ref="CI2:CI12" ca="1" si="29">VLOOKUP($DO2,$DQ$1:$DS$200,3,FALSE)</f>
        <v>7</v>
      </c>
      <c r="CJ2" s="9"/>
      <c r="CK2" s="7"/>
      <c r="CL2" s="10">
        <f t="shared" ref="CL2:CL18" ca="1" si="30">RAND()</f>
        <v>0.19984057292356006</v>
      </c>
      <c r="CM2" s="11">
        <f t="shared" ref="CM2:CM18" ca="1" si="31">RANK(CL2,$CL$1:$CL$100,)</f>
        <v>17</v>
      </c>
      <c r="CN2" s="11"/>
      <c r="CO2" s="4">
        <v>2</v>
      </c>
      <c r="CP2" s="4">
        <v>0</v>
      </c>
      <c r="CQ2" s="4">
        <v>1</v>
      </c>
      <c r="CR2" s="4"/>
      <c r="CS2" s="10">
        <f t="shared" ref="CS2:CS65" ca="1" si="32">RAND()</f>
        <v>7.6952547898539669E-2</v>
      </c>
      <c r="CT2" s="11">
        <f t="shared" ref="CT2:CT65" ca="1" si="33">RANK(CS2,$CS$1:$CS$200,)</f>
        <v>131</v>
      </c>
      <c r="CU2" s="4"/>
      <c r="CV2" s="4">
        <v>2</v>
      </c>
      <c r="CW2" s="4">
        <v>0</v>
      </c>
      <c r="CX2" s="4">
        <v>1</v>
      </c>
      <c r="CZ2" s="10">
        <f t="shared" ref="CZ2:CZ65" ca="1" si="34">RAND()</f>
        <v>0.48504354336893607</v>
      </c>
      <c r="DA2" s="11">
        <f t="shared" ref="DA2:DA65" ca="1" si="35">RANK(CZ2,$CZ$1:$CZ$200,)</f>
        <v>75</v>
      </c>
      <c r="DB2" s="4"/>
      <c r="DC2" s="4">
        <v>2</v>
      </c>
      <c r="DD2" s="4">
        <v>0</v>
      </c>
      <c r="DE2" s="4">
        <v>1</v>
      </c>
      <c r="DG2" s="10">
        <f t="shared" ref="DG2:DG65" ca="1" si="36">RAND()</f>
        <v>0.55602767599559366</v>
      </c>
      <c r="DH2" s="11">
        <f t="shared" ref="DH2:DH65" ca="1" si="37">RANK(DG2,$DG$1:$DG$200,)</f>
        <v>71</v>
      </c>
      <c r="DI2" s="4"/>
      <c r="DJ2" s="4">
        <v>2</v>
      </c>
      <c r="DK2" s="4">
        <v>0</v>
      </c>
      <c r="DL2" s="4">
        <v>1</v>
      </c>
      <c r="DN2" s="10">
        <f t="shared" ref="DN2:DN65" ca="1" si="38">RAND()</f>
        <v>0.67221526986856972</v>
      </c>
      <c r="DO2" s="11">
        <f t="shared" ref="DO2:DO65" ca="1" si="39">RANK(DN2,$DN$1:$DN$200,)</f>
        <v>48</v>
      </c>
      <c r="DP2" s="4"/>
      <c r="DQ2" s="4">
        <v>2</v>
      </c>
      <c r="DR2" s="4">
        <v>0</v>
      </c>
      <c r="DS2" s="4">
        <v>1</v>
      </c>
    </row>
    <row r="3" spans="1:123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0"/>
        <v>5305</v>
      </c>
      <c r="AG3" s="4" t="s">
        <v>1</v>
      </c>
      <c r="AH3" s="4">
        <f t="shared" ca="1" si="1"/>
        <v>20</v>
      </c>
      <c r="AI3" s="4" t="s">
        <v>13</v>
      </c>
      <c r="AJ3" s="4">
        <f t="shared" ca="1" si="2"/>
        <v>5325</v>
      </c>
      <c r="AL3" s="4">
        <f t="shared" ca="1" si="3"/>
        <v>0</v>
      </c>
      <c r="AM3" s="4">
        <f t="shared" ca="1" si="4"/>
        <v>5</v>
      </c>
      <c r="AN3" s="4" t="s">
        <v>17</v>
      </c>
      <c r="AO3" s="4">
        <f t="shared" ca="1" si="5"/>
        <v>3</v>
      </c>
      <c r="AP3" s="4">
        <f t="shared" ca="1" si="6"/>
        <v>0</v>
      </c>
      <c r="AQ3" s="4">
        <f t="shared" ca="1" si="7"/>
        <v>5</v>
      </c>
      <c r="AR3" s="4" t="s">
        <v>1</v>
      </c>
      <c r="AS3" s="4">
        <f t="shared" ca="1" si="8"/>
        <v>0</v>
      </c>
      <c r="AT3" s="4">
        <f t="shared" ca="1" si="9"/>
        <v>0</v>
      </c>
      <c r="AU3" s="4" t="s">
        <v>17</v>
      </c>
      <c r="AV3" s="4">
        <f t="shared" ca="1" si="10"/>
        <v>0</v>
      </c>
      <c r="AW3" s="4">
        <f t="shared" ca="1" si="11"/>
        <v>2</v>
      </c>
      <c r="AX3" s="4">
        <f t="shared" ca="1" si="12"/>
        <v>0</v>
      </c>
      <c r="AY3" s="4" t="s">
        <v>4</v>
      </c>
      <c r="AZ3" s="4">
        <f t="shared" ca="1" si="13"/>
        <v>0</v>
      </c>
      <c r="BA3" s="4">
        <f t="shared" ca="1" si="14"/>
        <v>5</v>
      </c>
      <c r="BB3" s="4" t="s">
        <v>3</v>
      </c>
      <c r="BC3" s="4">
        <f t="shared" ca="1" si="15"/>
        <v>3</v>
      </c>
      <c r="BD3" s="4">
        <f t="shared" ca="1" si="16"/>
        <v>2</v>
      </c>
      <c r="BE3" s="4">
        <f t="shared" ca="1" si="17"/>
        <v>5</v>
      </c>
      <c r="BH3" s="4">
        <v>3</v>
      </c>
      <c r="BI3" s="6">
        <f t="shared" ca="1" si="18"/>
        <v>0</v>
      </c>
      <c r="BJ3" s="6">
        <f t="shared" ca="1" si="19"/>
        <v>0</v>
      </c>
      <c r="BK3" s="7"/>
      <c r="BM3" s="4">
        <v>3</v>
      </c>
      <c r="BN3" s="66">
        <f t="shared" ca="1" si="20"/>
        <v>5</v>
      </c>
      <c r="BO3" s="6">
        <f t="shared" ca="1" si="21"/>
        <v>0</v>
      </c>
      <c r="BP3" s="7"/>
      <c r="BR3" s="4">
        <v>3</v>
      </c>
      <c r="BS3" s="6">
        <f t="shared" ca="1" si="22"/>
        <v>5</v>
      </c>
      <c r="BT3" s="6">
        <f t="shared" ca="1" si="23"/>
        <v>0</v>
      </c>
      <c r="BU3" s="7"/>
      <c r="BW3" s="4">
        <v>3</v>
      </c>
      <c r="BX3" s="8">
        <f t="shared" ca="1" si="24"/>
        <v>3</v>
      </c>
      <c r="BY3" s="8">
        <f t="shared" ca="1" si="25"/>
        <v>0</v>
      </c>
      <c r="BZ3" s="9"/>
      <c r="CB3" s="4">
        <v>3</v>
      </c>
      <c r="CC3" s="8">
        <f t="shared" ca="1" si="26"/>
        <v>0</v>
      </c>
      <c r="CD3" s="8">
        <f t="shared" ca="1" si="27"/>
        <v>2</v>
      </c>
      <c r="CE3" s="9"/>
      <c r="CG3" s="4">
        <v>3</v>
      </c>
      <c r="CH3" s="8">
        <f t="shared" ca="1" si="28"/>
        <v>5</v>
      </c>
      <c r="CI3" s="8">
        <f t="shared" ca="1" si="29"/>
        <v>0</v>
      </c>
      <c r="CJ3" s="9"/>
      <c r="CK3" s="7"/>
      <c r="CL3" s="10">
        <f t="shared" ca="1" si="30"/>
        <v>0.91939079077208163</v>
      </c>
      <c r="CM3" s="11">
        <f t="shared" ca="1" si="31"/>
        <v>1</v>
      </c>
      <c r="CN3" s="11"/>
      <c r="CO3" s="4">
        <v>3</v>
      </c>
      <c r="CP3" s="4">
        <v>0</v>
      </c>
      <c r="CQ3" s="4">
        <v>2</v>
      </c>
      <c r="CR3" s="4"/>
      <c r="CS3" s="10">
        <f t="shared" ca="1" si="32"/>
        <v>7.3870874573226497E-2</v>
      </c>
      <c r="CT3" s="11">
        <f t="shared" ca="1" si="33"/>
        <v>135</v>
      </c>
      <c r="CU3" s="4"/>
      <c r="CV3" s="4">
        <v>3</v>
      </c>
      <c r="CW3" s="4">
        <v>0</v>
      </c>
      <c r="CX3" s="4">
        <v>2</v>
      </c>
      <c r="CZ3" s="10">
        <f t="shared" ca="1" si="34"/>
        <v>0.7966146649416701</v>
      </c>
      <c r="DA3" s="11">
        <f t="shared" ca="1" si="35"/>
        <v>31</v>
      </c>
      <c r="DB3" s="4"/>
      <c r="DC3" s="4">
        <v>3</v>
      </c>
      <c r="DD3" s="4">
        <v>0</v>
      </c>
      <c r="DE3" s="4">
        <v>2</v>
      </c>
      <c r="DG3" s="10">
        <f t="shared" ca="1" si="36"/>
        <v>0.15366909512154159</v>
      </c>
      <c r="DH3" s="11">
        <f t="shared" ca="1" si="37"/>
        <v>123</v>
      </c>
      <c r="DI3" s="4"/>
      <c r="DJ3" s="4">
        <v>3</v>
      </c>
      <c r="DK3" s="4">
        <v>0</v>
      </c>
      <c r="DL3" s="4">
        <v>2</v>
      </c>
      <c r="DN3" s="10">
        <f t="shared" ca="1" si="38"/>
        <v>0.65596661920290322</v>
      </c>
      <c r="DO3" s="11">
        <f t="shared" ca="1" si="39"/>
        <v>51</v>
      </c>
      <c r="DP3" s="4"/>
      <c r="DQ3" s="4">
        <v>3</v>
      </c>
      <c r="DR3" s="4">
        <v>0</v>
      </c>
      <c r="DS3" s="4">
        <v>2</v>
      </c>
    </row>
    <row r="4" spans="1:123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0"/>
        <v>4897</v>
      </c>
      <c r="AG4" s="4" t="s">
        <v>1</v>
      </c>
      <c r="AH4" s="4">
        <f t="shared" ca="1" si="1"/>
        <v>52400</v>
      </c>
      <c r="AI4" s="4" t="s">
        <v>4</v>
      </c>
      <c r="AJ4" s="4">
        <f t="shared" ca="1" si="2"/>
        <v>57297</v>
      </c>
      <c r="AL4" s="4">
        <f t="shared" ca="1" si="3"/>
        <v>0</v>
      </c>
      <c r="AM4" s="4">
        <f t="shared" ca="1" si="4"/>
        <v>4</v>
      </c>
      <c r="AN4" s="4" t="s">
        <v>3</v>
      </c>
      <c r="AO4" s="4">
        <f t="shared" ca="1" si="5"/>
        <v>8</v>
      </c>
      <c r="AP4" s="4">
        <f t="shared" ca="1" si="6"/>
        <v>9</v>
      </c>
      <c r="AQ4" s="4">
        <f t="shared" ca="1" si="7"/>
        <v>7</v>
      </c>
      <c r="AR4" s="4" t="s">
        <v>21</v>
      </c>
      <c r="AS4" s="4">
        <f t="shared" ca="1" si="8"/>
        <v>5</v>
      </c>
      <c r="AT4" s="4">
        <f t="shared" ca="1" si="9"/>
        <v>2</v>
      </c>
      <c r="AU4" s="4" t="s">
        <v>3</v>
      </c>
      <c r="AV4" s="4">
        <f t="shared" ca="1" si="10"/>
        <v>4</v>
      </c>
      <c r="AW4" s="4">
        <f t="shared" ca="1" si="11"/>
        <v>0</v>
      </c>
      <c r="AX4" s="4">
        <f t="shared" ca="1" si="12"/>
        <v>0</v>
      </c>
      <c r="AY4" s="4" t="s">
        <v>13</v>
      </c>
      <c r="AZ4" s="4">
        <f t="shared" ca="1" si="13"/>
        <v>5</v>
      </c>
      <c r="BA4" s="4">
        <f t="shared" ca="1" si="14"/>
        <v>7</v>
      </c>
      <c r="BB4" s="4" t="s">
        <v>3</v>
      </c>
      <c r="BC4" s="4">
        <f t="shared" ca="1" si="15"/>
        <v>2</v>
      </c>
      <c r="BD4" s="4">
        <f t="shared" ca="1" si="16"/>
        <v>9</v>
      </c>
      <c r="BE4" s="4">
        <f t="shared" ca="1" si="17"/>
        <v>7</v>
      </c>
      <c r="BH4" s="4">
        <v>4</v>
      </c>
      <c r="BI4" s="6">
        <f t="shared" ca="1" si="18"/>
        <v>0</v>
      </c>
      <c r="BJ4" s="6">
        <f t="shared" ca="1" si="19"/>
        <v>5</v>
      </c>
      <c r="BK4" s="7"/>
      <c r="BM4" s="4">
        <v>4</v>
      </c>
      <c r="BN4" s="66">
        <f t="shared" ca="1" si="20"/>
        <v>4</v>
      </c>
      <c r="BO4" s="6">
        <f t="shared" ca="1" si="21"/>
        <v>2</v>
      </c>
      <c r="BP4" s="7"/>
      <c r="BR4" s="4">
        <v>4</v>
      </c>
      <c r="BS4" s="6">
        <f t="shared" ca="1" si="22"/>
        <v>4</v>
      </c>
      <c r="BT4" s="6">
        <f t="shared" ca="1" si="23"/>
        <v>2</v>
      </c>
      <c r="BU4" s="7"/>
      <c r="BW4" s="4">
        <v>4</v>
      </c>
      <c r="BX4" s="8">
        <f t="shared" ca="1" si="24"/>
        <v>8</v>
      </c>
      <c r="BY4" s="8">
        <f t="shared" ca="1" si="25"/>
        <v>4</v>
      </c>
      <c r="BZ4" s="9"/>
      <c r="CB4" s="4">
        <v>4</v>
      </c>
      <c r="CC4" s="8">
        <f t="shared" ca="1" si="26"/>
        <v>9</v>
      </c>
      <c r="CD4" s="8">
        <f t="shared" ca="1" si="27"/>
        <v>0</v>
      </c>
      <c r="CE4" s="9"/>
      <c r="CG4" s="4">
        <v>4</v>
      </c>
      <c r="CH4" s="8">
        <f t="shared" ca="1" si="28"/>
        <v>7</v>
      </c>
      <c r="CI4" s="8">
        <f t="shared" ca="1" si="29"/>
        <v>0</v>
      </c>
      <c r="CJ4" s="9"/>
      <c r="CK4" s="7"/>
      <c r="CL4" s="10">
        <f t="shared" ca="1" si="30"/>
        <v>0.79094308056748952</v>
      </c>
      <c r="CM4" s="11">
        <f t="shared" ca="1" si="31"/>
        <v>6</v>
      </c>
      <c r="CN4" s="11"/>
      <c r="CO4" s="4">
        <v>4</v>
      </c>
      <c r="CP4" s="4">
        <v>0</v>
      </c>
      <c r="CQ4" s="4">
        <v>3</v>
      </c>
      <c r="CR4" s="4"/>
      <c r="CS4" s="10">
        <f t="shared" ca="1" si="32"/>
        <v>0.73011468470114649</v>
      </c>
      <c r="CT4" s="11">
        <f t="shared" ca="1" si="33"/>
        <v>43</v>
      </c>
      <c r="CU4" s="4"/>
      <c r="CV4" s="4">
        <v>4</v>
      </c>
      <c r="CW4" s="4">
        <v>0</v>
      </c>
      <c r="CX4" s="4">
        <v>3</v>
      </c>
      <c r="CZ4" s="10">
        <f t="shared" ca="1" si="34"/>
        <v>0.43565984698579219</v>
      </c>
      <c r="DA4" s="11">
        <f t="shared" ca="1" si="35"/>
        <v>85</v>
      </c>
      <c r="DB4" s="4"/>
      <c r="DC4" s="4">
        <v>4</v>
      </c>
      <c r="DD4" s="4">
        <v>0</v>
      </c>
      <c r="DE4" s="4">
        <v>3</v>
      </c>
      <c r="DG4" s="10">
        <f t="shared" ca="1" si="36"/>
        <v>2.2229612583102076E-2</v>
      </c>
      <c r="DH4" s="11">
        <f t="shared" ca="1" si="37"/>
        <v>139</v>
      </c>
      <c r="DI4" s="4"/>
      <c r="DJ4" s="4">
        <v>4</v>
      </c>
      <c r="DK4" s="4">
        <v>0</v>
      </c>
      <c r="DL4" s="4">
        <v>3</v>
      </c>
      <c r="DN4" s="10">
        <f t="shared" ca="1" si="38"/>
        <v>2.5509975997783152E-2</v>
      </c>
      <c r="DO4" s="11">
        <f t="shared" ca="1" si="39"/>
        <v>137</v>
      </c>
      <c r="DP4" s="4"/>
      <c r="DQ4" s="4">
        <v>4</v>
      </c>
      <c r="DR4" s="4">
        <v>0</v>
      </c>
      <c r="DS4" s="4">
        <v>3</v>
      </c>
    </row>
    <row r="5" spans="1:123" ht="48" customHeight="1" thickBot="1" x14ac:dyDescent="0.3">
      <c r="A5" s="19"/>
      <c r="B5" s="84" t="str">
        <f ca="1">$AF1/1000&amp;$AG1&amp;$AH1/1000&amp;$AI1</f>
        <v>0.651＋19.838＝</v>
      </c>
      <c r="C5" s="85"/>
      <c r="D5" s="85"/>
      <c r="E5" s="85"/>
      <c r="F5" s="85"/>
      <c r="G5" s="82">
        <f ca="1">$AJ1/1000</f>
        <v>20.489000000000001</v>
      </c>
      <c r="H5" s="83"/>
      <c r="I5" s="20"/>
      <c r="J5" s="19"/>
      <c r="K5" s="84" t="str">
        <f ca="1">$AF2/1000&amp;$AG2&amp;$AH2/1000&amp;$AI2</f>
        <v>71.774＋0.407＝</v>
      </c>
      <c r="L5" s="85"/>
      <c r="M5" s="85"/>
      <c r="N5" s="85"/>
      <c r="O5" s="85"/>
      <c r="P5" s="82">
        <f ca="1">$AJ2/1000</f>
        <v>72.180999999999997</v>
      </c>
      <c r="Q5" s="83"/>
      <c r="R5" s="21"/>
      <c r="S5" s="19"/>
      <c r="T5" s="84" t="str">
        <f ca="1">$AF3/1000&amp;$AG3&amp;$AH3/1000&amp;$AI3</f>
        <v>5.305＋0.02＝</v>
      </c>
      <c r="U5" s="85"/>
      <c r="V5" s="85"/>
      <c r="W5" s="85"/>
      <c r="X5" s="85"/>
      <c r="Y5" s="82">
        <f ca="1">$AJ3/1000</f>
        <v>5.3250000000000002</v>
      </c>
      <c r="Z5" s="83"/>
      <c r="AA5" s="22"/>
      <c r="AE5" s="2" t="s">
        <v>22</v>
      </c>
      <c r="AF5" s="4">
        <f t="shared" ca="1" si="0"/>
        <v>17040</v>
      </c>
      <c r="AG5" s="4" t="s">
        <v>1</v>
      </c>
      <c r="AH5" s="4">
        <f t="shared" ca="1" si="1"/>
        <v>9551</v>
      </c>
      <c r="AI5" s="4" t="s">
        <v>13</v>
      </c>
      <c r="AJ5" s="4">
        <f t="shared" ca="1" si="2"/>
        <v>26591</v>
      </c>
      <c r="AL5" s="4">
        <f t="shared" ca="1" si="3"/>
        <v>1</v>
      </c>
      <c r="AM5" s="4">
        <f t="shared" ca="1" si="4"/>
        <v>7</v>
      </c>
      <c r="AN5" s="4" t="s">
        <v>3</v>
      </c>
      <c r="AO5" s="4">
        <f t="shared" ca="1" si="5"/>
        <v>0</v>
      </c>
      <c r="AP5" s="4">
        <f t="shared" ca="1" si="6"/>
        <v>4</v>
      </c>
      <c r="AQ5" s="4">
        <f t="shared" ca="1" si="7"/>
        <v>0</v>
      </c>
      <c r="AR5" s="4" t="s">
        <v>21</v>
      </c>
      <c r="AS5" s="4">
        <f t="shared" ca="1" si="8"/>
        <v>0</v>
      </c>
      <c r="AT5" s="4">
        <f t="shared" ca="1" si="9"/>
        <v>9</v>
      </c>
      <c r="AU5" s="4" t="s">
        <v>17</v>
      </c>
      <c r="AV5" s="4">
        <f t="shared" ca="1" si="10"/>
        <v>5</v>
      </c>
      <c r="AW5" s="4">
        <f t="shared" ca="1" si="11"/>
        <v>5</v>
      </c>
      <c r="AX5" s="4">
        <f t="shared" ca="1" si="12"/>
        <v>1</v>
      </c>
      <c r="AY5" s="4" t="s">
        <v>4</v>
      </c>
      <c r="AZ5" s="4">
        <f t="shared" ca="1" si="13"/>
        <v>2</v>
      </c>
      <c r="BA5" s="4">
        <f t="shared" ca="1" si="14"/>
        <v>6</v>
      </c>
      <c r="BB5" s="4" t="s">
        <v>17</v>
      </c>
      <c r="BC5" s="4">
        <f t="shared" ca="1" si="15"/>
        <v>5</v>
      </c>
      <c r="BD5" s="4">
        <f t="shared" ca="1" si="16"/>
        <v>9</v>
      </c>
      <c r="BE5" s="4">
        <f t="shared" ca="1" si="17"/>
        <v>1</v>
      </c>
      <c r="BH5" s="4">
        <v>5</v>
      </c>
      <c r="BI5" s="6">
        <f t="shared" ca="1" si="18"/>
        <v>1</v>
      </c>
      <c r="BJ5" s="6">
        <f t="shared" ca="1" si="19"/>
        <v>0</v>
      </c>
      <c r="BK5" s="7"/>
      <c r="BM5" s="4">
        <v>5</v>
      </c>
      <c r="BN5" s="66">
        <f t="shared" ca="1" si="20"/>
        <v>7</v>
      </c>
      <c r="BO5" s="6">
        <f t="shared" ca="1" si="21"/>
        <v>9</v>
      </c>
      <c r="BP5" s="7"/>
      <c r="BR5" s="4">
        <v>5</v>
      </c>
      <c r="BS5" s="6">
        <f t="shared" ca="1" si="22"/>
        <v>7</v>
      </c>
      <c r="BT5" s="6">
        <f t="shared" ca="1" si="23"/>
        <v>9</v>
      </c>
      <c r="BU5" s="7"/>
      <c r="BW5" s="4">
        <v>5</v>
      </c>
      <c r="BX5" s="8">
        <f t="shared" ca="1" si="24"/>
        <v>0</v>
      </c>
      <c r="BY5" s="8">
        <f t="shared" ca="1" si="25"/>
        <v>5</v>
      </c>
      <c r="BZ5" s="9"/>
      <c r="CB5" s="4">
        <v>5</v>
      </c>
      <c r="CC5" s="8">
        <f t="shared" ca="1" si="26"/>
        <v>4</v>
      </c>
      <c r="CD5" s="8">
        <f t="shared" ca="1" si="27"/>
        <v>5</v>
      </c>
      <c r="CE5" s="9"/>
      <c r="CG5" s="4">
        <v>5</v>
      </c>
      <c r="CH5" s="8">
        <f t="shared" ca="1" si="28"/>
        <v>0</v>
      </c>
      <c r="CI5" s="8">
        <f t="shared" ca="1" si="29"/>
        <v>1</v>
      </c>
      <c r="CJ5" s="9"/>
      <c r="CK5" s="7"/>
      <c r="CL5" s="10">
        <f t="shared" ca="1" si="30"/>
        <v>0.40312178227127426</v>
      </c>
      <c r="CM5" s="11">
        <f t="shared" ca="1" si="31"/>
        <v>11</v>
      </c>
      <c r="CN5" s="11"/>
      <c r="CO5" s="4">
        <v>5</v>
      </c>
      <c r="CP5" s="4">
        <v>0</v>
      </c>
      <c r="CQ5" s="4">
        <v>4</v>
      </c>
      <c r="CR5" s="4"/>
      <c r="CS5" s="10">
        <f t="shared" ca="1" si="32"/>
        <v>0.47801420375884385</v>
      </c>
      <c r="CT5" s="11">
        <f t="shared" ca="1" si="33"/>
        <v>80</v>
      </c>
      <c r="CU5" s="4"/>
      <c r="CV5" s="4">
        <v>5</v>
      </c>
      <c r="CW5" s="4">
        <v>0</v>
      </c>
      <c r="CX5" s="4">
        <v>4</v>
      </c>
      <c r="CZ5" s="10">
        <f t="shared" ca="1" si="34"/>
        <v>0.12949801208375145</v>
      </c>
      <c r="DA5" s="11">
        <f t="shared" ca="1" si="35"/>
        <v>126</v>
      </c>
      <c r="DB5" s="4"/>
      <c r="DC5" s="4">
        <v>5</v>
      </c>
      <c r="DD5" s="4">
        <v>0</v>
      </c>
      <c r="DE5" s="4">
        <v>4</v>
      </c>
      <c r="DG5" s="10">
        <f t="shared" ca="1" si="36"/>
        <v>0.71599747907427991</v>
      </c>
      <c r="DH5" s="11">
        <f t="shared" ca="1" si="37"/>
        <v>46</v>
      </c>
      <c r="DI5" s="4"/>
      <c r="DJ5" s="4">
        <v>5</v>
      </c>
      <c r="DK5" s="4">
        <v>0</v>
      </c>
      <c r="DL5" s="4">
        <v>4</v>
      </c>
      <c r="DN5" s="10">
        <f t="shared" ca="1" si="38"/>
        <v>0.28735811453928339</v>
      </c>
      <c r="DO5" s="11">
        <f t="shared" ca="1" si="39"/>
        <v>102</v>
      </c>
      <c r="DP5" s="4"/>
      <c r="DQ5" s="4">
        <v>5</v>
      </c>
      <c r="DR5" s="4">
        <v>0</v>
      </c>
      <c r="DS5" s="4">
        <v>4</v>
      </c>
    </row>
    <row r="6" spans="1:123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0"/>
        <v>1980</v>
      </c>
      <c r="AG6" s="4" t="s">
        <v>1</v>
      </c>
      <c r="AH6" s="4">
        <f t="shared" ca="1" si="1"/>
        <v>3910</v>
      </c>
      <c r="AI6" s="4" t="s">
        <v>4</v>
      </c>
      <c r="AJ6" s="4">
        <f t="shared" ca="1" si="2"/>
        <v>5890</v>
      </c>
      <c r="AL6" s="4">
        <f t="shared" ca="1" si="3"/>
        <v>0</v>
      </c>
      <c r="AM6" s="4">
        <f t="shared" ca="1" si="4"/>
        <v>1</v>
      </c>
      <c r="AN6" s="4" t="s">
        <v>17</v>
      </c>
      <c r="AO6" s="4">
        <f t="shared" ca="1" si="5"/>
        <v>9</v>
      </c>
      <c r="AP6" s="4">
        <f t="shared" ca="1" si="6"/>
        <v>8</v>
      </c>
      <c r="AQ6" s="4">
        <f t="shared" ca="1" si="7"/>
        <v>0</v>
      </c>
      <c r="AR6" s="4" t="s">
        <v>21</v>
      </c>
      <c r="AS6" s="4">
        <f t="shared" ca="1" si="8"/>
        <v>0</v>
      </c>
      <c r="AT6" s="4">
        <f t="shared" ca="1" si="9"/>
        <v>3</v>
      </c>
      <c r="AU6" s="4" t="s">
        <v>17</v>
      </c>
      <c r="AV6" s="4">
        <f t="shared" ca="1" si="10"/>
        <v>9</v>
      </c>
      <c r="AW6" s="4">
        <f t="shared" ca="1" si="11"/>
        <v>1</v>
      </c>
      <c r="AX6" s="4">
        <f t="shared" ca="1" si="12"/>
        <v>0</v>
      </c>
      <c r="AY6" s="4" t="s">
        <v>13</v>
      </c>
      <c r="AZ6" s="4">
        <f t="shared" ca="1" si="13"/>
        <v>0</v>
      </c>
      <c r="BA6" s="4">
        <f t="shared" ca="1" si="14"/>
        <v>5</v>
      </c>
      <c r="BB6" s="4" t="s">
        <v>3</v>
      </c>
      <c r="BC6" s="4">
        <f t="shared" ca="1" si="15"/>
        <v>8</v>
      </c>
      <c r="BD6" s="4">
        <f t="shared" ca="1" si="16"/>
        <v>9</v>
      </c>
      <c r="BE6" s="4">
        <f t="shared" ca="1" si="17"/>
        <v>0</v>
      </c>
      <c r="BH6" s="4">
        <v>6</v>
      </c>
      <c r="BI6" s="6">
        <f t="shared" ca="1" si="18"/>
        <v>0</v>
      </c>
      <c r="BJ6" s="6">
        <f t="shared" ca="1" si="19"/>
        <v>0</v>
      </c>
      <c r="BK6" s="7"/>
      <c r="BM6" s="4">
        <v>6</v>
      </c>
      <c r="BN6" s="66">
        <f t="shared" ca="1" si="20"/>
        <v>1</v>
      </c>
      <c r="BO6" s="6">
        <f t="shared" ca="1" si="21"/>
        <v>3</v>
      </c>
      <c r="BP6" s="7"/>
      <c r="BR6" s="4">
        <v>6</v>
      </c>
      <c r="BS6" s="6">
        <f t="shared" ca="1" si="22"/>
        <v>1</v>
      </c>
      <c r="BT6" s="6">
        <f t="shared" ca="1" si="23"/>
        <v>3</v>
      </c>
      <c r="BU6" s="7"/>
      <c r="BW6" s="4">
        <v>6</v>
      </c>
      <c r="BX6" s="8">
        <f t="shared" ca="1" si="24"/>
        <v>9</v>
      </c>
      <c r="BY6" s="8">
        <f t="shared" ca="1" si="25"/>
        <v>9</v>
      </c>
      <c r="BZ6" s="9"/>
      <c r="CB6" s="4">
        <v>6</v>
      </c>
      <c r="CC6" s="8">
        <f t="shared" ca="1" si="26"/>
        <v>8</v>
      </c>
      <c r="CD6" s="8">
        <f t="shared" ca="1" si="27"/>
        <v>1</v>
      </c>
      <c r="CE6" s="9"/>
      <c r="CG6" s="4">
        <v>6</v>
      </c>
      <c r="CH6" s="8">
        <f t="shared" ca="1" si="28"/>
        <v>0</v>
      </c>
      <c r="CI6" s="8">
        <f t="shared" ca="1" si="29"/>
        <v>0</v>
      </c>
      <c r="CJ6" s="9"/>
      <c r="CK6" s="7"/>
      <c r="CL6" s="10">
        <f t="shared" ca="1" si="30"/>
        <v>0.41205098515803618</v>
      </c>
      <c r="CM6" s="11">
        <f t="shared" ca="1" si="31"/>
        <v>10</v>
      </c>
      <c r="CN6" s="11"/>
      <c r="CO6" s="4">
        <v>6</v>
      </c>
      <c r="CP6" s="4">
        <v>0</v>
      </c>
      <c r="CQ6" s="4">
        <v>5</v>
      </c>
      <c r="CR6" s="4"/>
      <c r="CS6" s="10">
        <f t="shared" ca="1" si="32"/>
        <v>0.90242555669163071</v>
      </c>
      <c r="CT6" s="11">
        <f t="shared" ca="1" si="33"/>
        <v>14</v>
      </c>
      <c r="CU6" s="4"/>
      <c r="CV6" s="4">
        <v>6</v>
      </c>
      <c r="CW6" s="4">
        <v>0</v>
      </c>
      <c r="CX6" s="4">
        <v>5</v>
      </c>
      <c r="CZ6" s="10">
        <f t="shared" ca="1" si="34"/>
        <v>0.33623957645804448</v>
      </c>
      <c r="DA6" s="11">
        <f t="shared" ca="1" si="35"/>
        <v>100</v>
      </c>
      <c r="DB6" s="4"/>
      <c r="DC6" s="4">
        <v>6</v>
      </c>
      <c r="DD6" s="4">
        <v>0</v>
      </c>
      <c r="DE6" s="4">
        <v>5</v>
      </c>
      <c r="DG6" s="10">
        <f t="shared" ca="1" si="36"/>
        <v>0.49314550307514271</v>
      </c>
      <c r="DH6" s="11">
        <f t="shared" ca="1" si="37"/>
        <v>82</v>
      </c>
      <c r="DI6" s="4"/>
      <c r="DJ6" s="4">
        <v>6</v>
      </c>
      <c r="DK6" s="4">
        <v>0</v>
      </c>
      <c r="DL6" s="4">
        <v>5</v>
      </c>
      <c r="DN6" s="10">
        <f t="shared" ca="1" si="38"/>
        <v>0.14696251160185025</v>
      </c>
      <c r="DO6" s="11">
        <f t="shared" ca="1" si="39"/>
        <v>121</v>
      </c>
      <c r="DP6" s="4"/>
      <c r="DQ6" s="4">
        <v>6</v>
      </c>
      <c r="DR6" s="4">
        <v>0</v>
      </c>
      <c r="DS6" s="4">
        <v>5</v>
      </c>
    </row>
    <row r="7" spans="1:123" ht="57" customHeight="1" x14ac:dyDescent="0.25">
      <c r="A7" s="19"/>
      <c r="B7" s="36"/>
      <c r="C7" s="37">
        <f ca="1">$BI1</f>
        <v>0</v>
      </c>
      <c r="D7" s="38">
        <f ca="1">$BN1</f>
        <v>0</v>
      </c>
      <c r="E7" s="38" t="str">
        <f ca="1">IF(AND(F7=0,G7=0,H7=0),"",".")</f>
        <v>.</v>
      </c>
      <c r="F7" s="39">
        <f ca="1">$BX1</f>
        <v>6</v>
      </c>
      <c r="G7" s="39">
        <f ca="1">$CC1</f>
        <v>5</v>
      </c>
      <c r="H7" s="39">
        <f ca="1">$CH1</f>
        <v>1</v>
      </c>
      <c r="I7" s="27"/>
      <c r="J7" s="19"/>
      <c r="K7" s="36"/>
      <c r="L7" s="37">
        <f ca="1">$BI2</f>
        <v>7</v>
      </c>
      <c r="M7" s="38">
        <f ca="1">$BN2</f>
        <v>1</v>
      </c>
      <c r="N7" s="38" t="str">
        <f ca="1">IF(AND(O7=0,P7=0,Q7=0),"",".")</f>
        <v>.</v>
      </c>
      <c r="O7" s="39">
        <f ca="1">$BX2</f>
        <v>7</v>
      </c>
      <c r="P7" s="39">
        <f ca="1">$CC2</f>
        <v>7</v>
      </c>
      <c r="Q7" s="39">
        <f ca="1">$CH2</f>
        <v>4</v>
      </c>
      <c r="R7" s="27"/>
      <c r="S7" s="19"/>
      <c r="T7" s="36"/>
      <c r="U7" s="37">
        <f ca="1">$BI3</f>
        <v>0</v>
      </c>
      <c r="V7" s="38">
        <f ca="1">$BN3</f>
        <v>5</v>
      </c>
      <c r="W7" s="38" t="str">
        <f ca="1">IF(AND(X7=0,Y7=0,Z7=0),"",".")</f>
        <v>.</v>
      </c>
      <c r="X7" s="39">
        <f ca="1">$BX3</f>
        <v>3</v>
      </c>
      <c r="Y7" s="39">
        <f ca="1">$CC3</f>
        <v>0</v>
      </c>
      <c r="Z7" s="39">
        <f ca="1">$CH3</f>
        <v>5</v>
      </c>
      <c r="AA7" s="27"/>
      <c r="AE7" s="2" t="s">
        <v>24</v>
      </c>
      <c r="AF7" s="4">
        <f t="shared" ca="1" si="0"/>
        <v>9075</v>
      </c>
      <c r="AG7" s="4" t="s">
        <v>21</v>
      </c>
      <c r="AH7" s="4">
        <f t="shared" ca="1" si="1"/>
        <v>27791</v>
      </c>
      <c r="AI7" s="4" t="s">
        <v>4</v>
      </c>
      <c r="AJ7" s="4">
        <f t="shared" ca="1" si="2"/>
        <v>36866</v>
      </c>
      <c r="AL7" s="4">
        <f t="shared" ca="1" si="3"/>
        <v>0</v>
      </c>
      <c r="AM7" s="4">
        <f t="shared" ca="1" si="4"/>
        <v>9</v>
      </c>
      <c r="AN7" s="4" t="s">
        <v>3</v>
      </c>
      <c r="AO7" s="4">
        <f t="shared" ca="1" si="5"/>
        <v>0</v>
      </c>
      <c r="AP7" s="4">
        <f t="shared" ca="1" si="6"/>
        <v>7</v>
      </c>
      <c r="AQ7" s="4">
        <f t="shared" ca="1" si="7"/>
        <v>5</v>
      </c>
      <c r="AR7" s="4" t="s">
        <v>1</v>
      </c>
      <c r="AS7" s="4">
        <f t="shared" ca="1" si="8"/>
        <v>2</v>
      </c>
      <c r="AT7" s="4">
        <f t="shared" ca="1" si="9"/>
        <v>7</v>
      </c>
      <c r="AU7" s="4" t="s">
        <v>17</v>
      </c>
      <c r="AV7" s="4">
        <f t="shared" ca="1" si="10"/>
        <v>7</v>
      </c>
      <c r="AW7" s="4">
        <f t="shared" ca="1" si="11"/>
        <v>9</v>
      </c>
      <c r="AX7" s="4">
        <f t="shared" ca="1" si="12"/>
        <v>1</v>
      </c>
      <c r="AY7" s="4" t="s">
        <v>13</v>
      </c>
      <c r="AZ7" s="4">
        <f t="shared" ca="1" si="13"/>
        <v>3</v>
      </c>
      <c r="BA7" s="4">
        <f t="shared" ca="1" si="14"/>
        <v>6</v>
      </c>
      <c r="BB7" s="4" t="s">
        <v>3</v>
      </c>
      <c r="BC7" s="4">
        <f t="shared" ca="1" si="15"/>
        <v>8</v>
      </c>
      <c r="BD7" s="4">
        <f t="shared" ca="1" si="16"/>
        <v>6</v>
      </c>
      <c r="BE7" s="4">
        <f t="shared" ca="1" si="17"/>
        <v>6</v>
      </c>
      <c r="BH7" s="4">
        <v>7</v>
      </c>
      <c r="BI7" s="6">
        <f t="shared" ca="1" si="18"/>
        <v>0</v>
      </c>
      <c r="BJ7" s="6">
        <f t="shared" ca="1" si="19"/>
        <v>2</v>
      </c>
      <c r="BK7" s="7"/>
      <c r="BM7" s="4">
        <v>7</v>
      </c>
      <c r="BN7" s="66">
        <f t="shared" ca="1" si="20"/>
        <v>9</v>
      </c>
      <c r="BO7" s="6">
        <f t="shared" ca="1" si="21"/>
        <v>7</v>
      </c>
      <c r="BP7" s="7"/>
      <c r="BR7" s="4">
        <v>7</v>
      </c>
      <c r="BS7" s="6">
        <f t="shared" ca="1" si="22"/>
        <v>9</v>
      </c>
      <c r="BT7" s="6">
        <f t="shared" ca="1" si="23"/>
        <v>7</v>
      </c>
      <c r="BU7" s="7"/>
      <c r="BW7" s="4">
        <v>7</v>
      </c>
      <c r="BX7" s="8">
        <f t="shared" ca="1" si="24"/>
        <v>0</v>
      </c>
      <c r="BY7" s="8">
        <f t="shared" ca="1" si="25"/>
        <v>7</v>
      </c>
      <c r="BZ7" s="9"/>
      <c r="CB7" s="4">
        <v>7</v>
      </c>
      <c r="CC7" s="8">
        <f t="shared" ca="1" si="26"/>
        <v>7</v>
      </c>
      <c r="CD7" s="8">
        <f t="shared" ca="1" si="27"/>
        <v>9</v>
      </c>
      <c r="CE7" s="9"/>
      <c r="CG7" s="4">
        <v>7</v>
      </c>
      <c r="CH7" s="8">
        <f t="shared" ca="1" si="28"/>
        <v>5</v>
      </c>
      <c r="CI7" s="8">
        <f t="shared" ca="1" si="29"/>
        <v>1</v>
      </c>
      <c r="CJ7" s="9"/>
      <c r="CK7" s="7"/>
      <c r="CL7" s="10">
        <f t="shared" ca="1" si="30"/>
        <v>0.84456101922977544</v>
      </c>
      <c r="CM7" s="11">
        <f t="shared" ca="1" si="31"/>
        <v>3</v>
      </c>
      <c r="CN7" s="11"/>
      <c r="CO7" s="4">
        <v>7</v>
      </c>
      <c r="CP7" s="4">
        <v>0</v>
      </c>
      <c r="CQ7" s="4">
        <v>6</v>
      </c>
      <c r="CR7" s="4"/>
      <c r="CS7" s="10">
        <f t="shared" ca="1" si="32"/>
        <v>0.33523063942166964</v>
      </c>
      <c r="CT7" s="11">
        <f t="shared" ca="1" si="33"/>
        <v>98</v>
      </c>
      <c r="CU7" s="4"/>
      <c r="CV7" s="4">
        <v>7</v>
      </c>
      <c r="CW7" s="4">
        <v>0</v>
      </c>
      <c r="CX7" s="4">
        <v>6</v>
      </c>
      <c r="CZ7" s="10">
        <f t="shared" ca="1" si="34"/>
        <v>0.29684869097018973</v>
      </c>
      <c r="DA7" s="11">
        <f t="shared" ca="1" si="35"/>
        <v>108</v>
      </c>
      <c r="DB7" s="4"/>
      <c r="DC7" s="4">
        <v>7</v>
      </c>
      <c r="DD7" s="4">
        <v>0</v>
      </c>
      <c r="DE7" s="4">
        <v>6</v>
      </c>
      <c r="DG7" s="10">
        <f t="shared" ca="1" si="36"/>
        <v>0.49579649427195061</v>
      </c>
      <c r="DH7" s="11">
        <f t="shared" ca="1" si="37"/>
        <v>80</v>
      </c>
      <c r="DI7" s="4"/>
      <c r="DJ7" s="4">
        <v>7</v>
      </c>
      <c r="DK7" s="4">
        <v>0</v>
      </c>
      <c r="DL7" s="4">
        <v>6</v>
      </c>
      <c r="DN7" s="10">
        <f t="shared" ca="1" si="38"/>
        <v>0.64411762100730352</v>
      </c>
      <c r="DO7" s="11">
        <f t="shared" ca="1" si="39"/>
        <v>52</v>
      </c>
      <c r="DP7" s="4"/>
      <c r="DQ7" s="4">
        <v>7</v>
      </c>
      <c r="DR7" s="4">
        <v>0</v>
      </c>
      <c r="DS7" s="4">
        <v>6</v>
      </c>
    </row>
    <row r="8" spans="1:123" ht="57" customHeight="1" thickBot="1" x14ac:dyDescent="0.3">
      <c r="A8" s="19"/>
      <c r="B8" s="67" t="str">
        <f ca="1">IF(AND($BJ1=0,$BI1=0),"","＋")</f>
        <v>＋</v>
      </c>
      <c r="C8" s="68">
        <f ca="1">IF(AND($BJ1=0,$BI1=0),"＋",$BJ1)</f>
        <v>1</v>
      </c>
      <c r="D8" s="69">
        <f ca="1">$BO1</f>
        <v>9</v>
      </c>
      <c r="E8" s="69" t="str">
        <f ca="1">IF(AND(F8=0,G8=0,H8=0),"",".")</f>
        <v>.</v>
      </c>
      <c r="F8" s="70">
        <f ca="1">$BY1</f>
        <v>8</v>
      </c>
      <c r="G8" s="70">
        <f ca="1">$CD1</f>
        <v>3</v>
      </c>
      <c r="H8" s="70">
        <f ca="1">$CI1</f>
        <v>8</v>
      </c>
      <c r="I8" s="27"/>
      <c r="J8" s="19"/>
      <c r="K8" s="67" t="str">
        <f ca="1">IF(AND($BJ2=0,$BI2=0),"","＋")</f>
        <v>＋</v>
      </c>
      <c r="L8" s="68">
        <f ca="1">IF(AND($BJ2=0,$BI2=0),"＋",$BJ2)</f>
        <v>0</v>
      </c>
      <c r="M8" s="69">
        <f ca="1">$BO2</f>
        <v>0</v>
      </c>
      <c r="N8" s="69" t="str">
        <f ca="1">IF(AND(O8=0,P8=0,Q8=0),"",".")</f>
        <v>.</v>
      </c>
      <c r="O8" s="70">
        <f ca="1">$BY2</f>
        <v>4</v>
      </c>
      <c r="P8" s="70">
        <f ca="1">$CD2</f>
        <v>0</v>
      </c>
      <c r="Q8" s="70">
        <f ca="1">$CI2</f>
        <v>7</v>
      </c>
      <c r="R8" s="27"/>
      <c r="S8" s="19"/>
      <c r="T8" s="67" t="str">
        <f ca="1">IF(AND($BJ3=0,$BI3=0),"","＋")</f>
        <v/>
      </c>
      <c r="U8" s="68" t="str">
        <f ca="1">IF(AND($BJ3=0,$BI3=0),"＋",$BJ3)</f>
        <v>＋</v>
      </c>
      <c r="V8" s="69">
        <f ca="1">$BO3</f>
        <v>0</v>
      </c>
      <c r="W8" s="69" t="str">
        <f ca="1">IF(AND(X8=0,Y8=0,Z8=0),"",".")</f>
        <v>.</v>
      </c>
      <c r="X8" s="70">
        <f ca="1">$BY3</f>
        <v>0</v>
      </c>
      <c r="Y8" s="70">
        <f ca="1">$CD3</f>
        <v>2</v>
      </c>
      <c r="Z8" s="70">
        <f ca="1">$CI3</f>
        <v>0</v>
      </c>
      <c r="AA8" s="27"/>
      <c r="AE8" s="2" t="s">
        <v>25</v>
      </c>
      <c r="AF8" s="4">
        <f t="shared" ca="1" si="0"/>
        <v>6716</v>
      </c>
      <c r="AG8" s="4" t="s">
        <v>1</v>
      </c>
      <c r="AH8" s="4">
        <f t="shared" ca="1" si="1"/>
        <v>45067</v>
      </c>
      <c r="AI8" s="4" t="s">
        <v>13</v>
      </c>
      <c r="AJ8" s="4">
        <f t="shared" ca="1" si="2"/>
        <v>51783</v>
      </c>
      <c r="AL8" s="4">
        <f t="shared" ca="1" si="3"/>
        <v>0</v>
      </c>
      <c r="AM8" s="4">
        <f t="shared" ca="1" si="4"/>
        <v>6</v>
      </c>
      <c r="AN8" s="4" t="s">
        <v>3</v>
      </c>
      <c r="AO8" s="4">
        <f t="shared" ca="1" si="5"/>
        <v>7</v>
      </c>
      <c r="AP8" s="4">
        <f t="shared" ca="1" si="6"/>
        <v>1</v>
      </c>
      <c r="AQ8" s="4">
        <f t="shared" ca="1" si="7"/>
        <v>6</v>
      </c>
      <c r="AR8" s="4" t="s">
        <v>21</v>
      </c>
      <c r="AS8" s="4">
        <f t="shared" ca="1" si="8"/>
        <v>4</v>
      </c>
      <c r="AT8" s="4">
        <f t="shared" ca="1" si="9"/>
        <v>5</v>
      </c>
      <c r="AU8" s="4" t="s">
        <v>17</v>
      </c>
      <c r="AV8" s="4">
        <f t="shared" ca="1" si="10"/>
        <v>0</v>
      </c>
      <c r="AW8" s="4">
        <f t="shared" ca="1" si="11"/>
        <v>6</v>
      </c>
      <c r="AX8" s="4">
        <f t="shared" ca="1" si="12"/>
        <v>7</v>
      </c>
      <c r="AY8" s="4" t="s">
        <v>13</v>
      </c>
      <c r="AZ8" s="4">
        <f t="shared" ca="1" si="13"/>
        <v>5</v>
      </c>
      <c r="BA8" s="4">
        <f t="shared" ca="1" si="14"/>
        <v>1</v>
      </c>
      <c r="BB8" s="4" t="s">
        <v>17</v>
      </c>
      <c r="BC8" s="4">
        <f t="shared" ca="1" si="15"/>
        <v>7</v>
      </c>
      <c r="BD8" s="4">
        <f t="shared" ca="1" si="16"/>
        <v>8</v>
      </c>
      <c r="BE8" s="4">
        <f t="shared" ca="1" si="17"/>
        <v>3</v>
      </c>
      <c r="BH8" s="4">
        <v>8</v>
      </c>
      <c r="BI8" s="6">
        <f t="shared" ca="1" si="18"/>
        <v>0</v>
      </c>
      <c r="BJ8" s="6">
        <f t="shared" ca="1" si="19"/>
        <v>4</v>
      </c>
      <c r="BK8" s="7"/>
      <c r="BM8" s="4">
        <v>8</v>
      </c>
      <c r="BN8" s="66">
        <f t="shared" ca="1" si="20"/>
        <v>6</v>
      </c>
      <c r="BO8" s="6">
        <f t="shared" ca="1" si="21"/>
        <v>5</v>
      </c>
      <c r="BP8" s="7"/>
      <c r="BR8" s="4">
        <v>8</v>
      </c>
      <c r="BS8" s="6">
        <f t="shared" ca="1" si="22"/>
        <v>6</v>
      </c>
      <c r="BT8" s="6">
        <f t="shared" ca="1" si="23"/>
        <v>5</v>
      </c>
      <c r="BU8" s="7"/>
      <c r="BW8" s="4">
        <v>8</v>
      </c>
      <c r="BX8" s="8">
        <f t="shared" ca="1" si="24"/>
        <v>7</v>
      </c>
      <c r="BY8" s="8">
        <f t="shared" ca="1" si="25"/>
        <v>0</v>
      </c>
      <c r="BZ8" s="9"/>
      <c r="CB8" s="4">
        <v>8</v>
      </c>
      <c r="CC8" s="8">
        <f t="shared" ca="1" si="26"/>
        <v>1</v>
      </c>
      <c r="CD8" s="8">
        <f t="shared" ca="1" si="27"/>
        <v>6</v>
      </c>
      <c r="CE8" s="9"/>
      <c r="CG8" s="4">
        <v>8</v>
      </c>
      <c r="CH8" s="8">
        <f t="shared" ca="1" si="28"/>
        <v>6</v>
      </c>
      <c r="CI8" s="8">
        <f t="shared" ca="1" si="29"/>
        <v>7</v>
      </c>
      <c r="CJ8" s="9"/>
      <c r="CK8" s="7"/>
      <c r="CL8" s="10">
        <f t="shared" ca="1" si="30"/>
        <v>0.79816018074229034</v>
      </c>
      <c r="CM8" s="11">
        <f t="shared" ca="1" si="31"/>
        <v>5</v>
      </c>
      <c r="CN8" s="11"/>
      <c r="CO8" s="4">
        <v>8</v>
      </c>
      <c r="CP8" s="4">
        <v>0</v>
      </c>
      <c r="CQ8" s="4">
        <v>7</v>
      </c>
      <c r="CR8" s="4"/>
      <c r="CS8" s="10">
        <f t="shared" ca="1" si="32"/>
        <v>0.57155567385618611</v>
      </c>
      <c r="CT8" s="11">
        <f t="shared" ca="1" si="33"/>
        <v>66</v>
      </c>
      <c r="CU8" s="4"/>
      <c r="CV8" s="4">
        <v>8</v>
      </c>
      <c r="CW8" s="4">
        <v>0</v>
      </c>
      <c r="CX8" s="4">
        <v>7</v>
      </c>
      <c r="CZ8" s="10">
        <f t="shared" ca="1" si="34"/>
        <v>0.20150324010106868</v>
      </c>
      <c r="DA8" s="11">
        <f t="shared" ca="1" si="35"/>
        <v>117</v>
      </c>
      <c r="DB8" s="4"/>
      <c r="DC8" s="4">
        <v>8</v>
      </c>
      <c r="DD8" s="4">
        <v>0</v>
      </c>
      <c r="DE8" s="4">
        <v>7</v>
      </c>
      <c r="DG8" s="10">
        <f t="shared" ca="1" si="36"/>
        <v>0.84119185068466773</v>
      </c>
      <c r="DH8" s="11">
        <f t="shared" ca="1" si="37"/>
        <v>17</v>
      </c>
      <c r="DI8" s="4"/>
      <c r="DJ8" s="4">
        <v>8</v>
      </c>
      <c r="DK8" s="4">
        <v>0</v>
      </c>
      <c r="DL8" s="4">
        <v>7</v>
      </c>
      <c r="DN8" s="10">
        <f t="shared" ca="1" si="38"/>
        <v>0.47994055363727239</v>
      </c>
      <c r="DO8" s="11">
        <f t="shared" ca="1" si="39"/>
        <v>68</v>
      </c>
      <c r="DP8" s="4"/>
      <c r="DQ8" s="4">
        <v>8</v>
      </c>
      <c r="DR8" s="4">
        <v>0</v>
      </c>
      <c r="DS8" s="4">
        <v>7</v>
      </c>
    </row>
    <row r="9" spans="1:123" ht="57" customHeight="1" x14ac:dyDescent="0.25">
      <c r="A9" s="19"/>
      <c r="B9" s="36"/>
      <c r="C9" s="37">
        <f ca="1">$AZ1</f>
        <v>2</v>
      </c>
      <c r="D9" s="38">
        <f ca="1">$BA1</f>
        <v>0</v>
      </c>
      <c r="E9" s="38" t="str">
        <f>$BB1</f>
        <v>.</v>
      </c>
      <c r="F9" s="39">
        <f ca="1">$BC1</f>
        <v>4</v>
      </c>
      <c r="G9" s="40">
        <f ca="1">$BD1</f>
        <v>8</v>
      </c>
      <c r="H9" s="40">
        <f ca="1">$BE1</f>
        <v>9</v>
      </c>
      <c r="I9" s="41"/>
      <c r="J9" s="42"/>
      <c r="K9" s="36"/>
      <c r="L9" s="37">
        <f ca="1">$AZ2</f>
        <v>7</v>
      </c>
      <c r="M9" s="38">
        <f ca="1">$BA2</f>
        <v>2</v>
      </c>
      <c r="N9" s="38" t="str">
        <f>$BB2</f>
        <v>.</v>
      </c>
      <c r="O9" s="39">
        <f ca="1">$BC2</f>
        <v>1</v>
      </c>
      <c r="P9" s="40">
        <f ca="1">$BD2</f>
        <v>8</v>
      </c>
      <c r="Q9" s="40">
        <f ca="1">$BE2</f>
        <v>1</v>
      </c>
      <c r="R9" s="41"/>
      <c r="S9" s="42"/>
      <c r="T9" s="36"/>
      <c r="U9" s="37">
        <f ca="1">$AZ3</f>
        <v>0</v>
      </c>
      <c r="V9" s="38">
        <f ca="1">$BA3</f>
        <v>5</v>
      </c>
      <c r="W9" s="38" t="str">
        <f>$BB3</f>
        <v>.</v>
      </c>
      <c r="X9" s="39">
        <f ca="1">$BC3</f>
        <v>3</v>
      </c>
      <c r="Y9" s="40">
        <f ca="1">$BD3</f>
        <v>2</v>
      </c>
      <c r="Z9" s="40">
        <f ca="1">$BE3</f>
        <v>5</v>
      </c>
      <c r="AA9" s="43"/>
      <c r="AE9" s="2" t="s">
        <v>26</v>
      </c>
      <c r="AF9" s="4">
        <f t="shared" ca="1" si="0"/>
        <v>9460</v>
      </c>
      <c r="AG9" s="4" t="s">
        <v>1</v>
      </c>
      <c r="AH9" s="4">
        <f t="shared" ca="1" si="1"/>
        <v>78000</v>
      </c>
      <c r="AI9" s="4" t="s">
        <v>13</v>
      </c>
      <c r="AJ9" s="4">
        <f t="shared" ca="1" si="2"/>
        <v>87460</v>
      </c>
      <c r="AL9" s="4">
        <f t="shared" ca="1" si="3"/>
        <v>0</v>
      </c>
      <c r="AM9" s="4">
        <f t="shared" ca="1" si="4"/>
        <v>9</v>
      </c>
      <c r="AN9" s="4" t="s">
        <v>17</v>
      </c>
      <c r="AO9" s="4">
        <f t="shared" ca="1" si="5"/>
        <v>4</v>
      </c>
      <c r="AP9" s="4">
        <f t="shared" ca="1" si="6"/>
        <v>6</v>
      </c>
      <c r="AQ9" s="4">
        <f t="shared" ca="1" si="7"/>
        <v>0</v>
      </c>
      <c r="AR9" s="4" t="s">
        <v>21</v>
      </c>
      <c r="AS9" s="4">
        <f t="shared" ca="1" si="8"/>
        <v>7</v>
      </c>
      <c r="AT9" s="4">
        <f t="shared" ca="1" si="9"/>
        <v>8</v>
      </c>
      <c r="AU9" s="4" t="s">
        <v>17</v>
      </c>
      <c r="AV9" s="4">
        <f t="shared" ca="1" si="10"/>
        <v>0</v>
      </c>
      <c r="AW9" s="4">
        <f t="shared" ca="1" si="11"/>
        <v>0</v>
      </c>
      <c r="AX9" s="4">
        <f t="shared" ca="1" si="12"/>
        <v>0</v>
      </c>
      <c r="AY9" s="4" t="s">
        <v>13</v>
      </c>
      <c r="AZ9" s="4">
        <f t="shared" ca="1" si="13"/>
        <v>8</v>
      </c>
      <c r="BA9" s="4">
        <f t="shared" ca="1" si="14"/>
        <v>7</v>
      </c>
      <c r="BB9" s="4" t="s">
        <v>17</v>
      </c>
      <c r="BC9" s="4">
        <f t="shared" ca="1" si="15"/>
        <v>4</v>
      </c>
      <c r="BD9" s="4">
        <f t="shared" ca="1" si="16"/>
        <v>6</v>
      </c>
      <c r="BE9" s="4">
        <f t="shared" ca="1" si="17"/>
        <v>0</v>
      </c>
      <c r="BH9" s="4">
        <v>9</v>
      </c>
      <c r="BI9" s="6">
        <f t="shared" ca="1" si="18"/>
        <v>0</v>
      </c>
      <c r="BJ9" s="6">
        <f t="shared" ca="1" si="19"/>
        <v>7</v>
      </c>
      <c r="BK9" s="7"/>
      <c r="BM9" s="4">
        <v>9</v>
      </c>
      <c r="BN9" s="66">
        <f t="shared" ca="1" si="20"/>
        <v>9</v>
      </c>
      <c r="BO9" s="6">
        <f t="shared" ca="1" si="21"/>
        <v>8</v>
      </c>
      <c r="BP9" s="7"/>
      <c r="BR9" s="4">
        <v>9</v>
      </c>
      <c r="BS9" s="6">
        <f t="shared" ca="1" si="22"/>
        <v>9</v>
      </c>
      <c r="BT9" s="6">
        <f t="shared" ca="1" si="23"/>
        <v>8</v>
      </c>
      <c r="BU9" s="7"/>
      <c r="BW9" s="4">
        <v>9</v>
      </c>
      <c r="BX9" s="8">
        <f t="shared" ca="1" si="24"/>
        <v>4</v>
      </c>
      <c r="BY9" s="8">
        <f t="shared" ca="1" si="25"/>
        <v>0</v>
      </c>
      <c r="BZ9" s="9"/>
      <c r="CB9" s="4">
        <v>9</v>
      </c>
      <c r="CC9" s="8">
        <f t="shared" ca="1" si="26"/>
        <v>6</v>
      </c>
      <c r="CD9" s="8">
        <f t="shared" ca="1" si="27"/>
        <v>0</v>
      </c>
      <c r="CE9" s="9"/>
      <c r="CG9" s="4">
        <v>9</v>
      </c>
      <c r="CH9" s="8">
        <f t="shared" ca="1" si="28"/>
        <v>0</v>
      </c>
      <c r="CI9" s="8">
        <f t="shared" ca="1" si="29"/>
        <v>0</v>
      </c>
      <c r="CJ9" s="9"/>
      <c r="CK9" s="7"/>
      <c r="CL9" s="10">
        <f t="shared" ca="1" si="30"/>
        <v>0.62911842699821929</v>
      </c>
      <c r="CM9" s="11">
        <f t="shared" ca="1" si="31"/>
        <v>8</v>
      </c>
      <c r="CN9" s="11"/>
      <c r="CO9" s="4">
        <v>9</v>
      </c>
      <c r="CP9" s="4">
        <v>0</v>
      </c>
      <c r="CQ9" s="4">
        <v>8</v>
      </c>
      <c r="CR9" s="4"/>
      <c r="CS9" s="10">
        <f t="shared" ca="1" si="32"/>
        <v>0.33441615388731216</v>
      </c>
      <c r="CT9" s="11">
        <f t="shared" ca="1" si="33"/>
        <v>99</v>
      </c>
      <c r="CU9" s="4"/>
      <c r="CV9" s="4">
        <v>9</v>
      </c>
      <c r="CW9" s="4">
        <v>0</v>
      </c>
      <c r="CX9" s="4">
        <v>8</v>
      </c>
      <c r="CZ9" s="10">
        <f t="shared" ca="1" si="34"/>
        <v>0.69498400481649991</v>
      </c>
      <c r="DA9" s="11">
        <f t="shared" ca="1" si="35"/>
        <v>41</v>
      </c>
      <c r="DB9" s="4"/>
      <c r="DC9" s="4">
        <v>9</v>
      </c>
      <c r="DD9" s="4">
        <v>0</v>
      </c>
      <c r="DE9" s="4">
        <v>8</v>
      </c>
      <c r="DG9" s="10">
        <f t="shared" ca="1" si="36"/>
        <v>0.2028506554933549</v>
      </c>
      <c r="DH9" s="11">
        <f t="shared" ca="1" si="37"/>
        <v>116</v>
      </c>
      <c r="DI9" s="4"/>
      <c r="DJ9" s="4">
        <v>9</v>
      </c>
      <c r="DK9" s="4">
        <v>0</v>
      </c>
      <c r="DL9" s="4">
        <v>8</v>
      </c>
      <c r="DN9" s="10">
        <f t="shared" ca="1" si="38"/>
        <v>0.15022819388082187</v>
      </c>
      <c r="DO9" s="11">
        <f t="shared" ca="1" si="39"/>
        <v>120</v>
      </c>
      <c r="DP9" s="4"/>
      <c r="DQ9" s="4">
        <v>9</v>
      </c>
      <c r="DR9" s="4">
        <v>0</v>
      </c>
      <c r="DS9" s="4">
        <v>8</v>
      </c>
    </row>
    <row r="10" spans="1:123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0"/>
        <v>45301</v>
      </c>
      <c r="AG10" s="4" t="s">
        <v>21</v>
      </c>
      <c r="AH10" s="4">
        <f t="shared" ca="1" si="1"/>
        <v>1590</v>
      </c>
      <c r="AI10" s="4" t="s">
        <v>4</v>
      </c>
      <c r="AJ10" s="4">
        <f t="shared" ca="1" si="2"/>
        <v>46891</v>
      </c>
      <c r="AL10" s="4">
        <f t="shared" ca="1" si="3"/>
        <v>4</v>
      </c>
      <c r="AM10" s="4">
        <f t="shared" ca="1" si="4"/>
        <v>5</v>
      </c>
      <c r="AN10" s="4" t="s">
        <v>3</v>
      </c>
      <c r="AO10" s="4">
        <f t="shared" ca="1" si="5"/>
        <v>3</v>
      </c>
      <c r="AP10" s="4">
        <f t="shared" ca="1" si="6"/>
        <v>0</v>
      </c>
      <c r="AQ10" s="4">
        <f t="shared" ca="1" si="7"/>
        <v>1</v>
      </c>
      <c r="AR10" s="4" t="s">
        <v>1</v>
      </c>
      <c r="AS10" s="4">
        <f t="shared" ca="1" si="8"/>
        <v>0</v>
      </c>
      <c r="AT10" s="4">
        <f t="shared" ca="1" si="9"/>
        <v>1</v>
      </c>
      <c r="AU10" s="4" t="s">
        <v>17</v>
      </c>
      <c r="AV10" s="4">
        <f t="shared" ca="1" si="10"/>
        <v>5</v>
      </c>
      <c r="AW10" s="4">
        <f t="shared" ca="1" si="11"/>
        <v>9</v>
      </c>
      <c r="AX10" s="4">
        <f t="shared" ca="1" si="12"/>
        <v>0</v>
      </c>
      <c r="AY10" s="4" t="s">
        <v>4</v>
      </c>
      <c r="AZ10" s="4">
        <f t="shared" ca="1" si="13"/>
        <v>4</v>
      </c>
      <c r="BA10" s="4">
        <f t="shared" ca="1" si="14"/>
        <v>6</v>
      </c>
      <c r="BB10" s="4" t="s">
        <v>17</v>
      </c>
      <c r="BC10" s="4">
        <f t="shared" ca="1" si="15"/>
        <v>8</v>
      </c>
      <c r="BD10" s="4">
        <f t="shared" ca="1" si="16"/>
        <v>9</v>
      </c>
      <c r="BE10" s="4">
        <f t="shared" ca="1" si="17"/>
        <v>1</v>
      </c>
      <c r="BH10" s="4">
        <v>10</v>
      </c>
      <c r="BI10" s="6">
        <f t="shared" ca="1" si="18"/>
        <v>4</v>
      </c>
      <c r="BJ10" s="6">
        <f t="shared" ca="1" si="19"/>
        <v>0</v>
      </c>
      <c r="BK10" s="7"/>
      <c r="BM10" s="4">
        <v>10</v>
      </c>
      <c r="BN10" s="66">
        <f t="shared" ca="1" si="20"/>
        <v>5</v>
      </c>
      <c r="BO10" s="6">
        <f t="shared" ca="1" si="21"/>
        <v>1</v>
      </c>
      <c r="BP10" s="7"/>
      <c r="BR10" s="4">
        <v>10</v>
      </c>
      <c r="BS10" s="6">
        <f t="shared" ca="1" si="22"/>
        <v>5</v>
      </c>
      <c r="BT10" s="6">
        <f t="shared" ca="1" si="23"/>
        <v>1</v>
      </c>
      <c r="BU10" s="7"/>
      <c r="BW10" s="4">
        <v>10</v>
      </c>
      <c r="BX10" s="8">
        <f t="shared" ca="1" si="24"/>
        <v>3</v>
      </c>
      <c r="BY10" s="8">
        <f t="shared" ca="1" si="25"/>
        <v>5</v>
      </c>
      <c r="BZ10" s="9"/>
      <c r="CB10" s="4">
        <v>10</v>
      </c>
      <c r="CC10" s="8">
        <f t="shared" ca="1" si="26"/>
        <v>0</v>
      </c>
      <c r="CD10" s="8">
        <f t="shared" ca="1" si="27"/>
        <v>9</v>
      </c>
      <c r="CE10" s="9"/>
      <c r="CG10" s="4">
        <v>10</v>
      </c>
      <c r="CH10" s="8">
        <f t="shared" ca="1" si="28"/>
        <v>1</v>
      </c>
      <c r="CI10" s="8">
        <f t="shared" ca="1" si="29"/>
        <v>0</v>
      </c>
      <c r="CJ10" s="9"/>
      <c r="CK10" s="7"/>
      <c r="CL10" s="10">
        <f t="shared" ca="1" si="30"/>
        <v>0.34059751541254035</v>
      </c>
      <c r="CM10" s="11">
        <f t="shared" ca="1" si="31"/>
        <v>14</v>
      </c>
      <c r="CN10" s="11"/>
      <c r="CO10" s="4">
        <v>10</v>
      </c>
      <c r="CP10" s="4">
        <v>0</v>
      </c>
      <c r="CQ10" s="4">
        <v>0</v>
      </c>
      <c r="CR10" s="4"/>
      <c r="CS10" s="10">
        <f t="shared" ca="1" si="32"/>
        <v>0.62685816847380926</v>
      </c>
      <c r="CT10" s="11">
        <f t="shared" ca="1" si="33"/>
        <v>52</v>
      </c>
      <c r="CU10" s="4"/>
      <c r="CV10" s="4">
        <v>10</v>
      </c>
      <c r="CW10" s="4">
        <v>0</v>
      </c>
      <c r="CX10" s="4">
        <v>9</v>
      </c>
      <c r="CZ10" s="10">
        <f t="shared" ca="1" si="34"/>
        <v>0.74717496192112343</v>
      </c>
      <c r="DA10" s="11">
        <f t="shared" ca="1" si="35"/>
        <v>36</v>
      </c>
      <c r="DB10" s="4"/>
      <c r="DC10" s="4">
        <v>10</v>
      </c>
      <c r="DD10" s="4">
        <v>0</v>
      </c>
      <c r="DE10" s="4">
        <v>9</v>
      </c>
      <c r="DG10" s="10">
        <f t="shared" ca="1" si="36"/>
        <v>0.30009690699738611</v>
      </c>
      <c r="DH10" s="11">
        <f t="shared" ca="1" si="37"/>
        <v>110</v>
      </c>
      <c r="DI10" s="4"/>
      <c r="DJ10" s="4">
        <v>10</v>
      </c>
      <c r="DK10" s="4">
        <v>0</v>
      </c>
      <c r="DL10" s="4">
        <v>9</v>
      </c>
      <c r="DN10" s="10">
        <f t="shared" ca="1" si="38"/>
        <v>8.3770698861628357E-2</v>
      </c>
      <c r="DO10" s="11">
        <f t="shared" ca="1" si="39"/>
        <v>131</v>
      </c>
      <c r="DP10" s="4"/>
      <c r="DQ10" s="4">
        <v>10</v>
      </c>
      <c r="DR10" s="4">
        <v>0</v>
      </c>
      <c r="DS10" s="4">
        <v>9</v>
      </c>
    </row>
    <row r="11" spans="1:123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0"/>
        <v>8058</v>
      </c>
      <c r="AG11" s="4" t="s">
        <v>1</v>
      </c>
      <c r="AH11" s="4">
        <f t="shared" ca="1" si="1"/>
        <v>87060</v>
      </c>
      <c r="AI11" s="4" t="s">
        <v>13</v>
      </c>
      <c r="AJ11" s="4">
        <f t="shared" ca="1" si="2"/>
        <v>95118</v>
      </c>
      <c r="AL11" s="4">
        <f t="shared" ca="1" si="3"/>
        <v>0</v>
      </c>
      <c r="AM11" s="4">
        <f t="shared" ca="1" si="4"/>
        <v>8</v>
      </c>
      <c r="AN11" s="4" t="s">
        <v>17</v>
      </c>
      <c r="AO11" s="4">
        <f t="shared" ca="1" si="5"/>
        <v>0</v>
      </c>
      <c r="AP11" s="4">
        <f t="shared" ca="1" si="6"/>
        <v>5</v>
      </c>
      <c r="AQ11" s="4">
        <f t="shared" ca="1" si="7"/>
        <v>8</v>
      </c>
      <c r="AR11" s="4" t="s">
        <v>1</v>
      </c>
      <c r="AS11" s="4">
        <f t="shared" ca="1" si="8"/>
        <v>8</v>
      </c>
      <c r="AT11" s="4">
        <f t="shared" ca="1" si="9"/>
        <v>7</v>
      </c>
      <c r="AU11" s="4" t="s">
        <v>3</v>
      </c>
      <c r="AV11" s="4">
        <f t="shared" ca="1" si="10"/>
        <v>0</v>
      </c>
      <c r="AW11" s="4">
        <f t="shared" ca="1" si="11"/>
        <v>6</v>
      </c>
      <c r="AX11" s="4">
        <f t="shared" ca="1" si="12"/>
        <v>0</v>
      </c>
      <c r="AY11" s="4" t="s">
        <v>13</v>
      </c>
      <c r="AZ11" s="4">
        <f t="shared" ca="1" si="13"/>
        <v>9</v>
      </c>
      <c r="BA11" s="4">
        <f t="shared" ca="1" si="14"/>
        <v>5</v>
      </c>
      <c r="BB11" s="4" t="s">
        <v>17</v>
      </c>
      <c r="BC11" s="4">
        <f t="shared" ca="1" si="15"/>
        <v>1</v>
      </c>
      <c r="BD11" s="4">
        <f t="shared" ca="1" si="16"/>
        <v>1</v>
      </c>
      <c r="BE11" s="4">
        <f t="shared" ca="1" si="17"/>
        <v>8</v>
      </c>
      <c r="BH11" s="4">
        <v>11</v>
      </c>
      <c r="BI11" s="6">
        <f t="shared" ca="1" si="18"/>
        <v>0</v>
      </c>
      <c r="BJ11" s="6">
        <f t="shared" ca="1" si="19"/>
        <v>8</v>
      </c>
      <c r="BK11" s="7"/>
      <c r="BM11" s="4">
        <v>11</v>
      </c>
      <c r="BN11" s="66">
        <f t="shared" ca="1" si="20"/>
        <v>8</v>
      </c>
      <c r="BO11" s="6">
        <f t="shared" ca="1" si="21"/>
        <v>7</v>
      </c>
      <c r="BP11" s="7"/>
      <c r="BR11" s="4">
        <v>11</v>
      </c>
      <c r="BS11" s="6">
        <f t="shared" ca="1" si="22"/>
        <v>8</v>
      </c>
      <c r="BT11" s="6">
        <f t="shared" ca="1" si="23"/>
        <v>7</v>
      </c>
      <c r="BU11" s="7"/>
      <c r="BW11" s="4">
        <v>11</v>
      </c>
      <c r="BX11" s="8">
        <f t="shared" ca="1" si="24"/>
        <v>0</v>
      </c>
      <c r="BY11" s="8">
        <f t="shared" ca="1" si="25"/>
        <v>0</v>
      </c>
      <c r="BZ11" s="9"/>
      <c r="CB11" s="4">
        <v>11</v>
      </c>
      <c r="CC11" s="8">
        <f t="shared" ca="1" si="26"/>
        <v>5</v>
      </c>
      <c r="CD11" s="8">
        <f t="shared" ca="1" si="27"/>
        <v>6</v>
      </c>
      <c r="CE11" s="9"/>
      <c r="CG11" s="4">
        <v>11</v>
      </c>
      <c r="CH11" s="8">
        <f t="shared" ca="1" si="28"/>
        <v>8</v>
      </c>
      <c r="CI11" s="8">
        <f t="shared" ca="1" si="29"/>
        <v>0</v>
      </c>
      <c r="CJ11" s="9"/>
      <c r="CK11" s="7"/>
      <c r="CL11" s="10">
        <f t="shared" ca="1" si="30"/>
        <v>0.57313380604975062</v>
      </c>
      <c r="CM11" s="11">
        <f t="shared" ca="1" si="31"/>
        <v>9</v>
      </c>
      <c r="CN11" s="11"/>
      <c r="CO11" s="4">
        <v>11</v>
      </c>
      <c r="CP11" s="4">
        <v>1</v>
      </c>
      <c r="CQ11" s="4">
        <v>0</v>
      </c>
      <c r="CR11" s="4"/>
      <c r="CS11" s="10">
        <f t="shared" ca="1" si="32"/>
        <v>0.41236353920126345</v>
      </c>
      <c r="CT11" s="11">
        <f t="shared" ca="1" si="33"/>
        <v>88</v>
      </c>
      <c r="CU11" s="4"/>
      <c r="CV11" s="4">
        <v>11</v>
      </c>
      <c r="CW11" s="4">
        <v>1</v>
      </c>
      <c r="CX11" s="4">
        <v>0</v>
      </c>
      <c r="CZ11" s="10">
        <f t="shared" ca="1" si="34"/>
        <v>0.32278064465435141</v>
      </c>
      <c r="DA11" s="11">
        <f t="shared" ca="1" si="35"/>
        <v>101</v>
      </c>
      <c r="DB11" s="4"/>
      <c r="DC11" s="4">
        <v>11</v>
      </c>
      <c r="DD11" s="4">
        <v>1</v>
      </c>
      <c r="DE11" s="4">
        <v>0</v>
      </c>
      <c r="DG11" s="10">
        <f t="shared" ca="1" si="36"/>
        <v>0.65733786152995322</v>
      </c>
      <c r="DH11" s="11">
        <f t="shared" ca="1" si="37"/>
        <v>57</v>
      </c>
      <c r="DI11" s="4"/>
      <c r="DJ11" s="4">
        <v>11</v>
      </c>
      <c r="DK11" s="4">
        <v>1</v>
      </c>
      <c r="DL11" s="4">
        <v>0</v>
      </c>
      <c r="DN11" s="10">
        <f t="shared" ca="1" si="38"/>
        <v>2.3518888509365676E-2</v>
      </c>
      <c r="DO11" s="11">
        <f t="shared" ca="1" si="39"/>
        <v>138</v>
      </c>
      <c r="DP11" s="4"/>
      <c r="DQ11" s="4">
        <v>11</v>
      </c>
      <c r="DR11" s="4">
        <v>1</v>
      </c>
      <c r="DS11" s="4">
        <v>0</v>
      </c>
    </row>
    <row r="12" spans="1:123" ht="48" customHeight="1" thickBot="1" x14ac:dyDescent="0.3">
      <c r="A12" s="23"/>
      <c r="B12" s="84" t="str">
        <f ca="1">$AF4/1000&amp;$AG4&amp;$AH4/1000&amp;$AI4</f>
        <v>4.897＋52.4＝</v>
      </c>
      <c r="C12" s="85"/>
      <c r="D12" s="85"/>
      <c r="E12" s="85"/>
      <c r="F12" s="85"/>
      <c r="G12" s="82">
        <f ca="1">$AJ4/1000</f>
        <v>57.296999999999997</v>
      </c>
      <c r="H12" s="83"/>
      <c r="I12" s="20"/>
      <c r="J12" s="19"/>
      <c r="K12" s="84" t="str">
        <f ca="1">$AF5/1000&amp;$AG5&amp;$AH5/1000&amp;$AI5</f>
        <v>17.04＋9.551＝</v>
      </c>
      <c r="L12" s="85"/>
      <c r="M12" s="85"/>
      <c r="N12" s="85"/>
      <c r="O12" s="85"/>
      <c r="P12" s="82">
        <f ca="1">$AJ5/1000</f>
        <v>26.591000000000001</v>
      </c>
      <c r="Q12" s="83"/>
      <c r="R12" s="21"/>
      <c r="S12" s="19"/>
      <c r="T12" s="84" t="str">
        <f ca="1">$AF6/1000&amp;$AG6&amp;$AH6/1000&amp;$AI6</f>
        <v>1.98＋3.91＝</v>
      </c>
      <c r="U12" s="85"/>
      <c r="V12" s="85"/>
      <c r="W12" s="85"/>
      <c r="X12" s="85"/>
      <c r="Y12" s="82">
        <f ca="1">$AJ6/1000</f>
        <v>5.89</v>
      </c>
      <c r="Z12" s="83"/>
      <c r="AA12" s="27"/>
      <c r="AE12" s="2" t="s">
        <v>32</v>
      </c>
      <c r="AF12" s="4">
        <f t="shared" ca="1" si="0"/>
        <v>58159</v>
      </c>
      <c r="AG12" s="4" t="s">
        <v>21</v>
      </c>
      <c r="AH12" s="4">
        <f t="shared" ca="1" si="1"/>
        <v>8800</v>
      </c>
      <c r="AI12" s="4" t="s">
        <v>4</v>
      </c>
      <c r="AJ12" s="4">
        <f t="shared" ca="1" si="2"/>
        <v>66959</v>
      </c>
      <c r="AL12" s="4">
        <f t="shared" ca="1" si="3"/>
        <v>5</v>
      </c>
      <c r="AM12" s="4">
        <f t="shared" ca="1" si="4"/>
        <v>8</v>
      </c>
      <c r="AN12" s="4" t="s">
        <v>17</v>
      </c>
      <c r="AO12" s="4">
        <f t="shared" ca="1" si="5"/>
        <v>1</v>
      </c>
      <c r="AP12" s="4">
        <f t="shared" ca="1" si="6"/>
        <v>5</v>
      </c>
      <c r="AQ12" s="4">
        <f t="shared" ca="1" si="7"/>
        <v>9</v>
      </c>
      <c r="AR12" s="4" t="s">
        <v>21</v>
      </c>
      <c r="AS12" s="4">
        <f t="shared" ca="1" si="8"/>
        <v>0</v>
      </c>
      <c r="AT12" s="4">
        <f t="shared" ca="1" si="9"/>
        <v>8</v>
      </c>
      <c r="AU12" s="4" t="s">
        <v>17</v>
      </c>
      <c r="AV12" s="4">
        <f t="shared" ca="1" si="10"/>
        <v>8</v>
      </c>
      <c r="AW12" s="4">
        <f t="shared" ca="1" si="11"/>
        <v>0</v>
      </c>
      <c r="AX12" s="4">
        <f t="shared" ca="1" si="12"/>
        <v>0</v>
      </c>
      <c r="AY12" s="4" t="s">
        <v>4</v>
      </c>
      <c r="AZ12" s="4">
        <f t="shared" ca="1" si="13"/>
        <v>6</v>
      </c>
      <c r="BA12" s="4">
        <f t="shared" ca="1" si="14"/>
        <v>6</v>
      </c>
      <c r="BB12" s="4" t="s">
        <v>17</v>
      </c>
      <c r="BC12" s="4">
        <f t="shared" ca="1" si="15"/>
        <v>9</v>
      </c>
      <c r="BD12" s="4">
        <f t="shared" ca="1" si="16"/>
        <v>5</v>
      </c>
      <c r="BE12" s="4">
        <f t="shared" ca="1" si="17"/>
        <v>9</v>
      </c>
      <c r="BH12" s="4">
        <v>12</v>
      </c>
      <c r="BI12" s="6">
        <f t="shared" ca="1" si="18"/>
        <v>5</v>
      </c>
      <c r="BJ12" s="6">
        <f t="shared" ca="1" si="19"/>
        <v>0</v>
      </c>
      <c r="BK12" s="7"/>
      <c r="BM12" s="4">
        <v>12</v>
      </c>
      <c r="BN12" s="66">
        <f t="shared" ca="1" si="20"/>
        <v>8</v>
      </c>
      <c r="BO12" s="6">
        <f t="shared" ca="1" si="21"/>
        <v>8</v>
      </c>
      <c r="BP12" s="7"/>
      <c r="BR12" s="4">
        <v>12</v>
      </c>
      <c r="BS12" s="6">
        <f t="shared" ca="1" si="22"/>
        <v>8</v>
      </c>
      <c r="BT12" s="6">
        <f t="shared" ca="1" si="23"/>
        <v>8</v>
      </c>
      <c r="BU12" s="7"/>
      <c r="BW12" s="4">
        <v>12</v>
      </c>
      <c r="BX12" s="8">
        <f t="shared" ca="1" si="24"/>
        <v>1</v>
      </c>
      <c r="BY12" s="8">
        <f t="shared" ca="1" si="25"/>
        <v>8</v>
      </c>
      <c r="BZ12" s="9"/>
      <c r="CB12" s="4">
        <v>12</v>
      </c>
      <c r="CC12" s="8">
        <f t="shared" ca="1" si="26"/>
        <v>5</v>
      </c>
      <c r="CD12" s="8">
        <f t="shared" ca="1" si="27"/>
        <v>0</v>
      </c>
      <c r="CE12" s="9"/>
      <c r="CG12" s="4">
        <v>12</v>
      </c>
      <c r="CH12" s="8">
        <f t="shared" ca="1" si="28"/>
        <v>9</v>
      </c>
      <c r="CI12" s="8">
        <f t="shared" ca="1" si="29"/>
        <v>0</v>
      </c>
      <c r="CJ12" s="9"/>
      <c r="CK12" s="7"/>
      <c r="CL12" s="10">
        <f t="shared" ca="1" si="30"/>
        <v>0.23812811860995065</v>
      </c>
      <c r="CM12" s="11">
        <f t="shared" ca="1" si="31"/>
        <v>15</v>
      </c>
      <c r="CN12" s="11"/>
      <c r="CO12" s="4">
        <v>12</v>
      </c>
      <c r="CP12" s="4">
        <v>2</v>
      </c>
      <c r="CQ12" s="4">
        <v>0</v>
      </c>
      <c r="CR12" s="4"/>
      <c r="CS12" s="10">
        <f t="shared" ca="1" si="32"/>
        <v>0.40460363625062545</v>
      </c>
      <c r="CT12" s="11">
        <f t="shared" ca="1" si="33"/>
        <v>89</v>
      </c>
      <c r="CU12" s="4"/>
      <c r="CV12" s="4">
        <v>12</v>
      </c>
      <c r="CW12" s="4">
        <v>1</v>
      </c>
      <c r="CX12" s="4">
        <v>1</v>
      </c>
      <c r="CZ12" s="10">
        <f t="shared" ca="1" si="34"/>
        <v>0.86094181262696434</v>
      </c>
      <c r="DA12" s="11">
        <f t="shared" ca="1" si="35"/>
        <v>19</v>
      </c>
      <c r="DB12" s="4"/>
      <c r="DC12" s="4">
        <v>12</v>
      </c>
      <c r="DD12" s="4">
        <v>1</v>
      </c>
      <c r="DE12" s="4">
        <v>1</v>
      </c>
      <c r="DG12" s="10">
        <f t="shared" ca="1" si="36"/>
        <v>0.67785664700745529</v>
      </c>
      <c r="DH12" s="11">
        <f t="shared" ca="1" si="37"/>
        <v>51</v>
      </c>
      <c r="DI12" s="4"/>
      <c r="DJ12" s="4">
        <v>12</v>
      </c>
      <c r="DK12" s="4">
        <v>1</v>
      </c>
      <c r="DL12" s="4">
        <v>1</v>
      </c>
      <c r="DN12" s="10">
        <f t="shared" ca="1" si="38"/>
        <v>0.35530930945978101</v>
      </c>
      <c r="DO12" s="11">
        <f t="shared" ca="1" si="39"/>
        <v>91</v>
      </c>
      <c r="DP12" s="4"/>
      <c r="DQ12" s="4">
        <v>12</v>
      </c>
      <c r="DR12" s="4">
        <v>1</v>
      </c>
      <c r="DS12" s="4">
        <v>1</v>
      </c>
    </row>
    <row r="13" spans="1:123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L13" s="10">
        <f t="shared" ca="1" si="30"/>
        <v>0.80513115921043588</v>
      </c>
      <c r="CM13" s="11">
        <f t="shared" ca="1" si="31"/>
        <v>4</v>
      </c>
      <c r="CN13" s="11"/>
      <c r="CO13" s="4">
        <v>13</v>
      </c>
      <c r="CP13" s="4">
        <v>3</v>
      </c>
      <c r="CQ13" s="4">
        <v>0</v>
      </c>
      <c r="CR13" s="4"/>
      <c r="CS13" s="10">
        <f t="shared" ca="1" si="32"/>
        <v>0.66135692931122225</v>
      </c>
      <c r="CT13" s="11">
        <f t="shared" ca="1" si="33"/>
        <v>51</v>
      </c>
      <c r="CU13" s="4"/>
      <c r="CV13" s="4">
        <v>13</v>
      </c>
      <c r="CW13" s="4">
        <v>1</v>
      </c>
      <c r="CX13" s="4">
        <v>2</v>
      </c>
      <c r="CZ13" s="10">
        <f t="shared" ca="1" si="34"/>
        <v>0.10129668835179095</v>
      </c>
      <c r="DA13" s="11">
        <f t="shared" ca="1" si="35"/>
        <v>129</v>
      </c>
      <c r="DB13" s="4"/>
      <c r="DC13" s="4">
        <v>13</v>
      </c>
      <c r="DD13" s="4">
        <v>1</v>
      </c>
      <c r="DE13" s="4">
        <v>2</v>
      </c>
      <c r="DG13" s="10">
        <f t="shared" ca="1" si="36"/>
        <v>0.91328731267398777</v>
      </c>
      <c r="DH13" s="11">
        <f t="shared" ca="1" si="37"/>
        <v>11</v>
      </c>
      <c r="DI13" s="4"/>
      <c r="DJ13" s="4">
        <v>13</v>
      </c>
      <c r="DK13" s="4">
        <v>1</v>
      </c>
      <c r="DL13" s="4">
        <v>2</v>
      </c>
      <c r="DN13" s="10">
        <f t="shared" ca="1" si="38"/>
        <v>0.15506479440257637</v>
      </c>
      <c r="DO13" s="11">
        <f t="shared" ca="1" si="39"/>
        <v>118</v>
      </c>
      <c r="DP13" s="4"/>
      <c r="DQ13" s="4">
        <v>13</v>
      </c>
      <c r="DR13" s="4">
        <v>1</v>
      </c>
      <c r="DS13" s="4">
        <v>2</v>
      </c>
    </row>
    <row r="14" spans="1:123" ht="57" customHeight="1" x14ac:dyDescent="0.25">
      <c r="A14" s="19"/>
      <c r="B14" s="36"/>
      <c r="C14" s="37">
        <f ca="1">$BI4</f>
        <v>0</v>
      </c>
      <c r="D14" s="38">
        <f ca="1">$BN4</f>
        <v>4</v>
      </c>
      <c r="E14" s="38" t="str">
        <f ca="1">IF(AND(F14=0,G14=0,H14=0),"",".")</f>
        <v>.</v>
      </c>
      <c r="F14" s="39">
        <f ca="1">$BX4</f>
        <v>8</v>
      </c>
      <c r="G14" s="39">
        <f ca="1">$CC4</f>
        <v>9</v>
      </c>
      <c r="H14" s="39">
        <f ca="1">$CH4</f>
        <v>7</v>
      </c>
      <c r="I14" s="27"/>
      <c r="J14" s="19"/>
      <c r="K14" s="36"/>
      <c r="L14" s="37">
        <f ca="1">$BI5</f>
        <v>1</v>
      </c>
      <c r="M14" s="38">
        <f ca="1">$BN5</f>
        <v>7</v>
      </c>
      <c r="N14" s="38" t="str">
        <f ca="1">IF(AND(O14=0,P14=0,Q14=0),"",".")</f>
        <v>.</v>
      </c>
      <c r="O14" s="39">
        <f ca="1">$BX5</f>
        <v>0</v>
      </c>
      <c r="P14" s="39">
        <f ca="1">$CC5</f>
        <v>4</v>
      </c>
      <c r="Q14" s="39">
        <f ca="1">$CH5</f>
        <v>0</v>
      </c>
      <c r="R14" s="27"/>
      <c r="S14" s="19"/>
      <c r="T14" s="36"/>
      <c r="U14" s="37">
        <f ca="1">$BI6</f>
        <v>0</v>
      </c>
      <c r="V14" s="38">
        <f ca="1">$BN6</f>
        <v>1</v>
      </c>
      <c r="W14" s="38" t="str">
        <f ca="1">IF(AND(X14=0,Y14=0,Z14=0),"",".")</f>
        <v>.</v>
      </c>
      <c r="X14" s="39">
        <f ca="1">$BX6</f>
        <v>9</v>
      </c>
      <c r="Y14" s="39">
        <f ca="1">$CC6</f>
        <v>8</v>
      </c>
      <c r="Z14" s="39">
        <f ca="1">$CH6</f>
        <v>0</v>
      </c>
      <c r="AA14" s="27"/>
      <c r="AF14" s="4"/>
      <c r="AG14" s="4"/>
      <c r="AH14" s="4"/>
      <c r="AI14" s="4"/>
      <c r="AJ14" s="4"/>
      <c r="BC14" s="53"/>
      <c r="BD14" s="53"/>
      <c r="BE14" s="53"/>
      <c r="CL14" s="10">
        <f t="shared" ca="1" si="30"/>
        <v>0.35602781447617815</v>
      </c>
      <c r="CM14" s="11">
        <f t="shared" ca="1" si="31"/>
        <v>12</v>
      </c>
      <c r="CN14" s="11"/>
      <c r="CO14" s="4">
        <v>14</v>
      </c>
      <c r="CP14" s="4">
        <v>4</v>
      </c>
      <c r="CQ14" s="4">
        <v>0</v>
      </c>
      <c r="CR14" s="4"/>
      <c r="CS14" s="10">
        <f t="shared" ca="1" si="32"/>
        <v>0.45435535500779889</v>
      </c>
      <c r="CT14" s="11">
        <f t="shared" ca="1" si="33"/>
        <v>82</v>
      </c>
      <c r="CU14" s="4"/>
      <c r="CV14" s="4">
        <v>14</v>
      </c>
      <c r="CW14" s="4">
        <v>1</v>
      </c>
      <c r="CX14" s="4">
        <v>3</v>
      </c>
      <c r="CZ14" s="10">
        <f t="shared" ca="1" si="34"/>
        <v>0.45323498618821978</v>
      </c>
      <c r="DA14" s="11">
        <f t="shared" ca="1" si="35"/>
        <v>80</v>
      </c>
      <c r="DB14" s="4"/>
      <c r="DC14" s="4">
        <v>14</v>
      </c>
      <c r="DD14" s="4">
        <v>1</v>
      </c>
      <c r="DE14" s="4">
        <v>3</v>
      </c>
      <c r="DG14" s="10">
        <f t="shared" ca="1" si="36"/>
        <v>0.31764023777987938</v>
      </c>
      <c r="DH14" s="11">
        <f t="shared" ca="1" si="37"/>
        <v>105</v>
      </c>
      <c r="DI14" s="4"/>
      <c r="DJ14" s="4">
        <v>14</v>
      </c>
      <c r="DK14" s="4">
        <v>1</v>
      </c>
      <c r="DL14" s="4">
        <v>3</v>
      </c>
      <c r="DN14" s="10">
        <f t="shared" ca="1" si="38"/>
        <v>0.36203960026922455</v>
      </c>
      <c r="DO14" s="11">
        <f t="shared" ca="1" si="39"/>
        <v>90</v>
      </c>
      <c r="DP14" s="4"/>
      <c r="DQ14" s="4">
        <v>14</v>
      </c>
      <c r="DR14" s="4">
        <v>1</v>
      </c>
      <c r="DS14" s="4">
        <v>3</v>
      </c>
    </row>
    <row r="15" spans="1:123" ht="57" customHeight="1" thickBot="1" x14ac:dyDescent="0.3">
      <c r="A15" s="19"/>
      <c r="B15" s="67" t="str">
        <f ca="1">IF(AND($BJ4=0,$BI4=0),"","＋")</f>
        <v>＋</v>
      </c>
      <c r="C15" s="68">
        <f ca="1">IF(AND($BJ4=0,$BI4=0),"＋",$BJ4)</f>
        <v>5</v>
      </c>
      <c r="D15" s="69">
        <f ca="1">$BO4</f>
        <v>2</v>
      </c>
      <c r="E15" s="69" t="str">
        <f ca="1">IF(AND(F15=0,G15=0,H15=0),"",".")</f>
        <v>.</v>
      </c>
      <c r="F15" s="70">
        <f ca="1">$BY4</f>
        <v>4</v>
      </c>
      <c r="G15" s="70">
        <f ca="1">$CD4</f>
        <v>0</v>
      </c>
      <c r="H15" s="70">
        <f ca="1">$CI4</f>
        <v>0</v>
      </c>
      <c r="I15" s="27"/>
      <c r="J15" s="19"/>
      <c r="K15" s="67" t="str">
        <f ca="1">IF(AND($BJ5=0,$BI5=0),"","＋")</f>
        <v>＋</v>
      </c>
      <c r="L15" s="68">
        <f ca="1">IF(AND($BJ5=0,$BI5=0),"＋",$BJ5)</f>
        <v>0</v>
      </c>
      <c r="M15" s="69">
        <f ca="1">$BO5</f>
        <v>9</v>
      </c>
      <c r="N15" s="69" t="str">
        <f ca="1">IF(AND(O15=0,P15=0,Q15=0),"",".")</f>
        <v>.</v>
      </c>
      <c r="O15" s="70">
        <f ca="1">$BY5</f>
        <v>5</v>
      </c>
      <c r="P15" s="70">
        <f ca="1">$CD5</f>
        <v>5</v>
      </c>
      <c r="Q15" s="70">
        <f ca="1">$CI5</f>
        <v>1</v>
      </c>
      <c r="R15" s="27"/>
      <c r="S15" s="19"/>
      <c r="T15" s="67" t="str">
        <f ca="1">IF(AND($BJ6=0,$BI6=0),"","＋")</f>
        <v/>
      </c>
      <c r="U15" s="68" t="str">
        <f ca="1">IF(AND($BJ6=0,$BI6=0),"＋",$BJ6)</f>
        <v>＋</v>
      </c>
      <c r="V15" s="69">
        <f ca="1">$BO6</f>
        <v>3</v>
      </c>
      <c r="W15" s="69" t="str">
        <f ca="1">IF(AND(X15=0,Y15=0,Z15=0),"",".")</f>
        <v>.</v>
      </c>
      <c r="X15" s="70">
        <f ca="1">$BY6</f>
        <v>9</v>
      </c>
      <c r="Y15" s="70">
        <f ca="1">$CD6</f>
        <v>1</v>
      </c>
      <c r="Z15" s="70">
        <f ca="1">$CI6</f>
        <v>0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L15" s="10">
        <f t="shared" ca="1" si="30"/>
        <v>0.34752307578890851</v>
      </c>
      <c r="CM15" s="11">
        <f t="shared" ca="1" si="31"/>
        <v>13</v>
      </c>
      <c r="CN15" s="11"/>
      <c r="CO15" s="4">
        <v>15</v>
      </c>
      <c r="CP15" s="4">
        <v>5</v>
      </c>
      <c r="CQ15" s="4">
        <v>0</v>
      </c>
      <c r="CR15" s="4"/>
      <c r="CS15" s="10">
        <f t="shared" ca="1" si="32"/>
        <v>0.88156177483062692</v>
      </c>
      <c r="CT15" s="11">
        <f t="shared" ca="1" si="33"/>
        <v>21</v>
      </c>
      <c r="CU15" s="4"/>
      <c r="CV15" s="4">
        <v>15</v>
      </c>
      <c r="CW15" s="4">
        <v>1</v>
      </c>
      <c r="CX15" s="4">
        <v>4</v>
      </c>
      <c r="CZ15" s="10">
        <f t="shared" ca="1" si="34"/>
        <v>4.0432911987242637E-4</v>
      </c>
      <c r="DA15" s="11">
        <f t="shared" ca="1" si="35"/>
        <v>140</v>
      </c>
      <c r="DB15" s="4"/>
      <c r="DC15" s="4">
        <v>15</v>
      </c>
      <c r="DD15" s="4">
        <v>1</v>
      </c>
      <c r="DE15" s="4">
        <v>4</v>
      </c>
      <c r="DG15" s="10">
        <f t="shared" ca="1" si="36"/>
        <v>0.64655982633323217</v>
      </c>
      <c r="DH15" s="11">
        <f t="shared" ca="1" si="37"/>
        <v>59</v>
      </c>
      <c r="DI15" s="4"/>
      <c r="DJ15" s="4">
        <v>15</v>
      </c>
      <c r="DK15" s="4">
        <v>1</v>
      </c>
      <c r="DL15" s="4">
        <v>4</v>
      </c>
      <c r="DN15" s="10">
        <f t="shared" ca="1" si="38"/>
        <v>0.97770714745930321</v>
      </c>
      <c r="DO15" s="11">
        <f t="shared" ca="1" si="39"/>
        <v>3</v>
      </c>
      <c r="DP15" s="4"/>
      <c r="DQ15" s="4">
        <v>15</v>
      </c>
      <c r="DR15" s="4">
        <v>1</v>
      </c>
      <c r="DS15" s="4">
        <v>4</v>
      </c>
    </row>
    <row r="16" spans="1:123" ht="57" customHeight="1" x14ac:dyDescent="0.25">
      <c r="A16" s="19"/>
      <c r="B16" s="36"/>
      <c r="C16" s="37">
        <f ca="1">$AZ4</f>
        <v>5</v>
      </c>
      <c r="D16" s="38">
        <f ca="1">$BA4</f>
        <v>7</v>
      </c>
      <c r="E16" s="38" t="str">
        <f>$BB4</f>
        <v>.</v>
      </c>
      <c r="F16" s="39">
        <f ca="1">$BC4</f>
        <v>2</v>
      </c>
      <c r="G16" s="40">
        <f ca="1">$BD4</f>
        <v>9</v>
      </c>
      <c r="H16" s="40">
        <f ca="1">$BE4</f>
        <v>7</v>
      </c>
      <c r="I16" s="41"/>
      <c r="J16" s="42"/>
      <c r="K16" s="36"/>
      <c r="L16" s="37">
        <f ca="1">$AZ5</f>
        <v>2</v>
      </c>
      <c r="M16" s="38">
        <f ca="1">$BA5</f>
        <v>6</v>
      </c>
      <c r="N16" s="38" t="str">
        <f>$BB5</f>
        <v>.</v>
      </c>
      <c r="O16" s="39">
        <f ca="1">$BC5</f>
        <v>5</v>
      </c>
      <c r="P16" s="40">
        <f ca="1">$BD5</f>
        <v>9</v>
      </c>
      <c r="Q16" s="40">
        <f ca="1">$BE5</f>
        <v>1</v>
      </c>
      <c r="R16" s="41"/>
      <c r="S16" s="42"/>
      <c r="T16" s="36"/>
      <c r="U16" s="37">
        <f ca="1">$AZ6</f>
        <v>0</v>
      </c>
      <c r="V16" s="38">
        <f ca="1">$BA6</f>
        <v>5</v>
      </c>
      <c r="W16" s="38" t="str">
        <f>$BB6</f>
        <v>.</v>
      </c>
      <c r="X16" s="39">
        <f ca="1">$BC6</f>
        <v>8</v>
      </c>
      <c r="Y16" s="40">
        <f ca="1">$BD6</f>
        <v>9</v>
      </c>
      <c r="Z16" s="40">
        <f ca="1">$BE6</f>
        <v>0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L16" s="10">
        <f t="shared" ca="1" si="30"/>
        <v>0.20238752094744727</v>
      </c>
      <c r="CM16" s="11">
        <f t="shared" ca="1" si="31"/>
        <v>16</v>
      </c>
      <c r="CN16" s="11"/>
      <c r="CO16" s="4">
        <v>16</v>
      </c>
      <c r="CP16" s="4">
        <v>6</v>
      </c>
      <c r="CQ16" s="4">
        <v>0</v>
      </c>
      <c r="CR16" s="4"/>
      <c r="CS16" s="10">
        <f t="shared" ca="1" si="32"/>
        <v>6.0495541203799852E-2</v>
      </c>
      <c r="CT16" s="11">
        <f t="shared" ca="1" si="33"/>
        <v>137</v>
      </c>
      <c r="CU16" s="4"/>
      <c r="CV16" s="4">
        <v>16</v>
      </c>
      <c r="CW16" s="4">
        <v>1</v>
      </c>
      <c r="CX16" s="4">
        <v>5</v>
      </c>
      <c r="CZ16" s="10">
        <f t="shared" ca="1" si="34"/>
        <v>4.6773014391196854E-2</v>
      </c>
      <c r="DA16" s="11">
        <f t="shared" ca="1" si="35"/>
        <v>133</v>
      </c>
      <c r="DB16" s="4"/>
      <c r="DC16" s="4">
        <v>16</v>
      </c>
      <c r="DD16" s="4">
        <v>1</v>
      </c>
      <c r="DE16" s="4">
        <v>5</v>
      </c>
      <c r="DG16" s="10">
        <f t="shared" ca="1" si="36"/>
        <v>0.59073067629128528</v>
      </c>
      <c r="DH16" s="11">
        <f t="shared" ca="1" si="37"/>
        <v>66</v>
      </c>
      <c r="DI16" s="4"/>
      <c r="DJ16" s="4">
        <v>16</v>
      </c>
      <c r="DK16" s="4">
        <v>1</v>
      </c>
      <c r="DL16" s="4">
        <v>5</v>
      </c>
      <c r="DN16" s="10">
        <f t="shared" ca="1" si="38"/>
        <v>0.29020617845330643</v>
      </c>
      <c r="DO16" s="11">
        <f t="shared" ca="1" si="39"/>
        <v>101</v>
      </c>
      <c r="DP16" s="4"/>
      <c r="DQ16" s="4">
        <v>16</v>
      </c>
      <c r="DR16" s="4">
        <v>1</v>
      </c>
      <c r="DS16" s="4">
        <v>5</v>
      </c>
    </row>
    <row r="17" spans="1:123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L17" s="10">
        <f t="shared" ca="1" si="30"/>
        <v>0.13512046570621039</v>
      </c>
      <c r="CM17" s="11">
        <f t="shared" ca="1" si="31"/>
        <v>18</v>
      </c>
      <c r="CN17" s="11"/>
      <c r="CO17" s="4">
        <v>17</v>
      </c>
      <c r="CP17" s="4">
        <v>7</v>
      </c>
      <c r="CQ17" s="4">
        <v>0</v>
      </c>
      <c r="CR17" s="4"/>
      <c r="CS17" s="10">
        <f t="shared" ca="1" si="32"/>
        <v>0.67957402706582115</v>
      </c>
      <c r="CT17" s="11">
        <f t="shared" ca="1" si="33"/>
        <v>50</v>
      </c>
      <c r="CU17" s="4"/>
      <c r="CV17" s="4">
        <v>17</v>
      </c>
      <c r="CW17" s="4">
        <v>1</v>
      </c>
      <c r="CX17" s="4">
        <v>6</v>
      </c>
      <c r="CZ17" s="10">
        <f t="shared" ca="1" si="34"/>
        <v>0.21051083563626705</v>
      </c>
      <c r="DA17" s="11">
        <f t="shared" ca="1" si="35"/>
        <v>116</v>
      </c>
      <c r="DB17" s="4"/>
      <c r="DC17" s="4">
        <v>17</v>
      </c>
      <c r="DD17" s="4">
        <v>1</v>
      </c>
      <c r="DE17" s="4">
        <v>6</v>
      </c>
      <c r="DG17" s="10">
        <f t="shared" ca="1" si="36"/>
        <v>0.77517847832651066</v>
      </c>
      <c r="DH17" s="11">
        <f t="shared" ca="1" si="37"/>
        <v>35</v>
      </c>
      <c r="DI17" s="4"/>
      <c r="DJ17" s="4">
        <v>17</v>
      </c>
      <c r="DK17" s="4">
        <v>1</v>
      </c>
      <c r="DL17" s="4">
        <v>6</v>
      </c>
      <c r="DN17" s="10">
        <f t="shared" ca="1" si="38"/>
        <v>0.8186675637614359</v>
      </c>
      <c r="DO17" s="11">
        <f t="shared" ca="1" si="39"/>
        <v>25</v>
      </c>
      <c r="DP17" s="4"/>
      <c r="DQ17" s="4">
        <v>17</v>
      </c>
      <c r="DR17" s="4">
        <v>1</v>
      </c>
      <c r="DS17" s="4">
        <v>6</v>
      </c>
    </row>
    <row r="18" spans="1:123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L18" s="10">
        <f t="shared" ca="1" si="30"/>
        <v>0.74413965868562504</v>
      </c>
      <c r="CM18" s="11">
        <f t="shared" ca="1" si="31"/>
        <v>7</v>
      </c>
      <c r="CN18" s="11"/>
      <c r="CO18" s="4">
        <v>18</v>
      </c>
      <c r="CP18" s="4">
        <v>8</v>
      </c>
      <c r="CQ18" s="4">
        <v>0</v>
      </c>
      <c r="CR18" s="4"/>
      <c r="CS18" s="10">
        <f t="shared" ca="1" si="32"/>
        <v>0.29407778086472225</v>
      </c>
      <c r="CT18" s="11">
        <f t="shared" ca="1" si="33"/>
        <v>106</v>
      </c>
      <c r="CU18" s="4"/>
      <c r="CV18" s="4">
        <v>18</v>
      </c>
      <c r="CW18" s="4">
        <v>1</v>
      </c>
      <c r="CX18" s="4">
        <v>7</v>
      </c>
      <c r="CZ18" s="10">
        <f t="shared" ca="1" si="34"/>
        <v>0.45070933321468487</v>
      </c>
      <c r="DA18" s="11">
        <f t="shared" ca="1" si="35"/>
        <v>81</v>
      </c>
      <c r="DB18" s="4"/>
      <c r="DC18" s="4">
        <v>18</v>
      </c>
      <c r="DD18" s="4">
        <v>1</v>
      </c>
      <c r="DE18" s="4">
        <v>7</v>
      </c>
      <c r="DG18" s="10">
        <f t="shared" ca="1" si="36"/>
        <v>0.97074950379208091</v>
      </c>
      <c r="DH18" s="11">
        <f t="shared" ca="1" si="37"/>
        <v>2</v>
      </c>
      <c r="DI18" s="4"/>
      <c r="DJ18" s="4">
        <v>18</v>
      </c>
      <c r="DK18" s="4">
        <v>1</v>
      </c>
      <c r="DL18" s="4">
        <v>7</v>
      </c>
      <c r="DN18" s="10">
        <f t="shared" ca="1" si="38"/>
        <v>0.76267157453663137</v>
      </c>
      <c r="DO18" s="11">
        <f t="shared" ca="1" si="39"/>
        <v>35</v>
      </c>
      <c r="DP18" s="4"/>
      <c r="DQ18" s="4">
        <v>18</v>
      </c>
      <c r="DR18" s="4">
        <v>1</v>
      </c>
      <c r="DS18" s="4">
        <v>7</v>
      </c>
    </row>
    <row r="19" spans="1:123" ht="48" customHeight="1" thickBot="1" x14ac:dyDescent="0.3">
      <c r="A19" s="23"/>
      <c r="B19" s="84" t="str">
        <f ca="1">$AF7/1000&amp;$AG7&amp;$AH7/1000&amp;$AI7</f>
        <v>9.075＋27.791＝</v>
      </c>
      <c r="C19" s="85"/>
      <c r="D19" s="85"/>
      <c r="E19" s="85"/>
      <c r="F19" s="85"/>
      <c r="G19" s="82">
        <f ca="1">$AJ7/1000</f>
        <v>36.866</v>
      </c>
      <c r="H19" s="83"/>
      <c r="I19" s="20"/>
      <c r="J19" s="19"/>
      <c r="K19" s="84" t="str">
        <f ca="1">$AF8/1000&amp;$AG8&amp;$AH8/1000&amp;$AI8</f>
        <v>6.716＋45.067＝</v>
      </c>
      <c r="L19" s="85"/>
      <c r="M19" s="85"/>
      <c r="N19" s="85"/>
      <c r="O19" s="85"/>
      <c r="P19" s="82">
        <f ca="1">$AJ8/1000</f>
        <v>51.783000000000001</v>
      </c>
      <c r="Q19" s="83"/>
      <c r="R19" s="21"/>
      <c r="S19" s="19"/>
      <c r="T19" s="84" t="str">
        <f ca="1">$AF9/1000&amp;$AG9&amp;$AH9/1000&amp;$AI9</f>
        <v>9.46＋78＝</v>
      </c>
      <c r="U19" s="85"/>
      <c r="V19" s="85"/>
      <c r="W19" s="85"/>
      <c r="X19" s="85"/>
      <c r="Y19" s="82">
        <f ca="1">$AJ9/1000</f>
        <v>87.46</v>
      </c>
      <c r="Z19" s="8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L19" s="10"/>
      <c r="CM19" s="11"/>
      <c r="CN19" s="11"/>
      <c r="CO19" s="4"/>
      <c r="CP19" s="4"/>
      <c r="CQ19" s="4"/>
      <c r="CR19" s="4"/>
      <c r="CS19" s="10">
        <f t="shared" ca="1" si="32"/>
        <v>0.30147031878956243</v>
      </c>
      <c r="CT19" s="11">
        <f t="shared" ca="1" si="33"/>
        <v>104</v>
      </c>
      <c r="CU19" s="4"/>
      <c r="CV19" s="4">
        <v>19</v>
      </c>
      <c r="CW19" s="4">
        <v>1</v>
      </c>
      <c r="CX19" s="4">
        <v>8</v>
      </c>
      <c r="CZ19" s="10">
        <f t="shared" ca="1" si="34"/>
        <v>0.36912046521221586</v>
      </c>
      <c r="DA19" s="11">
        <f t="shared" ca="1" si="35"/>
        <v>97</v>
      </c>
      <c r="DB19" s="4"/>
      <c r="DC19" s="4">
        <v>19</v>
      </c>
      <c r="DD19" s="4">
        <v>1</v>
      </c>
      <c r="DE19" s="4">
        <v>8</v>
      </c>
      <c r="DG19" s="10">
        <f t="shared" ca="1" si="36"/>
        <v>0.72075661430406046</v>
      </c>
      <c r="DH19" s="11">
        <f t="shared" ca="1" si="37"/>
        <v>44</v>
      </c>
      <c r="DI19" s="4"/>
      <c r="DJ19" s="4">
        <v>19</v>
      </c>
      <c r="DK19" s="4">
        <v>1</v>
      </c>
      <c r="DL19" s="4">
        <v>8</v>
      </c>
      <c r="DN19" s="10">
        <f t="shared" ca="1" si="38"/>
        <v>0.46981121596740305</v>
      </c>
      <c r="DO19" s="11">
        <f t="shared" ca="1" si="39"/>
        <v>70</v>
      </c>
      <c r="DP19" s="4"/>
      <c r="DQ19" s="4">
        <v>19</v>
      </c>
      <c r="DR19" s="4">
        <v>1</v>
      </c>
      <c r="DS19" s="4">
        <v>8</v>
      </c>
    </row>
    <row r="20" spans="1:123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L20" s="10"/>
      <c r="CM20" s="11"/>
      <c r="CN20" s="11"/>
      <c r="CO20" s="4"/>
      <c r="CP20" s="4"/>
      <c r="CQ20" s="4"/>
      <c r="CR20" s="4"/>
      <c r="CS20" s="10">
        <f t="shared" ca="1" si="32"/>
        <v>0.34008105037989378</v>
      </c>
      <c r="CT20" s="11">
        <f t="shared" ca="1" si="33"/>
        <v>97</v>
      </c>
      <c r="CU20" s="4"/>
      <c r="CV20" s="4">
        <v>20</v>
      </c>
      <c r="CW20" s="4">
        <v>1</v>
      </c>
      <c r="CX20" s="4">
        <v>9</v>
      </c>
      <c r="CZ20" s="10">
        <f t="shared" ca="1" si="34"/>
        <v>0.63384267376621739</v>
      </c>
      <c r="DA20" s="11">
        <f t="shared" ca="1" si="35"/>
        <v>49</v>
      </c>
      <c r="DB20" s="4"/>
      <c r="DC20" s="4">
        <v>20</v>
      </c>
      <c r="DD20" s="4">
        <v>1</v>
      </c>
      <c r="DE20" s="4">
        <v>9</v>
      </c>
      <c r="DG20" s="10">
        <f t="shared" ca="1" si="36"/>
        <v>0.76641564331044465</v>
      </c>
      <c r="DH20" s="11">
        <f t="shared" ca="1" si="37"/>
        <v>36</v>
      </c>
      <c r="DI20" s="4"/>
      <c r="DJ20" s="4">
        <v>20</v>
      </c>
      <c r="DK20" s="4">
        <v>1</v>
      </c>
      <c r="DL20" s="4">
        <v>9</v>
      </c>
      <c r="DN20" s="10">
        <f t="shared" ca="1" si="38"/>
        <v>0.88991530464988367</v>
      </c>
      <c r="DO20" s="11">
        <f t="shared" ca="1" si="39"/>
        <v>17</v>
      </c>
      <c r="DP20" s="4"/>
      <c r="DQ20" s="4">
        <v>20</v>
      </c>
      <c r="DR20" s="4">
        <v>1</v>
      </c>
      <c r="DS20" s="4">
        <v>9</v>
      </c>
    </row>
    <row r="21" spans="1:123" ht="57" customHeight="1" x14ac:dyDescent="0.25">
      <c r="A21" s="19"/>
      <c r="B21" s="36"/>
      <c r="C21" s="37">
        <f ca="1">$BI7</f>
        <v>0</v>
      </c>
      <c r="D21" s="38">
        <f ca="1">$BN7</f>
        <v>9</v>
      </c>
      <c r="E21" s="38" t="str">
        <f ca="1">IF(AND(F21=0,G21=0,H21=0),"",".")</f>
        <v>.</v>
      </c>
      <c r="F21" s="39">
        <f ca="1">$BX7</f>
        <v>0</v>
      </c>
      <c r="G21" s="39">
        <f ca="1">$CC7</f>
        <v>7</v>
      </c>
      <c r="H21" s="39">
        <f ca="1">$CH7</f>
        <v>5</v>
      </c>
      <c r="I21" s="27"/>
      <c r="J21" s="19"/>
      <c r="K21" s="36"/>
      <c r="L21" s="37">
        <f ca="1">$BI8</f>
        <v>0</v>
      </c>
      <c r="M21" s="38">
        <f ca="1">$BN8</f>
        <v>6</v>
      </c>
      <c r="N21" s="38" t="str">
        <f ca="1">IF(AND(O21=0,P21=0,Q21=0),"",".")</f>
        <v>.</v>
      </c>
      <c r="O21" s="39">
        <f ca="1">$BX8</f>
        <v>7</v>
      </c>
      <c r="P21" s="39">
        <f ca="1">$CC8</f>
        <v>1</v>
      </c>
      <c r="Q21" s="39">
        <f ca="1">$CH8</f>
        <v>6</v>
      </c>
      <c r="R21" s="27"/>
      <c r="S21" s="19"/>
      <c r="T21" s="36"/>
      <c r="U21" s="37">
        <f ca="1">$BI9</f>
        <v>0</v>
      </c>
      <c r="V21" s="38">
        <f ca="1">$BN9</f>
        <v>9</v>
      </c>
      <c r="W21" s="38" t="str">
        <f ca="1">IF(AND(X21=0,Y21=0,Z21=0),"",".")</f>
        <v>.</v>
      </c>
      <c r="X21" s="39">
        <f ca="1">$BX9</f>
        <v>4</v>
      </c>
      <c r="Y21" s="39">
        <f ca="1">$CC9</f>
        <v>6</v>
      </c>
      <c r="Z21" s="39">
        <f ca="1">$CH9</f>
        <v>0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L21" s="10"/>
      <c r="CM21" s="11"/>
      <c r="CN21" s="11"/>
      <c r="CO21" s="4"/>
      <c r="CP21" s="4"/>
      <c r="CQ21" s="4"/>
      <c r="CR21" s="4"/>
      <c r="CS21" s="10">
        <f t="shared" ca="1" si="32"/>
        <v>0.17604122364070507</v>
      </c>
      <c r="CT21" s="11">
        <f t="shared" ca="1" si="33"/>
        <v>120</v>
      </c>
      <c r="CU21" s="4"/>
      <c r="CV21" s="4">
        <v>21</v>
      </c>
      <c r="CW21" s="4">
        <v>2</v>
      </c>
      <c r="CX21" s="4">
        <v>0</v>
      </c>
      <c r="CZ21" s="10">
        <f t="shared" ca="1" si="34"/>
        <v>0.29981585084081774</v>
      </c>
      <c r="DA21" s="11">
        <f t="shared" ca="1" si="35"/>
        <v>106</v>
      </c>
      <c r="DB21" s="4"/>
      <c r="DC21" s="4">
        <v>21</v>
      </c>
      <c r="DD21" s="4">
        <v>2</v>
      </c>
      <c r="DE21" s="4">
        <v>0</v>
      </c>
      <c r="DG21" s="10">
        <f t="shared" ca="1" si="36"/>
        <v>0.31597346762505196</v>
      </c>
      <c r="DH21" s="11">
        <f t="shared" ca="1" si="37"/>
        <v>106</v>
      </c>
      <c r="DI21" s="4"/>
      <c r="DJ21" s="4">
        <v>21</v>
      </c>
      <c r="DK21" s="4">
        <v>2</v>
      </c>
      <c r="DL21" s="4">
        <v>0</v>
      </c>
      <c r="DN21" s="10">
        <f t="shared" ca="1" si="38"/>
        <v>0.57642450977053683</v>
      </c>
      <c r="DO21" s="11">
        <f t="shared" ca="1" si="39"/>
        <v>58</v>
      </c>
      <c r="DP21" s="4"/>
      <c r="DQ21" s="4">
        <v>21</v>
      </c>
      <c r="DR21" s="4">
        <v>2</v>
      </c>
      <c r="DS21" s="4">
        <v>0</v>
      </c>
    </row>
    <row r="22" spans="1:123" ht="57" customHeight="1" thickBot="1" x14ac:dyDescent="0.3">
      <c r="A22" s="19"/>
      <c r="B22" s="67" t="str">
        <f ca="1">IF(AND($BJ7=0,$BI7=0),"","＋")</f>
        <v>＋</v>
      </c>
      <c r="C22" s="68">
        <f ca="1">IF(AND($BJ7=0,$BI7=0),"＋",$BJ7)</f>
        <v>2</v>
      </c>
      <c r="D22" s="69">
        <f ca="1">$BO7</f>
        <v>7</v>
      </c>
      <c r="E22" s="69" t="str">
        <f ca="1">IF(AND(F22=0,G22=0,H22=0),"",".")</f>
        <v>.</v>
      </c>
      <c r="F22" s="70">
        <f ca="1">$BY7</f>
        <v>7</v>
      </c>
      <c r="G22" s="70">
        <f ca="1">$CD7</f>
        <v>9</v>
      </c>
      <c r="H22" s="70">
        <f ca="1">$CI7</f>
        <v>1</v>
      </c>
      <c r="I22" s="27"/>
      <c r="J22" s="19"/>
      <c r="K22" s="67" t="str">
        <f ca="1">IF(AND($BJ8=0,$BI8=0),"","＋")</f>
        <v>＋</v>
      </c>
      <c r="L22" s="68">
        <f ca="1">IF(AND($BJ8=0,$BI8=0),"＋",$BJ8)</f>
        <v>4</v>
      </c>
      <c r="M22" s="69">
        <f ca="1">$BO8</f>
        <v>5</v>
      </c>
      <c r="N22" s="69" t="str">
        <f ca="1">IF(AND(O22=0,P22=0,Q22=0),"",".")</f>
        <v>.</v>
      </c>
      <c r="O22" s="70">
        <f ca="1">$BY8</f>
        <v>0</v>
      </c>
      <c r="P22" s="70">
        <f ca="1">$CD8</f>
        <v>6</v>
      </c>
      <c r="Q22" s="70">
        <f ca="1">$CI8</f>
        <v>7</v>
      </c>
      <c r="R22" s="27"/>
      <c r="S22" s="19"/>
      <c r="T22" s="67" t="str">
        <f ca="1">IF(AND($BJ9=0,$BI9=0),"","＋")</f>
        <v>＋</v>
      </c>
      <c r="U22" s="68">
        <f ca="1">IF(AND($BJ9=0,$BI9=0),"＋",$BJ9)</f>
        <v>7</v>
      </c>
      <c r="V22" s="69">
        <f ca="1">$BO9</f>
        <v>8</v>
      </c>
      <c r="W22" s="69" t="str">
        <f ca="1">IF(AND(X22=0,Y22=0,Z22=0),"",".")</f>
        <v/>
      </c>
      <c r="X22" s="70">
        <f ca="1">$BY9</f>
        <v>0</v>
      </c>
      <c r="Y22" s="70">
        <f ca="1">$CD9</f>
        <v>0</v>
      </c>
      <c r="Z22" s="70">
        <f ca="1">$CI9</f>
        <v>0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L22" s="10"/>
      <c r="CM22" s="11"/>
      <c r="CN22" s="11"/>
      <c r="CO22" s="4"/>
      <c r="CP22" s="4"/>
      <c r="CQ22" s="4"/>
      <c r="CR22" s="4"/>
      <c r="CS22" s="10">
        <f t="shared" ca="1" si="32"/>
        <v>0.12641759094995564</v>
      </c>
      <c r="CT22" s="11">
        <f t="shared" ca="1" si="33"/>
        <v>127</v>
      </c>
      <c r="CU22" s="4"/>
      <c r="CV22" s="4">
        <v>22</v>
      </c>
      <c r="CW22" s="4">
        <v>2</v>
      </c>
      <c r="CX22" s="4">
        <v>1</v>
      </c>
      <c r="CZ22" s="10">
        <f t="shared" ca="1" si="34"/>
        <v>0.51980574657024803</v>
      </c>
      <c r="DA22" s="11">
        <f t="shared" ca="1" si="35"/>
        <v>70</v>
      </c>
      <c r="DB22" s="4"/>
      <c r="DC22" s="4">
        <v>22</v>
      </c>
      <c r="DD22" s="4">
        <v>2</v>
      </c>
      <c r="DE22" s="4">
        <v>1</v>
      </c>
      <c r="DG22" s="10">
        <f t="shared" ca="1" si="36"/>
        <v>0.5654996703737567</v>
      </c>
      <c r="DH22" s="11">
        <f t="shared" ca="1" si="37"/>
        <v>68</v>
      </c>
      <c r="DI22" s="4"/>
      <c r="DJ22" s="4">
        <v>22</v>
      </c>
      <c r="DK22" s="4">
        <v>2</v>
      </c>
      <c r="DL22" s="4">
        <v>1</v>
      </c>
      <c r="DN22" s="10">
        <f t="shared" ca="1" si="38"/>
        <v>1.8411826327016545E-2</v>
      </c>
      <c r="DO22" s="11">
        <f t="shared" ca="1" si="39"/>
        <v>139</v>
      </c>
      <c r="DP22" s="4"/>
      <c r="DQ22" s="4">
        <v>22</v>
      </c>
      <c r="DR22" s="4">
        <v>2</v>
      </c>
      <c r="DS22" s="4">
        <v>1</v>
      </c>
    </row>
    <row r="23" spans="1:123" ht="57" customHeight="1" x14ac:dyDescent="0.25">
      <c r="A23" s="19"/>
      <c r="B23" s="36"/>
      <c r="C23" s="37">
        <f ca="1">$AZ7</f>
        <v>3</v>
      </c>
      <c r="D23" s="38">
        <f ca="1">$BA7</f>
        <v>6</v>
      </c>
      <c r="E23" s="38" t="str">
        <f>$BB7</f>
        <v>.</v>
      </c>
      <c r="F23" s="39">
        <f ca="1">$BC7</f>
        <v>8</v>
      </c>
      <c r="G23" s="40">
        <f ca="1">$BD7</f>
        <v>6</v>
      </c>
      <c r="H23" s="40">
        <f ca="1">$BE7</f>
        <v>6</v>
      </c>
      <c r="I23" s="41"/>
      <c r="J23" s="42"/>
      <c r="K23" s="36"/>
      <c r="L23" s="37">
        <f ca="1">$AZ8</f>
        <v>5</v>
      </c>
      <c r="M23" s="38">
        <f ca="1">$BA8</f>
        <v>1</v>
      </c>
      <c r="N23" s="38" t="str">
        <f>$BB8</f>
        <v>.</v>
      </c>
      <c r="O23" s="39">
        <f ca="1">$BC8</f>
        <v>7</v>
      </c>
      <c r="P23" s="40">
        <f ca="1">$BD8</f>
        <v>8</v>
      </c>
      <c r="Q23" s="40">
        <f ca="1">$BE8</f>
        <v>3</v>
      </c>
      <c r="R23" s="41"/>
      <c r="S23" s="42"/>
      <c r="T23" s="36"/>
      <c r="U23" s="37">
        <f ca="1">$AZ9</f>
        <v>8</v>
      </c>
      <c r="V23" s="38">
        <f ca="1">$BA9</f>
        <v>7</v>
      </c>
      <c r="W23" s="38" t="str">
        <f>$BB9</f>
        <v>.</v>
      </c>
      <c r="X23" s="39">
        <f ca="1">$BC9</f>
        <v>4</v>
      </c>
      <c r="Y23" s="40">
        <f ca="1">$BD9</f>
        <v>6</v>
      </c>
      <c r="Z23" s="40">
        <f ca="1">$BE9</f>
        <v>0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L23" s="10"/>
      <c r="CM23" s="11"/>
      <c r="CN23" s="11"/>
      <c r="CO23" s="4"/>
      <c r="CP23" s="4"/>
      <c r="CQ23" s="4"/>
      <c r="CR23" s="4"/>
      <c r="CS23" s="10">
        <f t="shared" ca="1" si="32"/>
        <v>0.50035506018599496</v>
      </c>
      <c r="CT23" s="11">
        <f t="shared" ca="1" si="33"/>
        <v>77</v>
      </c>
      <c r="CU23" s="4"/>
      <c r="CV23" s="4">
        <v>23</v>
      </c>
      <c r="CW23" s="4">
        <v>2</v>
      </c>
      <c r="CX23" s="4">
        <v>2</v>
      </c>
      <c r="CZ23" s="10">
        <f t="shared" ca="1" si="34"/>
        <v>0.68798574980493155</v>
      </c>
      <c r="DA23" s="11">
        <f t="shared" ca="1" si="35"/>
        <v>44</v>
      </c>
      <c r="DB23" s="4"/>
      <c r="DC23" s="4">
        <v>23</v>
      </c>
      <c r="DD23" s="4">
        <v>2</v>
      </c>
      <c r="DE23" s="4">
        <v>2</v>
      </c>
      <c r="DG23" s="10">
        <f t="shared" ca="1" si="36"/>
        <v>0.25461727647247212</v>
      </c>
      <c r="DH23" s="11">
        <f t="shared" ca="1" si="37"/>
        <v>113</v>
      </c>
      <c r="DI23" s="4"/>
      <c r="DJ23" s="4">
        <v>23</v>
      </c>
      <c r="DK23" s="4">
        <v>2</v>
      </c>
      <c r="DL23" s="4">
        <v>2</v>
      </c>
      <c r="DN23" s="10">
        <f t="shared" ca="1" si="38"/>
        <v>0.46902280184777301</v>
      </c>
      <c r="DO23" s="11">
        <f t="shared" ca="1" si="39"/>
        <v>71</v>
      </c>
      <c r="DP23" s="4"/>
      <c r="DQ23" s="4">
        <v>23</v>
      </c>
      <c r="DR23" s="4">
        <v>2</v>
      </c>
      <c r="DS23" s="4">
        <v>2</v>
      </c>
    </row>
    <row r="24" spans="1:123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L24" s="10"/>
      <c r="CM24" s="11"/>
      <c r="CN24" s="11"/>
      <c r="CO24" s="4"/>
      <c r="CP24" s="4"/>
      <c r="CQ24" s="4"/>
      <c r="CR24" s="4"/>
      <c r="CS24" s="10">
        <f t="shared" ca="1" si="32"/>
        <v>0.15871583118550037</v>
      </c>
      <c r="CT24" s="11">
        <f t="shared" ca="1" si="33"/>
        <v>124</v>
      </c>
      <c r="CU24" s="4"/>
      <c r="CV24" s="4">
        <v>24</v>
      </c>
      <c r="CW24" s="4">
        <v>2</v>
      </c>
      <c r="CX24" s="4">
        <v>3</v>
      </c>
      <c r="CZ24" s="10">
        <f t="shared" ca="1" si="34"/>
        <v>0.86348227233305652</v>
      </c>
      <c r="DA24" s="11">
        <f t="shared" ca="1" si="35"/>
        <v>18</v>
      </c>
      <c r="DB24" s="4"/>
      <c r="DC24" s="4">
        <v>24</v>
      </c>
      <c r="DD24" s="4">
        <v>2</v>
      </c>
      <c r="DE24" s="4">
        <v>3</v>
      </c>
      <c r="DG24" s="10">
        <f t="shared" ca="1" si="36"/>
        <v>0.4680186471602481</v>
      </c>
      <c r="DH24" s="11">
        <f t="shared" ca="1" si="37"/>
        <v>86</v>
      </c>
      <c r="DI24" s="4"/>
      <c r="DJ24" s="4">
        <v>24</v>
      </c>
      <c r="DK24" s="4">
        <v>2</v>
      </c>
      <c r="DL24" s="4">
        <v>3</v>
      </c>
      <c r="DN24" s="10">
        <f t="shared" ca="1" si="38"/>
        <v>0.76004840768477533</v>
      </c>
      <c r="DO24" s="11">
        <f t="shared" ca="1" si="39"/>
        <v>36</v>
      </c>
      <c r="DP24" s="4"/>
      <c r="DQ24" s="4">
        <v>24</v>
      </c>
      <c r="DR24" s="4">
        <v>2</v>
      </c>
      <c r="DS24" s="4">
        <v>3</v>
      </c>
    </row>
    <row r="25" spans="1:123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L25" s="10"/>
      <c r="CM25" s="11"/>
      <c r="CN25" s="11"/>
      <c r="CO25" s="4"/>
      <c r="CP25" s="4"/>
      <c r="CQ25" s="4"/>
      <c r="CR25" s="4"/>
      <c r="CS25" s="10">
        <f t="shared" ca="1" si="32"/>
        <v>0.50474902338832883</v>
      </c>
      <c r="CT25" s="11">
        <f t="shared" ca="1" si="33"/>
        <v>76</v>
      </c>
      <c r="CU25" s="4"/>
      <c r="CV25" s="4">
        <v>25</v>
      </c>
      <c r="CW25" s="4">
        <v>2</v>
      </c>
      <c r="CX25" s="4">
        <v>4</v>
      </c>
      <c r="CZ25" s="10">
        <f t="shared" ca="1" si="34"/>
        <v>0.42991702834625956</v>
      </c>
      <c r="DA25" s="11">
        <f t="shared" ca="1" si="35"/>
        <v>87</v>
      </c>
      <c r="DB25" s="4"/>
      <c r="DC25" s="4">
        <v>25</v>
      </c>
      <c r="DD25" s="4">
        <v>2</v>
      </c>
      <c r="DE25" s="4">
        <v>4</v>
      </c>
      <c r="DG25" s="10">
        <f t="shared" ca="1" si="36"/>
        <v>0.83756347177986523</v>
      </c>
      <c r="DH25" s="11">
        <f t="shared" ca="1" si="37"/>
        <v>20</v>
      </c>
      <c r="DI25" s="4"/>
      <c r="DJ25" s="4">
        <v>25</v>
      </c>
      <c r="DK25" s="4">
        <v>2</v>
      </c>
      <c r="DL25" s="4">
        <v>4</v>
      </c>
      <c r="DN25" s="10">
        <f t="shared" ca="1" si="38"/>
        <v>0.91973559423031148</v>
      </c>
      <c r="DO25" s="11">
        <f t="shared" ca="1" si="39"/>
        <v>14</v>
      </c>
      <c r="DP25" s="4"/>
      <c r="DQ25" s="4">
        <v>25</v>
      </c>
      <c r="DR25" s="4">
        <v>2</v>
      </c>
      <c r="DS25" s="4">
        <v>4</v>
      </c>
    </row>
    <row r="26" spans="1:123" ht="48" customHeight="1" thickBot="1" x14ac:dyDescent="0.3">
      <c r="A26" s="23"/>
      <c r="B26" s="84" t="str">
        <f ca="1">$AF10/1000&amp;$AG10&amp;$AH10/1000&amp;$AI10</f>
        <v>45.301＋1.59＝</v>
      </c>
      <c r="C26" s="85"/>
      <c r="D26" s="85"/>
      <c r="E26" s="85"/>
      <c r="F26" s="85"/>
      <c r="G26" s="82">
        <f ca="1">$AJ10/1000</f>
        <v>46.890999999999998</v>
      </c>
      <c r="H26" s="83"/>
      <c r="I26" s="20"/>
      <c r="J26" s="19"/>
      <c r="K26" s="84" t="str">
        <f ca="1">$AF11/1000&amp;$AG11&amp;$AH11/1000&amp;$AI11</f>
        <v>8.058＋87.06＝</v>
      </c>
      <c r="L26" s="85"/>
      <c r="M26" s="85"/>
      <c r="N26" s="85"/>
      <c r="O26" s="85"/>
      <c r="P26" s="82">
        <f ca="1">$AJ11/1000</f>
        <v>95.117999999999995</v>
      </c>
      <c r="Q26" s="83"/>
      <c r="R26" s="21"/>
      <c r="S26" s="19"/>
      <c r="T26" s="84" t="str">
        <f ca="1">$AF12/1000&amp;$AG12&amp;$AH12/1000&amp;$AI12</f>
        <v>58.159＋8.8＝</v>
      </c>
      <c r="U26" s="85"/>
      <c r="V26" s="85"/>
      <c r="W26" s="85"/>
      <c r="X26" s="85"/>
      <c r="Y26" s="82">
        <f ca="1">$AJ12/1000</f>
        <v>66.959000000000003</v>
      </c>
      <c r="Z26" s="8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L26" s="10"/>
      <c r="CM26" s="11"/>
      <c r="CN26" s="11"/>
      <c r="CO26" s="4"/>
      <c r="CP26" s="4"/>
      <c r="CQ26" s="4"/>
      <c r="CR26" s="4"/>
      <c r="CS26" s="10">
        <f t="shared" ca="1" si="32"/>
        <v>0.56259195005929685</v>
      </c>
      <c r="CT26" s="11">
        <f t="shared" ca="1" si="33"/>
        <v>67</v>
      </c>
      <c r="CU26" s="4"/>
      <c r="CV26" s="4">
        <v>26</v>
      </c>
      <c r="CW26" s="4">
        <v>2</v>
      </c>
      <c r="CX26" s="4">
        <v>5</v>
      </c>
      <c r="CZ26" s="10">
        <f t="shared" ca="1" si="34"/>
        <v>0.55444261350625434</v>
      </c>
      <c r="DA26" s="11">
        <f t="shared" ca="1" si="35"/>
        <v>66</v>
      </c>
      <c r="DB26" s="4"/>
      <c r="DC26" s="4">
        <v>26</v>
      </c>
      <c r="DD26" s="4">
        <v>2</v>
      </c>
      <c r="DE26" s="4">
        <v>5</v>
      </c>
      <c r="DG26" s="10">
        <f t="shared" ca="1" si="36"/>
        <v>0.49460504875176425</v>
      </c>
      <c r="DH26" s="11">
        <f t="shared" ca="1" si="37"/>
        <v>81</v>
      </c>
      <c r="DI26" s="4"/>
      <c r="DJ26" s="4">
        <v>26</v>
      </c>
      <c r="DK26" s="4">
        <v>2</v>
      </c>
      <c r="DL26" s="4">
        <v>5</v>
      </c>
      <c r="DN26" s="10">
        <f t="shared" ca="1" si="38"/>
        <v>0.34067747924437175</v>
      </c>
      <c r="DO26" s="11">
        <f t="shared" ca="1" si="39"/>
        <v>94</v>
      </c>
      <c r="DP26" s="4"/>
      <c r="DQ26" s="4">
        <v>26</v>
      </c>
      <c r="DR26" s="4">
        <v>2</v>
      </c>
      <c r="DS26" s="4">
        <v>5</v>
      </c>
    </row>
    <row r="27" spans="1:123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L27" s="10"/>
      <c r="CM27" s="11"/>
      <c r="CN27" s="11"/>
      <c r="CO27" s="4"/>
      <c r="CP27" s="4"/>
      <c r="CQ27" s="4"/>
      <c r="CR27" s="4"/>
      <c r="CS27" s="10">
        <f t="shared" ca="1" si="32"/>
        <v>0.15071887397097705</v>
      </c>
      <c r="CT27" s="11">
        <f t="shared" ca="1" si="33"/>
        <v>126</v>
      </c>
      <c r="CU27" s="4"/>
      <c r="CV27" s="4">
        <v>27</v>
      </c>
      <c r="CW27" s="4">
        <v>2</v>
      </c>
      <c r="CX27" s="4">
        <v>6</v>
      </c>
      <c r="CZ27" s="10">
        <f t="shared" ca="1" si="34"/>
        <v>0.72672023012196474</v>
      </c>
      <c r="DA27" s="11">
        <f t="shared" ca="1" si="35"/>
        <v>37</v>
      </c>
      <c r="DB27" s="4"/>
      <c r="DC27" s="4">
        <v>27</v>
      </c>
      <c r="DD27" s="4">
        <v>2</v>
      </c>
      <c r="DE27" s="4">
        <v>6</v>
      </c>
      <c r="DG27" s="10">
        <f t="shared" ca="1" si="36"/>
        <v>0.23062755503932963</v>
      </c>
      <c r="DH27" s="11">
        <f t="shared" ca="1" si="37"/>
        <v>114</v>
      </c>
      <c r="DI27" s="4"/>
      <c r="DJ27" s="4">
        <v>27</v>
      </c>
      <c r="DK27" s="4">
        <v>2</v>
      </c>
      <c r="DL27" s="4">
        <v>6</v>
      </c>
      <c r="DN27" s="10">
        <f t="shared" ca="1" si="38"/>
        <v>0.76955388746944287</v>
      </c>
      <c r="DO27" s="11">
        <f t="shared" ca="1" si="39"/>
        <v>33</v>
      </c>
      <c r="DP27" s="4"/>
      <c r="DQ27" s="4">
        <v>27</v>
      </c>
      <c r="DR27" s="4">
        <v>2</v>
      </c>
      <c r="DS27" s="4">
        <v>6</v>
      </c>
    </row>
    <row r="28" spans="1:123" ht="57" customHeight="1" x14ac:dyDescent="0.25">
      <c r="A28" s="19"/>
      <c r="B28" s="36"/>
      <c r="C28" s="37">
        <f ca="1">$BI10</f>
        <v>4</v>
      </c>
      <c r="D28" s="38">
        <f ca="1">$BN10</f>
        <v>5</v>
      </c>
      <c r="E28" s="38" t="str">
        <f ca="1">IF(AND(F28=0,G28=0,H28=0),"",".")</f>
        <v>.</v>
      </c>
      <c r="F28" s="39">
        <f ca="1">$BX10</f>
        <v>3</v>
      </c>
      <c r="G28" s="39">
        <f ca="1">$CC10</f>
        <v>0</v>
      </c>
      <c r="H28" s="39">
        <f ca="1">$CH10</f>
        <v>1</v>
      </c>
      <c r="I28" s="27"/>
      <c r="J28" s="19"/>
      <c r="K28" s="36"/>
      <c r="L28" s="37">
        <f ca="1">$BI11</f>
        <v>0</v>
      </c>
      <c r="M28" s="38">
        <f ca="1">$BN11</f>
        <v>8</v>
      </c>
      <c r="N28" s="38" t="str">
        <f ca="1">IF(AND(O28=0,P28=0,Q28=0),"",".")</f>
        <v>.</v>
      </c>
      <c r="O28" s="39">
        <f ca="1">$BX11</f>
        <v>0</v>
      </c>
      <c r="P28" s="39">
        <f ca="1">$CC11</f>
        <v>5</v>
      </c>
      <c r="Q28" s="39">
        <f ca="1">$CH11</f>
        <v>8</v>
      </c>
      <c r="R28" s="27"/>
      <c r="S28" s="19"/>
      <c r="T28" s="36"/>
      <c r="U28" s="37">
        <f ca="1">$BI12</f>
        <v>5</v>
      </c>
      <c r="V28" s="38">
        <f ca="1">$BN12</f>
        <v>8</v>
      </c>
      <c r="W28" s="38" t="str">
        <f ca="1">IF(AND(X28=0,Y28=0,Z28=0),"",".")</f>
        <v>.</v>
      </c>
      <c r="X28" s="39">
        <f ca="1">$BX12</f>
        <v>1</v>
      </c>
      <c r="Y28" s="39">
        <f ca="1">$CC12</f>
        <v>5</v>
      </c>
      <c r="Z28" s="39">
        <f ca="1">$CH12</f>
        <v>9</v>
      </c>
      <c r="AA28" s="27"/>
      <c r="CL28" s="10"/>
      <c r="CM28" s="11"/>
      <c r="CN28" s="11"/>
      <c r="CO28" s="4"/>
      <c r="CP28" s="4"/>
      <c r="CQ28" s="4"/>
      <c r="CR28" s="4"/>
      <c r="CS28" s="10">
        <f t="shared" ca="1" si="32"/>
        <v>0.38301349962873477</v>
      </c>
      <c r="CT28" s="11">
        <f t="shared" ca="1" si="33"/>
        <v>90</v>
      </c>
      <c r="CU28" s="4"/>
      <c r="CV28" s="4">
        <v>28</v>
      </c>
      <c r="CW28" s="4">
        <v>2</v>
      </c>
      <c r="CX28" s="4">
        <v>7</v>
      </c>
      <c r="CZ28" s="10">
        <f t="shared" ca="1" si="34"/>
        <v>0.46806725879496924</v>
      </c>
      <c r="DA28" s="11">
        <f t="shared" ca="1" si="35"/>
        <v>78</v>
      </c>
      <c r="DB28" s="4"/>
      <c r="DC28" s="4">
        <v>28</v>
      </c>
      <c r="DD28" s="4">
        <v>2</v>
      </c>
      <c r="DE28" s="4">
        <v>7</v>
      </c>
      <c r="DG28" s="10">
        <f t="shared" ca="1" si="36"/>
        <v>0.39477527121996592</v>
      </c>
      <c r="DH28" s="11">
        <f t="shared" ca="1" si="37"/>
        <v>93</v>
      </c>
      <c r="DI28" s="4"/>
      <c r="DJ28" s="4">
        <v>28</v>
      </c>
      <c r="DK28" s="4">
        <v>2</v>
      </c>
      <c r="DL28" s="4">
        <v>7</v>
      </c>
      <c r="DN28" s="10">
        <f t="shared" ca="1" si="38"/>
        <v>0.98519295597326229</v>
      </c>
      <c r="DO28" s="11">
        <f t="shared" ca="1" si="39"/>
        <v>2</v>
      </c>
      <c r="DP28" s="4"/>
      <c r="DQ28" s="4">
        <v>28</v>
      </c>
      <c r="DR28" s="4">
        <v>2</v>
      </c>
      <c r="DS28" s="4">
        <v>7</v>
      </c>
    </row>
    <row r="29" spans="1:123" ht="57" customHeight="1" thickBot="1" x14ac:dyDescent="0.3">
      <c r="A29" s="19"/>
      <c r="B29" s="67" t="str">
        <f ca="1">IF(AND($BJ10=0,$BI10=0),"","＋")</f>
        <v>＋</v>
      </c>
      <c r="C29" s="68">
        <f ca="1">IF(AND($BJ10=0,$BI10=0),"＋",$BJ10)</f>
        <v>0</v>
      </c>
      <c r="D29" s="69">
        <f ca="1">$BO10</f>
        <v>1</v>
      </c>
      <c r="E29" s="69" t="str">
        <f ca="1">IF(AND(F29=0,G29=0,H29=0),"",".")</f>
        <v>.</v>
      </c>
      <c r="F29" s="70">
        <f ca="1">$BY10</f>
        <v>5</v>
      </c>
      <c r="G29" s="70">
        <f ca="1">$CD10</f>
        <v>9</v>
      </c>
      <c r="H29" s="70">
        <f ca="1">$CI10</f>
        <v>0</v>
      </c>
      <c r="I29" s="27"/>
      <c r="J29" s="19"/>
      <c r="K29" s="67" t="str">
        <f ca="1">IF(AND($BJ11=0,$BI11=0),"","＋")</f>
        <v>＋</v>
      </c>
      <c r="L29" s="68">
        <f ca="1">IF(AND($BJ11=0,$BI11=0),"＋",$BJ11)</f>
        <v>8</v>
      </c>
      <c r="M29" s="69">
        <f ca="1">$BO11</f>
        <v>7</v>
      </c>
      <c r="N29" s="69" t="str">
        <f ca="1">IF(AND(O29=0,P29=0,Q29=0),"",".")</f>
        <v>.</v>
      </c>
      <c r="O29" s="70">
        <f ca="1">$BY11</f>
        <v>0</v>
      </c>
      <c r="P29" s="70">
        <f ca="1">$CD11</f>
        <v>6</v>
      </c>
      <c r="Q29" s="70">
        <f ca="1">$CI11</f>
        <v>0</v>
      </c>
      <c r="R29" s="27"/>
      <c r="S29" s="19"/>
      <c r="T29" s="67" t="str">
        <f ca="1">IF(AND($BJ12=0,$BI12=0),"","＋")</f>
        <v>＋</v>
      </c>
      <c r="U29" s="68">
        <f ca="1">IF(AND($BJ12=0,$BI12=0),"＋",$BJ12)</f>
        <v>0</v>
      </c>
      <c r="V29" s="69">
        <f ca="1">$BO12</f>
        <v>8</v>
      </c>
      <c r="W29" s="69" t="str">
        <f ca="1">IF(AND(X29=0,Y29=0,Z29=0),"",".")</f>
        <v>.</v>
      </c>
      <c r="X29" s="70">
        <f ca="1">$BY12</f>
        <v>8</v>
      </c>
      <c r="Y29" s="70">
        <f ca="1">$CD12</f>
        <v>0</v>
      </c>
      <c r="Z29" s="70">
        <f ca="1">$CI12</f>
        <v>0</v>
      </c>
      <c r="AA29" s="27"/>
      <c r="CL29" s="10"/>
      <c r="CM29" s="11"/>
      <c r="CN29" s="11"/>
      <c r="CO29" s="4"/>
      <c r="CP29" s="4"/>
      <c r="CQ29" s="4"/>
      <c r="CR29" s="4"/>
      <c r="CS29" s="10">
        <f t="shared" ca="1" si="32"/>
        <v>0.76650560955174118</v>
      </c>
      <c r="CT29" s="11">
        <f t="shared" ca="1" si="33"/>
        <v>35</v>
      </c>
      <c r="CU29" s="4"/>
      <c r="CV29" s="4">
        <v>29</v>
      </c>
      <c r="CW29" s="4">
        <v>2</v>
      </c>
      <c r="CX29" s="4">
        <v>8</v>
      </c>
      <c r="CZ29" s="10">
        <f t="shared" ca="1" si="34"/>
        <v>0.34428500897659609</v>
      </c>
      <c r="DA29" s="11">
        <f t="shared" ca="1" si="35"/>
        <v>99</v>
      </c>
      <c r="DB29" s="4"/>
      <c r="DC29" s="4">
        <v>29</v>
      </c>
      <c r="DD29" s="4">
        <v>2</v>
      </c>
      <c r="DE29" s="4">
        <v>8</v>
      </c>
      <c r="DG29" s="10">
        <f t="shared" ca="1" si="36"/>
        <v>0.33847926518216209</v>
      </c>
      <c r="DH29" s="11">
        <f t="shared" ca="1" si="37"/>
        <v>103</v>
      </c>
      <c r="DI29" s="4"/>
      <c r="DJ29" s="4">
        <v>29</v>
      </c>
      <c r="DK29" s="4">
        <v>2</v>
      </c>
      <c r="DL29" s="4">
        <v>8</v>
      </c>
      <c r="DN29" s="10">
        <f t="shared" ca="1" si="38"/>
        <v>0.10842591069498653</v>
      </c>
      <c r="DO29" s="11">
        <f t="shared" ca="1" si="39"/>
        <v>127</v>
      </c>
      <c r="DP29" s="4"/>
      <c r="DQ29" s="4">
        <v>29</v>
      </c>
      <c r="DR29" s="4">
        <v>2</v>
      </c>
      <c r="DS29" s="4">
        <v>8</v>
      </c>
    </row>
    <row r="30" spans="1:123" ht="57" customHeight="1" x14ac:dyDescent="0.25">
      <c r="A30" s="19"/>
      <c r="B30" s="36"/>
      <c r="C30" s="37">
        <f ca="1">$AZ10</f>
        <v>4</v>
      </c>
      <c r="D30" s="38">
        <f ca="1">$BA10</f>
        <v>6</v>
      </c>
      <c r="E30" s="38" t="str">
        <f>$BB10</f>
        <v>.</v>
      </c>
      <c r="F30" s="39">
        <f ca="1">$BC10</f>
        <v>8</v>
      </c>
      <c r="G30" s="40">
        <f ca="1">$BD10</f>
        <v>9</v>
      </c>
      <c r="H30" s="40">
        <f ca="1">$BE10</f>
        <v>1</v>
      </c>
      <c r="I30" s="41"/>
      <c r="J30" s="42"/>
      <c r="K30" s="36"/>
      <c r="L30" s="37">
        <f ca="1">$AZ11</f>
        <v>9</v>
      </c>
      <c r="M30" s="38">
        <f ca="1">$BA11</f>
        <v>5</v>
      </c>
      <c r="N30" s="38" t="str">
        <f>$BB11</f>
        <v>.</v>
      </c>
      <c r="O30" s="39">
        <f ca="1">$BC11</f>
        <v>1</v>
      </c>
      <c r="P30" s="40">
        <f ca="1">$BD11</f>
        <v>1</v>
      </c>
      <c r="Q30" s="40">
        <f ca="1">$BE11</f>
        <v>8</v>
      </c>
      <c r="R30" s="41"/>
      <c r="S30" s="42"/>
      <c r="T30" s="36"/>
      <c r="U30" s="37">
        <f ca="1">$AZ12</f>
        <v>6</v>
      </c>
      <c r="V30" s="38">
        <f ca="1">$BA12</f>
        <v>6</v>
      </c>
      <c r="W30" s="38" t="str">
        <f>$BB12</f>
        <v>.</v>
      </c>
      <c r="X30" s="39">
        <f ca="1">$BC12</f>
        <v>9</v>
      </c>
      <c r="Y30" s="40">
        <f ca="1">$BD12</f>
        <v>5</v>
      </c>
      <c r="Z30" s="40">
        <f ca="1">$BE12</f>
        <v>9</v>
      </c>
      <c r="AA30" s="27"/>
      <c r="CL30" s="10"/>
      <c r="CM30" s="11"/>
      <c r="CN30" s="11"/>
      <c r="CO30" s="4"/>
      <c r="CP30" s="4"/>
      <c r="CQ30" s="4"/>
      <c r="CR30" s="4"/>
      <c r="CS30" s="10">
        <f t="shared" ca="1" si="32"/>
        <v>0.82959229921679611</v>
      </c>
      <c r="CT30" s="11">
        <f t="shared" ca="1" si="33"/>
        <v>27</v>
      </c>
      <c r="CU30" s="4"/>
      <c r="CV30" s="4">
        <v>30</v>
      </c>
      <c r="CW30" s="4">
        <v>2</v>
      </c>
      <c r="CX30" s="4">
        <v>9</v>
      </c>
      <c r="CZ30" s="10">
        <f t="shared" ca="1" si="34"/>
        <v>0.16021083256030988</v>
      </c>
      <c r="DA30" s="11">
        <f t="shared" ca="1" si="35"/>
        <v>123</v>
      </c>
      <c r="DB30" s="4"/>
      <c r="DC30" s="4">
        <v>30</v>
      </c>
      <c r="DD30" s="4">
        <v>2</v>
      </c>
      <c r="DE30" s="4">
        <v>9</v>
      </c>
      <c r="DG30" s="10">
        <f t="shared" ca="1" si="36"/>
        <v>0.35016903858367499</v>
      </c>
      <c r="DH30" s="11">
        <f t="shared" ca="1" si="37"/>
        <v>100</v>
      </c>
      <c r="DI30" s="4"/>
      <c r="DJ30" s="4">
        <v>30</v>
      </c>
      <c r="DK30" s="4">
        <v>2</v>
      </c>
      <c r="DL30" s="4">
        <v>9</v>
      </c>
      <c r="DN30" s="10">
        <f t="shared" ca="1" si="38"/>
        <v>0.54746133609328684</v>
      </c>
      <c r="DO30" s="11">
        <f t="shared" ca="1" si="39"/>
        <v>60</v>
      </c>
      <c r="DP30" s="4"/>
      <c r="DQ30" s="4">
        <v>30</v>
      </c>
      <c r="DR30" s="4">
        <v>2</v>
      </c>
      <c r="DS30" s="4">
        <v>9</v>
      </c>
    </row>
    <row r="31" spans="1:123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L31" s="10"/>
      <c r="CM31" s="11"/>
      <c r="CN31" s="11"/>
      <c r="CO31" s="4"/>
      <c r="CP31" s="4"/>
      <c r="CQ31" s="4"/>
      <c r="CR31" s="4"/>
      <c r="CS31" s="10">
        <f t="shared" ca="1" si="32"/>
        <v>3.4888892662801374E-2</v>
      </c>
      <c r="CT31" s="11">
        <f t="shared" ca="1" si="33"/>
        <v>138</v>
      </c>
      <c r="CU31" s="4"/>
      <c r="CV31" s="4">
        <v>31</v>
      </c>
      <c r="CW31" s="4">
        <v>3</v>
      </c>
      <c r="CX31" s="4">
        <v>0</v>
      </c>
      <c r="CZ31" s="10">
        <f t="shared" ca="1" si="34"/>
        <v>0.95751619148312894</v>
      </c>
      <c r="DA31" s="11">
        <f t="shared" ca="1" si="35"/>
        <v>6</v>
      </c>
      <c r="DB31" s="4"/>
      <c r="DC31" s="4">
        <v>31</v>
      </c>
      <c r="DD31" s="4">
        <v>3</v>
      </c>
      <c r="DE31" s="4">
        <v>0</v>
      </c>
      <c r="DG31" s="10">
        <f t="shared" ca="1" si="36"/>
        <v>0.50426161037347639</v>
      </c>
      <c r="DH31" s="11">
        <f t="shared" ca="1" si="37"/>
        <v>78</v>
      </c>
      <c r="DI31" s="4"/>
      <c r="DJ31" s="4">
        <v>31</v>
      </c>
      <c r="DK31" s="4">
        <v>3</v>
      </c>
      <c r="DL31" s="4">
        <v>0</v>
      </c>
      <c r="DN31" s="10">
        <f t="shared" ca="1" si="38"/>
        <v>0.7236993055403631</v>
      </c>
      <c r="DO31" s="11">
        <f t="shared" ca="1" si="39"/>
        <v>41</v>
      </c>
      <c r="DP31" s="4"/>
      <c r="DQ31" s="4">
        <v>31</v>
      </c>
      <c r="DR31" s="4">
        <v>3</v>
      </c>
      <c r="DS31" s="4">
        <v>0</v>
      </c>
    </row>
    <row r="32" spans="1:123" ht="39.950000000000003" customHeight="1" thickBot="1" x14ac:dyDescent="0.3">
      <c r="A32" s="86" t="str">
        <f>A1</f>
        <v>小数 たし算 小数第三位 オールミックス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7">
        <f t="shared" ref="Y32" si="40">$Y$1</f>
        <v>1</v>
      </c>
      <c r="Z32" s="87"/>
      <c r="AA32" s="1"/>
      <c r="AE32" s="3"/>
      <c r="AF32" s="4"/>
      <c r="AG32" s="4"/>
      <c r="AI32" s="4"/>
      <c r="AJ32" s="4"/>
      <c r="CL32" s="10"/>
      <c r="CM32" s="11"/>
      <c r="CN32" s="11"/>
      <c r="CO32" s="4"/>
      <c r="CP32" s="4"/>
      <c r="CQ32" s="4"/>
      <c r="CR32" s="4"/>
      <c r="CS32" s="10">
        <f t="shared" ca="1" si="32"/>
        <v>0.37545288602375493</v>
      </c>
      <c r="CT32" s="11">
        <f t="shared" ca="1" si="33"/>
        <v>91</v>
      </c>
      <c r="CU32" s="4"/>
      <c r="CV32" s="4">
        <v>32</v>
      </c>
      <c r="CW32" s="4">
        <v>3</v>
      </c>
      <c r="CX32" s="4">
        <v>1</v>
      </c>
      <c r="CZ32" s="10">
        <f t="shared" ca="1" si="34"/>
        <v>0.95997125977623887</v>
      </c>
      <c r="DA32" s="11">
        <f t="shared" ca="1" si="35"/>
        <v>5</v>
      </c>
      <c r="DB32" s="4"/>
      <c r="DC32" s="4">
        <v>32</v>
      </c>
      <c r="DD32" s="4">
        <v>3</v>
      </c>
      <c r="DE32" s="4">
        <v>1</v>
      </c>
      <c r="DF32" s="4"/>
      <c r="DG32" s="10">
        <f t="shared" ca="1" si="36"/>
        <v>4.4251940921504973E-2</v>
      </c>
      <c r="DH32" s="11">
        <f t="shared" ca="1" si="37"/>
        <v>134</v>
      </c>
      <c r="DI32" s="4"/>
      <c r="DJ32" s="4">
        <v>32</v>
      </c>
      <c r="DK32" s="4">
        <v>3</v>
      </c>
      <c r="DL32" s="4">
        <v>1</v>
      </c>
      <c r="DN32" s="10">
        <f t="shared" ca="1" si="38"/>
        <v>0.1143608490634026</v>
      </c>
      <c r="DO32" s="11">
        <f t="shared" ca="1" si="39"/>
        <v>125</v>
      </c>
      <c r="DP32" s="4"/>
      <c r="DQ32" s="4">
        <v>32</v>
      </c>
      <c r="DR32" s="4">
        <v>3</v>
      </c>
      <c r="DS32" s="4">
        <v>1</v>
      </c>
    </row>
    <row r="33" spans="1:123" ht="51.95" customHeight="1" thickBot="1" x14ac:dyDescent="0.3">
      <c r="A33" s="54"/>
      <c r="B33" s="88" t="str">
        <f>B2</f>
        <v>　　月　 　日</v>
      </c>
      <c r="C33" s="89"/>
      <c r="D33" s="89"/>
      <c r="E33" s="89"/>
      <c r="F33" s="89"/>
      <c r="G33" s="90"/>
      <c r="H33" s="91" t="str">
        <f>H2</f>
        <v>名前</v>
      </c>
      <c r="I33" s="92"/>
      <c r="J33" s="92"/>
      <c r="K33" s="92"/>
      <c r="L33" s="93"/>
      <c r="M33" s="94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6"/>
      <c r="AF33" s="4"/>
      <c r="AG33" s="4"/>
      <c r="AI33" s="4"/>
      <c r="AJ33" s="4"/>
      <c r="CL33" s="10"/>
      <c r="CM33" s="11"/>
      <c r="CN33" s="11"/>
      <c r="CO33" s="4"/>
      <c r="CP33" s="4"/>
      <c r="CQ33" s="4"/>
      <c r="CR33" s="4"/>
      <c r="CS33" s="10">
        <f t="shared" ca="1" si="32"/>
        <v>0.75347349472044811</v>
      </c>
      <c r="CT33" s="11">
        <f t="shared" ca="1" si="33"/>
        <v>38</v>
      </c>
      <c r="CU33" s="4"/>
      <c r="CV33" s="4">
        <v>33</v>
      </c>
      <c r="CW33" s="4">
        <v>3</v>
      </c>
      <c r="CX33" s="4">
        <v>2</v>
      </c>
      <c r="CZ33" s="10">
        <f t="shared" ca="1" si="34"/>
        <v>0.68810997699322751</v>
      </c>
      <c r="DA33" s="11">
        <f t="shared" ca="1" si="35"/>
        <v>43</v>
      </c>
      <c r="DB33" s="4"/>
      <c r="DC33" s="4">
        <v>33</v>
      </c>
      <c r="DD33" s="4">
        <v>3</v>
      </c>
      <c r="DE33" s="4">
        <v>2</v>
      </c>
      <c r="DG33" s="10">
        <f t="shared" ca="1" si="36"/>
        <v>0.84094830222881589</v>
      </c>
      <c r="DH33" s="11">
        <f t="shared" ca="1" si="37"/>
        <v>18</v>
      </c>
      <c r="DI33" s="4"/>
      <c r="DJ33" s="4">
        <v>33</v>
      </c>
      <c r="DK33" s="4">
        <v>3</v>
      </c>
      <c r="DL33" s="4">
        <v>2</v>
      </c>
      <c r="DN33" s="10">
        <f t="shared" ca="1" si="38"/>
        <v>0.96014861907282056</v>
      </c>
      <c r="DO33" s="11">
        <f t="shared" ca="1" si="39"/>
        <v>7</v>
      </c>
      <c r="DP33" s="4"/>
      <c r="DQ33" s="4">
        <v>33</v>
      </c>
      <c r="DR33" s="4">
        <v>3</v>
      </c>
      <c r="DS33" s="4">
        <v>2</v>
      </c>
    </row>
    <row r="34" spans="1:123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L34" s="10"/>
      <c r="CM34" s="11"/>
      <c r="CN34" s="11"/>
      <c r="CO34" s="4"/>
      <c r="CP34" s="4"/>
      <c r="CQ34" s="4"/>
      <c r="CR34" s="4"/>
      <c r="CS34" s="10">
        <f t="shared" ca="1" si="32"/>
        <v>0.6141204511054994</v>
      </c>
      <c r="CT34" s="11">
        <f t="shared" ca="1" si="33"/>
        <v>54</v>
      </c>
      <c r="CU34" s="4"/>
      <c r="CV34" s="4">
        <v>34</v>
      </c>
      <c r="CW34" s="4">
        <v>3</v>
      </c>
      <c r="CX34" s="4">
        <v>3</v>
      </c>
      <c r="CZ34" s="10">
        <f t="shared" ca="1" si="34"/>
        <v>0.81576110879412556</v>
      </c>
      <c r="DA34" s="11">
        <f t="shared" ca="1" si="35"/>
        <v>25</v>
      </c>
      <c r="DB34" s="4"/>
      <c r="DC34" s="4">
        <v>34</v>
      </c>
      <c r="DD34" s="4">
        <v>3</v>
      </c>
      <c r="DE34" s="4">
        <v>3</v>
      </c>
      <c r="DG34" s="10">
        <f t="shared" ca="1" si="36"/>
        <v>0.54998725190617814</v>
      </c>
      <c r="DH34" s="11">
        <f t="shared" ca="1" si="37"/>
        <v>73</v>
      </c>
      <c r="DI34" s="4"/>
      <c r="DJ34" s="4">
        <v>34</v>
      </c>
      <c r="DK34" s="4">
        <v>3</v>
      </c>
      <c r="DL34" s="4">
        <v>3</v>
      </c>
      <c r="DN34" s="10">
        <f t="shared" ca="1" si="38"/>
        <v>0.52629555923983296</v>
      </c>
      <c r="DO34" s="11">
        <f t="shared" ca="1" si="39"/>
        <v>64</v>
      </c>
      <c r="DP34" s="4"/>
      <c r="DQ34" s="4">
        <v>34</v>
      </c>
      <c r="DR34" s="4">
        <v>3</v>
      </c>
      <c r="DS34" s="4">
        <v>3</v>
      </c>
    </row>
    <row r="35" spans="1:123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52</v>
      </c>
      <c r="AJ35" s="3" t="s">
        <v>53</v>
      </c>
      <c r="CL35" s="10"/>
      <c r="CM35" s="11"/>
      <c r="CN35" s="11"/>
      <c r="CO35" s="4"/>
      <c r="CP35" s="4"/>
      <c r="CQ35" s="4"/>
      <c r="CR35" s="4"/>
      <c r="CS35" s="10">
        <f t="shared" ca="1" si="32"/>
        <v>0.82749224320522385</v>
      </c>
      <c r="CT35" s="11">
        <f t="shared" ca="1" si="33"/>
        <v>29</v>
      </c>
      <c r="CU35" s="4"/>
      <c r="CV35" s="4">
        <v>35</v>
      </c>
      <c r="CW35" s="4">
        <v>3</v>
      </c>
      <c r="CX35" s="4">
        <v>4</v>
      </c>
      <c r="CZ35" s="10">
        <f t="shared" ca="1" si="34"/>
        <v>8.2511730845814202E-2</v>
      </c>
      <c r="DA35" s="11">
        <f t="shared" ca="1" si="35"/>
        <v>130</v>
      </c>
      <c r="DB35" s="4"/>
      <c r="DC35" s="4">
        <v>35</v>
      </c>
      <c r="DD35" s="4">
        <v>3</v>
      </c>
      <c r="DE35" s="4">
        <v>4</v>
      </c>
      <c r="DG35" s="10">
        <f t="shared" ca="1" si="36"/>
        <v>0.12832738997937954</v>
      </c>
      <c r="DH35" s="11">
        <f t="shared" ca="1" si="37"/>
        <v>126</v>
      </c>
      <c r="DI35" s="4"/>
      <c r="DJ35" s="4">
        <v>35</v>
      </c>
      <c r="DK35" s="4">
        <v>3</v>
      </c>
      <c r="DL35" s="4">
        <v>4</v>
      </c>
      <c r="DN35" s="10">
        <f t="shared" ca="1" si="38"/>
        <v>0.15933189314308316</v>
      </c>
      <c r="DO35" s="11">
        <f t="shared" ca="1" si="39"/>
        <v>115</v>
      </c>
      <c r="DP35" s="4"/>
      <c r="DQ35" s="4">
        <v>35</v>
      </c>
      <c r="DR35" s="4">
        <v>3</v>
      </c>
      <c r="DS35" s="4">
        <v>4</v>
      </c>
    </row>
    <row r="36" spans="1:123" ht="48" customHeight="1" thickBot="1" x14ac:dyDescent="0.3">
      <c r="A36" s="55"/>
      <c r="B36" s="99" t="str">
        <f t="shared" ref="B36:G36" ca="1" si="41">B5</f>
        <v>0.651＋19.838＝</v>
      </c>
      <c r="C36" s="100"/>
      <c r="D36" s="100"/>
      <c r="E36" s="100"/>
      <c r="F36" s="100"/>
      <c r="G36" s="97">
        <f t="shared" ca="1" si="41"/>
        <v>20.489000000000001</v>
      </c>
      <c r="H36" s="98"/>
      <c r="I36" s="56"/>
      <c r="J36" s="57"/>
      <c r="K36" s="99" t="str">
        <f t="shared" ref="K36:P36" ca="1" si="42">K5</f>
        <v>71.774＋0.407＝</v>
      </c>
      <c r="L36" s="100"/>
      <c r="M36" s="100"/>
      <c r="N36" s="100"/>
      <c r="O36" s="100"/>
      <c r="P36" s="97">
        <f t="shared" ca="1" si="42"/>
        <v>72.180999999999997</v>
      </c>
      <c r="Q36" s="98"/>
      <c r="R36" s="27"/>
      <c r="S36" s="23"/>
      <c r="T36" s="99" t="str">
        <f t="shared" ref="T36:Y36" ca="1" si="43">T5</f>
        <v>5.305＋0.02＝</v>
      </c>
      <c r="U36" s="100"/>
      <c r="V36" s="100"/>
      <c r="W36" s="100"/>
      <c r="X36" s="100"/>
      <c r="Y36" s="97">
        <f t="shared" ca="1" si="43"/>
        <v>5.3250000000000002</v>
      </c>
      <c r="Z36" s="98"/>
      <c r="AA36" s="27"/>
      <c r="AF36" s="4" t="s">
        <v>54</v>
      </c>
      <c r="AG36" s="58" t="str">
        <f ca="1">IF(AND($AH36=0,$AI36=0,$AJ36=0),"OKA",IF(AND($AI36=0,$AJ36=0),"OKB",IF($AJ36=0,"OKC","NO")))</f>
        <v>NO</v>
      </c>
      <c r="AH36" s="59">
        <f t="shared" ref="AH36:AH38" ca="1" si="44">BC1</f>
        <v>4</v>
      </c>
      <c r="AI36" s="59">
        <f t="shared" ref="AI36:AI38" ca="1" si="45">BD1</f>
        <v>8</v>
      </c>
      <c r="AJ36" s="59">
        <f t="shared" ref="AJ36:AJ38" ca="1" si="46">BE1</f>
        <v>9</v>
      </c>
      <c r="CL36" s="10"/>
      <c r="CM36" s="11"/>
      <c r="CN36" s="11"/>
      <c r="CO36" s="4"/>
      <c r="CP36" s="4"/>
      <c r="CQ36" s="4"/>
      <c r="CR36" s="4"/>
      <c r="CS36" s="10">
        <f t="shared" ca="1" si="32"/>
        <v>0.35956244633084633</v>
      </c>
      <c r="CT36" s="11">
        <f t="shared" ca="1" si="33"/>
        <v>93</v>
      </c>
      <c r="CU36" s="4"/>
      <c r="CV36" s="4">
        <v>36</v>
      </c>
      <c r="CW36" s="4">
        <v>3</v>
      </c>
      <c r="CX36" s="4">
        <v>5</v>
      </c>
      <c r="CZ36" s="10">
        <f t="shared" ca="1" si="34"/>
        <v>2.3159356418872901E-2</v>
      </c>
      <c r="DA36" s="11">
        <f t="shared" ca="1" si="35"/>
        <v>136</v>
      </c>
      <c r="DB36" s="4"/>
      <c r="DC36" s="4">
        <v>36</v>
      </c>
      <c r="DD36" s="4">
        <v>3</v>
      </c>
      <c r="DE36" s="4">
        <v>5</v>
      </c>
      <c r="DG36" s="10">
        <f t="shared" ca="1" si="36"/>
        <v>3.657794237660783E-2</v>
      </c>
      <c r="DH36" s="11">
        <f t="shared" ca="1" si="37"/>
        <v>137</v>
      </c>
      <c r="DI36" s="4"/>
      <c r="DJ36" s="4">
        <v>36</v>
      </c>
      <c r="DK36" s="4">
        <v>3</v>
      </c>
      <c r="DL36" s="4">
        <v>5</v>
      </c>
      <c r="DN36" s="10">
        <f t="shared" ca="1" si="38"/>
        <v>0.91349995588647404</v>
      </c>
      <c r="DO36" s="11">
        <f t="shared" ca="1" si="39"/>
        <v>15</v>
      </c>
      <c r="DP36" s="4"/>
      <c r="DQ36" s="4">
        <v>36</v>
      </c>
      <c r="DR36" s="4">
        <v>3</v>
      </c>
      <c r="DS36" s="4">
        <v>5</v>
      </c>
    </row>
    <row r="37" spans="1:123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7">IF(AND($AH37=0,$AI37=0,$AJ37=0),"OKA",IF(AND($AI37=0,$AJ37=0),"OKB",IF($AJ37=0,"OKC","NO")))</f>
        <v>NO</v>
      </c>
      <c r="AH37" s="59">
        <f t="shared" ca="1" si="44"/>
        <v>1</v>
      </c>
      <c r="AI37" s="59">
        <f t="shared" ca="1" si="45"/>
        <v>8</v>
      </c>
      <c r="AJ37" s="59">
        <f t="shared" ca="1" si="46"/>
        <v>1</v>
      </c>
      <c r="CL37" s="10"/>
      <c r="CM37" s="11"/>
      <c r="CN37" s="11"/>
      <c r="CO37" s="4"/>
      <c r="CP37" s="4"/>
      <c r="CQ37" s="4"/>
      <c r="CR37" s="4"/>
      <c r="CS37" s="10">
        <f t="shared" ca="1" si="32"/>
        <v>0.88275391931877623</v>
      </c>
      <c r="CT37" s="11">
        <f t="shared" ca="1" si="33"/>
        <v>20</v>
      </c>
      <c r="CU37" s="4"/>
      <c r="CV37" s="4">
        <v>37</v>
      </c>
      <c r="CW37" s="4">
        <v>3</v>
      </c>
      <c r="CX37" s="4">
        <v>6</v>
      </c>
      <c r="CZ37" s="10">
        <f t="shared" ca="1" si="34"/>
        <v>3.282726802863567E-3</v>
      </c>
      <c r="DA37" s="11">
        <f t="shared" ca="1" si="35"/>
        <v>138</v>
      </c>
      <c r="DB37" s="4"/>
      <c r="DC37" s="4">
        <v>37</v>
      </c>
      <c r="DD37" s="4">
        <v>3</v>
      </c>
      <c r="DE37" s="4">
        <v>6</v>
      </c>
      <c r="DG37" s="10">
        <f t="shared" ca="1" si="36"/>
        <v>0.7914675099507853</v>
      </c>
      <c r="DH37" s="11">
        <f t="shared" ca="1" si="37"/>
        <v>31</v>
      </c>
      <c r="DI37" s="4"/>
      <c r="DJ37" s="4">
        <v>37</v>
      </c>
      <c r="DK37" s="4">
        <v>3</v>
      </c>
      <c r="DL37" s="4">
        <v>6</v>
      </c>
      <c r="DN37" s="10">
        <f t="shared" ca="1" si="38"/>
        <v>0.33452458905497362</v>
      </c>
      <c r="DO37" s="11">
        <f t="shared" ca="1" si="39"/>
        <v>96</v>
      </c>
      <c r="DP37" s="4"/>
      <c r="DQ37" s="4">
        <v>37</v>
      </c>
      <c r="DR37" s="4">
        <v>3</v>
      </c>
      <c r="DS37" s="4">
        <v>6</v>
      </c>
    </row>
    <row r="38" spans="1:123" ht="56.1" customHeight="1" x14ac:dyDescent="0.25">
      <c r="A38" s="19"/>
      <c r="B38" s="28"/>
      <c r="C38" s="29">
        <f t="shared" ref="B38:H40" ca="1" si="48">C7</f>
        <v>0</v>
      </c>
      <c r="D38" s="30">
        <f t="shared" ca="1" si="48"/>
        <v>0</v>
      </c>
      <c r="E38" s="30" t="str">
        <f t="shared" ca="1" si="48"/>
        <v>.</v>
      </c>
      <c r="F38" s="31">
        <f t="shared" ca="1" si="48"/>
        <v>6</v>
      </c>
      <c r="G38" s="31">
        <f t="shared" ca="1" si="48"/>
        <v>5</v>
      </c>
      <c r="H38" s="31">
        <f t="shared" ca="1" si="48"/>
        <v>1</v>
      </c>
      <c r="I38" s="27"/>
      <c r="J38" s="13"/>
      <c r="K38" s="28"/>
      <c r="L38" s="29">
        <f t="shared" ref="L38:Q38" ca="1" si="49">L7</f>
        <v>7</v>
      </c>
      <c r="M38" s="30">
        <f t="shared" ca="1" si="49"/>
        <v>1</v>
      </c>
      <c r="N38" s="30" t="str">
        <f t="shared" ca="1" si="49"/>
        <v>.</v>
      </c>
      <c r="O38" s="31">
        <f t="shared" ca="1" si="49"/>
        <v>7</v>
      </c>
      <c r="P38" s="31">
        <f t="shared" ca="1" si="49"/>
        <v>7</v>
      </c>
      <c r="Q38" s="31">
        <f t="shared" ca="1" si="49"/>
        <v>4</v>
      </c>
      <c r="R38" s="27"/>
      <c r="S38" s="19"/>
      <c r="T38" s="28"/>
      <c r="U38" s="29">
        <f t="shared" ref="U38:Z38" ca="1" si="50">U7</f>
        <v>0</v>
      </c>
      <c r="V38" s="30">
        <f t="shared" ca="1" si="50"/>
        <v>5</v>
      </c>
      <c r="W38" s="30" t="str">
        <f t="shared" ca="1" si="50"/>
        <v>.</v>
      </c>
      <c r="X38" s="31">
        <f t="shared" ca="1" si="50"/>
        <v>3</v>
      </c>
      <c r="Y38" s="31">
        <f t="shared" ca="1" si="50"/>
        <v>0</v>
      </c>
      <c r="Z38" s="31">
        <f t="shared" ca="1" si="50"/>
        <v>5</v>
      </c>
      <c r="AA38" s="27"/>
      <c r="AF38" s="4" t="s">
        <v>55</v>
      </c>
      <c r="AG38" s="4" t="str">
        <f t="shared" ca="1" si="47"/>
        <v>NO</v>
      </c>
      <c r="AH38" s="59">
        <f t="shared" ca="1" si="44"/>
        <v>3</v>
      </c>
      <c r="AI38" s="59">
        <f t="shared" ca="1" si="45"/>
        <v>2</v>
      </c>
      <c r="AJ38" s="59">
        <f t="shared" ca="1" si="46"/>
        <v>5</v>
      </c>
      <c r="CL38" s="10"/>
      <c r="CM38" s="11"/>
      <c r="CN38" s="11"/>
      <c r="CO38" s="4"/>
      <c r="CP38" s="4"/>
      <c r="CQ38" s="4"/>
      <c r="CR38" s="4"/>
      <c r="CS38" s="10">
        <f t="shared" ca="1" si="32"/>
        <v>0.84474527059906146</v>
      </c>
      <c r="CT38" s="11">
        <f t="shared" ca="1" si="33"/>
        <v>25</v>
      </c>
      <c r="CU38" s="4"/>
      <c r="CV38" s="4">
        <v>38</v>
      </c>
      <c r="CW38" s="4">
        <v>3</v>
      </c>
      <c r="CX38" s="4">
        <v>7</v>
      </c>
      <c r="CZ38" s="10">
        <f t="shared" ca="1" si="34"/>
        <v>0.21346148558306755</v>
      </c>
      <c r="DA38" s="11">
        <f t="shared" ca="1" si="35"/>
        <v>115</v>
      </c>
      <c r="DB38" s="4"/>
      <c r="DC38" s="4">
        <v>38</v>
      </c>
      <c r="DD38" s="4">
        <v>3</v>
      </c>
      <c r="DE38" s="4">
        <v>7</v>
      </c>
      <c r="DG38" s="10">
        <f t="shared" ca="1" si="36"/>
        <v>0.19695786219747069</v>
      </c>
      <c r="DH38" s="11">
        <f t="shared" ca="1" si="37"/>
        <v>117</v>
      </c>
      <c r="DI38" s="4"/>
      <c r="DJ38" s="4">
        <v>38</v>
      </c>
      <c r="DK38" s="4">
        <v>3</v>
      </c>
      <c r="DL38" s="4">
        <v>7</v>
      </c>
      <c r="DN38" s="10">
        <f t="shared" ca="1" si="38"/>
        <v>0.88768435411467461</v>
      </c>
      <c r="DO38" s="11">
        <f t="shared" ca="1" si="39"/>
        <v>18</v>
      </c>
      <c r="DP38" s="4"/>
      <c r="DQ38" s="4">
        <v>38</v>
      </c>
      <c r="DR38" s="4">
        <v>3</v>
      </c>
      <c r="DS38" s="4">
        <v>7</v>
      </c>
    </row>
    <row r="39" spans="1:123" ht="56.1" customHeight="1" thickBot="1" x14ac:dyDescent="0.3">
      <c r="A39" s="19"/>
      <c r="B39" s="32" t="str">
        <f t="shared" ca="1" si="48"/>
        <v>＋</v>
      </c>
      <c r="C39" s="33">
        <f t="shared" ca="1" si="48"/>
        <v>1</v>
      </c>
      <c r="D39" s="34">
        <f t="shared" ca="1" si="48"/>
        <v>9</v>
      </c>
      <c r="E39" s="34" t="str">
        <f t="shared" ca="1" si="48"/>
        <v>.</v>
      </c>
      <c r="F39" s="35">
        <f t="shared" ca="1" si="48"/>
        <v>8</v>
      </c>
      <c r="G39" s="35">
        <f t="shared" ca="1" si="48"/>
        <v>3</v>
      </c>
      <c r="H39" s="35">
        <f t="shared" ca="1" si="48"/>
        <v>8</v>
      </c>
      <c r="I39" s="27"/>
      <c r="J39" s="13"/>
      <c r="K39" s="32" t="str">
        <f t="shared" ref="K39:Q40" ca="1" si="51">K8</f>
        <v>＋</v>
      </c>
      <c r="L39" s="33">
        <f t="shared" ca="1" si="51"/>
        <v>0</v>
      </c>
      <c r="M39" s="34">
        <f t="shared" ca="1" si="51"/>
        <v>0</v>
      </c>
      <c r="N39" s="34" t="str">
        <f t="shared" ca="1" si="51"/>
        <v>.</v>
      </c>
      <c r="O39" s="35">
        <f t="shared" ca="1" si="51"/>
        <v>4</v>
      </c>
      <c r="P39" s="35">
        <f t="shared" ca="1" si="51"/>
        <v>0</v>
      </c>
      <c r="Q39" s="35">
        <f t="shared" ca="1" si="51"/>
        <v>7</v>
      </c>
      <c r="R39" s="27"/>
      <c r="S39" s="19"/>
      <c r="T39" s="32" t="str">
        <f t="shared" ref="T39:Z40" ca="1" si="52">T8</f>
        <v/>
      </c>
      <c r="U39" s="33" t="str">
        <f t="shared" ca="1" si="52"/>
        <v>＋</v>
      </c>
      <c r="V39" s="34">
        <f t="shared" ca="1" si="52"/>
        <v>0</v>
      </c>
      <c r="W39" s="34" t="str">
        <f t="shared" ca="1" si="52"/>
        <v>.</v>
      </c>
      <c r="X39" s="35">
        <f t="shared" ca="1" si="52"/>
        <v>0</v>
      </c>
      <c r="Y39" s="35">
        <f t="shared" ca="1" si="52"/>
        <v>2</v>
      </c>
      <c r="Z39" s="35">
        <f t="shared" ca="1" si="52"/>
        <v>0</v>
      </c>
      <c r="AA39" s="27"/>
      <c r="AF39" s="4" t="s">
        <v>42</v>
      </c>
      <c r="AG39" s="4" t="str">
        <f t="shared" ca="1" si="47"/>
        <v>NO</v>
      </c>
      <c r="AH39" s="59">
        <f t="shared" ref="AH39:AH47" ca="1" si="53">BC4</f>
        <v>2</v>
      </c>
      <c r="AI39" s="59">
        <f t="shared" ref="AI39:AJ47" ca="1" si="54">BD4</f>
        <v>9</v>
      </c>
      <c r="AJ39" s="59">
        <f t="shared" ca="1" si="54"/>
        <v>7</v>
      </c>
      <c r="CL39" s="10"/>
      <c r="CM39" s="11"/>
      <c r="CN39" s="11"/>
      <c r="CO39" s="4"/>
      <c r="CP39" s="4"/>
      <c r="CQ39" s="4"/>
      <c r="CR39" s="4"/>
      <c r="CS39" s="10">
        <f t="shared" ca="1" si="32"/>
        <v>0.28479485633875878</v>
      </c>
      <c r="CT39" s="11">
        <f t="shared" ca="1" si="33"/>
        <v>109</v>
      </c>
      <c r="CU39" s="4"/>
      <c r="CV39" s="4">
        <v>39</v>
      </c>
      <c r="CW39" s="4">
        <v>3</v>
      </c>
      <c r="CX39" s="4">
        <v>8</v>
      </c>
      <c r="CZ39" s="10">
        <f t="shared" ca="1" si="34"/>
        <v>0.21798398886115733</v>
      </c>
      <c r="DA39" s="11">
        <f t="shared" ca="1" si="35"/>
        <v>114</v>
      </c>
      <c r="DB39" s="4"/>
      <c r="DC39" s="4">
        <v>39</v>
      </c>
      <c r="DD39" s="4">
        <v>3</v>
      </c>
      <c r="DE39" s="4">
        <v>8</v>
      </c>
      <c r="DG39" s="10">
        <f t="shared" ca="1" si="36"/>
        <v>0.91923574884745407</v>
      </c>
      <c r="DH39" s="11">
        <f t="shared" ca="1" si="37"/>
        <v>8</v>
      </c>
      <c r="DI39" s="4"/>
      <c r="DJ39" s="4">
        <v>39</v>
      </c>
      <c r="DK39" s="4">
        <v>3</v>
      </c>
      <c r="DL39" s="4">
        <v>8</v>
      </c>
      <c r="DN39" s="10">
        <f t="shared" ca="1" si="38"/>
        <v>0.40110846654218335</v>
      </c>
      <c r="DO39" s="11">
        <f t="shared" ca="1" si="39"/>
        <v>81</v>
      </c>
      <c r="DP39" s="4"/>
      <c r="DQ39" s="4">
        <v>39</v>
      </c>
      <c r="DR39" s="4">
        <v>3</v>
      </c>
      <c r="DS39" s="4">
        <v>8</v>
      </c>
    </row>
    <row r="40" spans="1:123" ht="56.1" customHeight="1" x14ac:dyDescent="0.25">
      <c r="A40" s="19"/>
      <c r="B40" s="60"/>
      <c r="C40" s="61">
        <f ca="1">C9</f>
        <v>2</v>
      </c>
      <c r="D40" s="62">
        <f t="shared" ca="1" si="48"/>
        <v>0</v>
      </c>
      <c r="E40" s="62" t="str">
        <f t="shared" si="48"/>
        <v>.</v>
      </c>
      <c r="F40" s="63">
        <f t="shared" ca="1" si="48"/>
        <v>4</v>
      </c>
      <c r="G40" s="64">
        <f t="shared" ca="1" si="48"/>
        <v>8</v>
      </c>
      <c r="H40" s="64">
        <f t="shared" ca="1" si="48"/>
        <v>9</v>
      </c>
      <c r="I40" s="27"/>
      <c r="J40" s="13"/>
      <c r="K40" s="60"/>
      <c r="L40" s="61">
        <f ca="1">L9</f>
        <v>7</v>
      </c>
      <c r="M40" s="62">
        <f t="shared" ca="1" si="51"/>
        <v>2</v>
      </c>
      <c r="N40" s="62" t="str">
        <f t="shared" si="51"/>
        <v>.</v>
      </c>
      <c r="O40" s="63">
        <f t="shared" ca="1" si="51"/>
        <v>1</v>
      </c>
      <c r="P40" s="64">
        <f t="shared" ca="1" si="51"/>
        <v>8</v>
      </c>
      <c r="Q40" s="64">
        <f t="shared" ca="1" si="51"/>
        <v>1</v>
      </c>
      <c r="R40" s="27"/>
      <c r="S40" s="19"/>
      <c r="T40" s="60"/>
      <c r="U40" s="61">
        <f ca="1">U9</f>
        <v>0</v>
      </c>
      <c r="V40" s="62">
        <f t="shared" ca="1" si="52"/>
        <v>5</v>
      </c>
      <c r="W40" s="62" t="str">
        <f t="shared" si="52"/>
        <v>.</v>
      </c>
      <c r="X40" s="63">
        <f t="shared" ca="1" si="52"/>
        <v>3</v>
      </c>
      <c r="Y40" s="64">
        <f t="shared" ca="1" si="52"/>
        <v>2</v>
      </c>
      <c r="Z40" s="64">
        <f t="shared" ca="1" si="52"/>
        <v>5</v>
      </c>
      <c r="AA40" s="27"/>
      <c r="AE40" s="2" t="s">
        <v>56</v>
      </c>
      <c r="AF40" s="4" t="s">
        <v>43</v>
      </c>
      <c r="AG40" s="4" t="str">
        <f t="shared" ca="1" si="47"/>
        <v>NO</v>
      </c>
      <c r="AH40" s="59">
        <f t="shared" ca="1" si="53"/>
        <v>5</v>
      </c>
      <c r="AI40" s="59">
        <f t="shared" ca="1" si="54"/>
        <v>9</v>
      </c>
      <c r="AJ40" s="59">
        <f t="shared" ca="1" si="54"/>
        <v>1</v>
      </c>
      <c r="CL40" s="10"/>
      <c r="CM40" s="11"/>
      <c r="CN40" s="11"/>
      <c r="CO40" s="4"/>
      <c r="CP40" s="4"/>
      <c r="CQ40" s="4"/>
      <c r="CR40" s="4"/>
      <c r="CS40" s="10">
        <f t="shared" ca="1" si="32"/>
        <v>7.4885740820375468E-2</v>
      </c>
      <c r="CT40" s="11">
        <f t="shared" ca="1" si="33"/>
        <v>134</v>
      </c>
      <c r="CU40" s="4"/>
      <c r="CV40" s="4">
        <v>40</v>
      </c>
      <c r="CW40" s="4">
        <v>3</v>
      </c>
      <c r="CX40" s="4">
        <v>9</v>
      </c>
      <c r="CZ40" s="10">
        <f t="shared" ca="1" si="34"/>
        <v>0.91375673870826946</v>
      </c>
      <c r="DA40" s="11">
        <f t="shared" ca="1" si="35"/>
        <v>11</v>
      </c>
      <c r="DB40" s="4"/>
      <c r="DC40" s="4">
        <v>40</v>
      </c>
      <c r="DD40" s="4">
        <v>3</v>
      </c>
      <c r="DE40" s="4">
        <v>9</v>
      </c>
      <c r="DG40" s="10">
        <f t="shared" ca="1" si="36"/>
        <v>0.90064948542406087</v>
      </c>
      <c r="DH40" s="11">
        <f t="shared" ca="1" si="37"/>
        <v>14</v>
      </c>
      <c r="DI40" s="4"/>
      <c r="DJ40" s="4">
        <v>40</v>
      </c>
      <c r="DK40" s="4">
        <v>3</v>
      </c>
      <c r="DL40" s="4">
        <v>9</v>
      </c>
      <c r="DN40" s="10">
        <f t="shared" ca="1" si="38"/>
        <v>0.15629781509621044</v>
      </c>
      <c r="DO40" s="11">
        <f t="shared" ca="1" si="39"/>
        <v>116</v>
      </c>
      <c r="DP40" s="4"/>
      <c r="DQ40" s="4">
        <v>40</v>
      </c>
      <c r="DR40" s="4">
        <v>3</v>
      </c>
      <c r="DS40" s="4">
        <v>9</v>
      </c>
    </row>
    <row r="41" spans="1:123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7"/>
        <v>OKC</v>
      </c>
      <c r="AH41" s="59">
        <f t="shared" ca="1" si="53"/>
        <v>8</v>
      </c>
      <c r="AI41" s="59">
        <f t="shared" ca="1" si="54"/>
        <v>9</v>
      </c>
      <c r="AJ41" s="59">
        <f t="shared" ca="1" si="54"/>
        <v>0</v>
      </c>
      <c r="CL41" s="10"/>
      <c r="CM41" s="11"/>
      <c r="CN41" s="11"/>
      <c r="CO41" s="4"/>
      <c r="CP41" s="4"/>
      <c r="CQ41" s="4"/>
      <c r="CR41" s="4"/>
      <c r="CS41" s="10">
        <f t="shared" ca="1" si="32"/>
        <v>0.78567849076061191</v>
      </c>
      <c r="CT41" s="11">
        <f t="shared" ca="1" si="33"/>
        <v>33</v>
      </c>
      <c r="CU41" s="4"/>
      <c r="CV41" s="4">
        <v>41</v>
      </c>
      <c r="CW41" s="4">
        <v>4</v>
      </c>
      <c r="CX41" s="4">
        <v>0</v>
      </c>
      <c r="CZ41" s="10">
        <f t="shared" ca="1" si="34"/>
        <v>0.61677027416778096</v>
      </c>
      <c r="DA41" s="11">
        <f t="shared" ca="1" si="35"/>
        <v>54</v>
      </c>
      <c r="DB41" s="4"/>
      <c r="DC41" s="4">
        <v>41</v>
      </c>
      <c r="DD41" s="4">
        <v>4</v>
      </c>
      <c r="DE41" s="4">
        <v>0</v>
      </c>
      <c r="DG41" s="10">
        <f t="shared" ca="1" si="36"/>
        <v>0.31015699529279095</v>
      </c>
      <c r="DH41" s="11">
        <f t="shared" ca="1" si="37"/>
        <v>107</v>
      </c>
      <c r="DI41" s="4"/>
      <c r="DJ41" s="4">
        <v>41</v>
      </c>
      <c r="DK41" s="4">
        <v>4</v>
      </c>
      <c r="DL41" s="4">
        <v>0</v>
      </c>
      <c r="DN41" s="10">
        <f t="shared" ca="1" si="38"/>
        <v>0.53067144176592607</v>
      </c>
      <c r="DO41" s="11">
        <f t="shared" ca="1" si="39"/>
        <v>61</v>
      </c>
      <c r="DP41" s="4"/>
      <c r="DQ41" s="4">
        <v>41</v>
      </c>
      <c r="DR41" s="4">
        <v>4</v>
      </c>
      <c r="DS41" s="4">
        <v>0</v>
      </c>
    </row>
    <row r="42" spans="1:123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7"/>
        <v>NO</v>
      </c>
      <c r="AH42" s="59">
        <f t="shared" ca="1" si="53"/>
        <v>8</v>
      </c>
      <c r="AI42" s="59">
        <f t="shared" ca="1" si="54"/>
        <v>6</v>
      </c>
      <c r="AJ42" s="59">
        <f t="shared" ca="1" si="54"/>
        <v>6</v>
      </c>
      <c r="CL42" s="10"/>
      <c r="CM42" s="11"/>
      <c r="CN42" s="11"/>
      <c r="CO42" s="4"/>
      <c r="CP42" s="4"/>
      <c r="CQ42" s="4"/>
      <c r="CR42" s="4"/>
      <c r="CS42" s="10">
        <f t="shared" ca="1" si="32"/>
        <v>0.76943171308338709</v>
      </c>
      <c r="CT42" s="11">
        <f t="shared" ca="1" si="33"/>
        <v>34</v>
      </c>
      <c r="CU42" s="4"/>
      <c r="CV42" s="4">
        <v>42</v>
      </c>
      <c r="CW42" s="4">
        <v>4</v>
      </c>
      <c r="CX42" s="4">
        <v>1</v>
      </c>
      <c r="CZ42" s="10">
        <f t="shared" ca="1" si="34"/>
        <v>0.84219687058609594</v>
      </c>
      <c r="DA42" s="11">
        <f t="shared" ca="1" si="35"/>
        <v>22</v>
      </c>
      <c r="DB42" s="4"/>
      <c r="DC42" s="4">
        <v>42</v>
      </c>
      <c r="DD42" s="4">
        <v>4</v>
      </c>
      <c r="DE42" s="4">
        <v>1</v>
      </c>
      <c r="DG42" s="10">
        <f t="shared" ca="1" si="36"/>
        <v>0.48348339501981263</v>
      </c>
      <c r="DH42" s="11">
        <f t="shared" ca="1" si="37"/>
        <v>84</v>
      </c>
      <c r="DI42" s="4"/>
      <c r="DJ42" s="4">
        <v>42</v>
      </c>
      <c r="DK42" s="4">
        <v>4</v>
      </c>
      <c r="DL42" s="4">
        <v>1</v>
      </c>
      <c r="DN42" s="10">
        <f t="shared" ca="1" si="38"/>
        <v>0.11232174985148957</v>
      </c>
      <c r="DO42" s="11">
        <f t="shared" ca="1" si="39"/>
        <v>126</v>
      </c>
      <c r="DP42" s="4"/>
      <c r="DQ42" s="4">
        <v>42</v>
      </c>
      <c r="DR42" s="4">
        <v>4</v>
      </c>
      <c r="DS42" s="4">
        <v>1</v>
      </c>
    </row>
    <row r="43" spans="1:123" ht="48" customHeight="1" thickBot="1" x14ac:dyDescent="0.3">
      <c r="A43" s="23"/>
      <c r="B43" s="99" t="str">
        <f t="shared" ref="B43:G43" ca="1" si="55">B12</f>
        <v>4.897＋52.4＝</v>
      </c>
      <c r="C43" s="100"/>
      <c r="D43" s="100"/>
      <c r="E43" s="100"/>
      <c r="F43" s="100"/>
      <c r="G43" s="97">
        <f t="shared" ca="1" si="55"/>
        <v>57.296999999999997</v>
      </c>
      <c r="H43" s="98"/>
      <c r="I43" s="27"/>
      <c r="J43" s="23"/>
      <c r="K43" s="99" t="str">
        <f t="shared" ref="K43:P43" ca="1" si="56">K12</f>
        <v>17.04＋9.551＝</v>
      </c>
      <c r="L43" s="100"/>
      <c r="M43" s="100"/>
      <c r="N43" s="100"/>
      <c r="O43" s="100"/>
      <c r="P43" s="97">
        <f t="shared" ca="1" si="56"/>
        <v>26.591000000000001</v>
      </c>
      <c r="Q43" s="98"/>
      <c r="R43" s="27"/>
      <c r="S43" s="23"/>
      <c r="T43" s="99" t="str">
        <f t="shared" ref="T43:Y43" ca="1" si="57">T12</f>
        <v>1.98＋3.91＝</v>
      </c>
      <c r="U43" s="100"/>
      <c r="V43" s="100"/>
      <c r="W43" s="100"/>
      <c r="X43" s="100"/>
      <c r="Y43" s="97">
        <f t="shared" ca="1" si="57"/>
        <v>5.89</v>
      </c>
      <c r="Z43" s="98"/>
      <c r="AA43" s="27"/>
      <c r="AF43" s="4" t="s">
        <v>46</v>
      </c>
      <c r="AG43" s="4" t="str">
        <f t="shared" ca="1" si="47"/>
        <v>NO</v>
      </c>
      <c r="AH43" s="59">
        <f t="shared" ca="1" si="53"/>
        <v>7</v>
      </c>
      <c r="AI43" s="59">
        <f t="shared" ca="1" si="54"/>
        <v>8</v>
      </c>
      <c r="AJ43" s="59">
        <f t="shared" ca="1" si="54"/>
        <v>3</v>
      </c>
      <c r="CL43" s="10"/>
      <c r="CM43" s="11"/>
      <c r="CN43" s="11"/>
      <c r="CO43" s="4"/>
      <c r="CP43" s="4"/>
      <c r="CQ43" s="4"/>
      <c r="CR43" s="4"/>
      <c r="CS43" s="10">
        <f t="shared" ca="1" si="32"/>
        <v>0.3096240285092513</v>
      </c>
      <c r="CT43" s="11">
        <f t="shared" ca="1" si="33"/>
        <v>103</v>
      </c>
      <c r="CU43" s="4"/>
      <c r="CV43" s="4">
        <v>43</v>
      </c>
      <c r="CW43" s="4">
        <v>4</v>
      </c>
      <c r="CX43" s="4">
        <v>2</v>
      </c>
      <c r="CZ43" s="10">
        <f t="shared" ca="1" si="34"/>
        <v>0.62127759916444869</v>
      </c>
      <c r="DA43" s="11">
        <f t="shared" ca="1" si="35"/>
        <v>53</v>
      </c>
      <c r="DB43" s="4"/>
      <c r="DC43" s="4">
        <v>43</v>
      </c>
      <c r="DD43" s="4">
        <v>4</v>
      </c>
      <c r="DE43" s="4">
        <v>2</v>
      </c>
      <c r="DG43" s="10">
        <f t="shared" ca="1" si="36"/>
        <v>0.49968837915529729</v>
      </c>
      <c r="DH43" s="11">
        <f t="shared" ca="1" si="37"/>
        <v>79</v>
      </c>
      <c r="DI43" s="4"/>
      <c r="DJ43" s="4">
        <v>43</v>
      </c>
      <c r="DK43" s="4">
        <v>4</v>
      </c>
      <c r="DL43" s="4">
        <v>2</v>
      </c>
      <c r="DN43" s="10">
        <f t="shared" ca="1" si="38"/>
        <v>0.34631218021282251</v>
      </c>
      <c r="DO43" s="11">
        <f t="shared" ca="1" si="39"/>
        <v>93</v>
      </c>
      <c r="DP43" s="4"/>
      <c r="DQ43" s="4">
        <v>43</v>
      </c>
      <c r="DR43" s="4">
        <v>4</v>
      </c>
      <c r="DS43" s="4">
        <v>2</v>
      </c>
    </row>
    <row r="44" spans="1:123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7"/>
        <v>OKC</v>
      </c>
      <c r="AH44" s="59">
        <f t="shared" ca="1" si="53"/>
        <v>4</v>
      </c>
      <c r="AI44" s="59">
        <f t="shared" ca="1" si="54"/>
        <v>6</v>
      </c>
      <c r="AJ44" s="59">
        <f t="shared" ca="1" si="54"/>
        <v>0</v>
      </c>
      <c r="CL44" s="10"/>
      <c r="CM44" s="11"/>
      <c r="CN44" s="11"/>
      <c r="CO44" s="4"/>
      <c r="CP44" s="4"/>
      <c r="CQ44" s="4"/>
      <c r="CR44" s="4"/>
      <c r="CS44" s="10">
        <f t="shared" ca="1" si="32"/>
        <v>0.34992866377237108</v>
      </c>
      <c r="CT44" s="11">
        <f t="shared" ca="1" si="33"/>
        <v>94</v>
      </c>
      <c r="CU44" s="4"/>
      <c r="CV44" s="4">
        <v>44</v>
      </c>
      <c r="CW44" s="4">
        <v>4</v>
      </c>
      <c r="CX44" s="4">
        <v>3</v>
      </c>
      <c r="CZ44" s="10">
        <f t="shared" ca="1" si="34"/>
        <v>0.54008266567219765</v>
      </c>
      <c r="DA44" s="11">
        <f t="shared" ca="1" si="35"/>
        <v>68</v>
      </c>
      <c r="DB44" s="4"/>
      <c r="DC44" s="4">
        <v>44</v>
      </c>
      <c r="DD44" s="4">
        <v>4</v>
      </c>
      <c r="DE44" s="4">
        <v>3</v>
      </c>
      <c r="DG44" s="10">
        <f t="shared" ca="1" si="36"/>
        <v>0.81423214033349556</v>
      </c>
      <c r="DH44" s="11">
        <f t="shared" ca="1" si="37"/>
        <v>24</v>
      </c>
      <c r="DI44" s="4"/>
      <c r="DJ44" s="4">
        <v>44</v>
      </c>
      <c r="DK44" s="4">
        <v>4</v>
      </c>
      <c r="DL44" s="4">
        <v>3</v>
      </c>
      <c r="DN44" s="10">
        <f t="shared" ca="1" si="38"/>
        <v>0.7713073725690589</v>
      </c>
      <c r="DO44" s="11">
        <f t="shared" ca="1" si="39"/>
        <v>32</v>
      </c>
      <c r="DP44" s="4"/>
      <c r="DQ44" s="4">
        <v>44</v>
      </c>
      <c r="DR44" s="4">
        <v>4</v>
      </c>
      <c r="DS44" s="4">
        <v>3</v>
      </c>
    </row>
    <row r="45" spans="1:123" ht="56.1" customHeight="1" x14ac:dyDescent="0.25">
      <c r="A45" s="19"/>
      <c r="B45" s="28"/>
      <c r="C45" s="29">
        <f t="shared" ref="C45:H45" ca="1" si="58">C14</f>
        <v>0</v>
      </c>
      <c r="D45" s="30">
        <f t="shared" ca="1" si="58"/>
        <v>4</v>
      </c>
      <c r="E45" s="30" t="str">
        <f t="shared" ca="1" si="58"/>
        <v>.</v>
      </c>
      <c r="F45" s="31">
        <f t="shared" ca="1" si="58"/>
        <v>8</v>
      </c>
      <c r="G45" s="31">
        <f t="shared" ca="1" si="58"/>
        <v>9</v>
      </c>
      <c r="H45" s="31">
        <f t="shared" ca="1" si="58"/>
        <v>7</v>
      </c>
      <c r="I45" s="27"/>
      <c r="J45" s="19"/>
      <c r="K45" s="28"/>
      <c r="L45" s="29">
        <f t="shared" ref="L45:Q45" ca="1" si="59">L14</f>
        <v>1</v>
      </c>
      <c r="M45" s="30">
        <f t="shared" ca="1" si="59"/>
        <v>7</v>
      </c>
      <c r="N45" s="30" t="str">
        <f t="shared" ca="1" si="59"/>
        <v>.</v>
      </c>
      <c r="O45" s="31">
        <f t="shared" ca="1" si="59"/>
        <v>0</v>
      </c>
      <c r="P45" s="31">
        <f t="shared" ca="1" si="59"/>
        <v>4</v>
      </c>
      <c r="Q45" s="31">
        <f t="shared" ca="1" si="59"/>
        <v>0</v>
      </c>
      <c r="R45" s="27"/>
      <c r="S45" s="19"/>
      <c r="T45" s="28"/>
      <c r="U45" s="29">
        <f t="shared" ref="U45:Z45" ca="1" si="60">U14</f>
        <v>0</v>
      </c>
      <c r="V45" s="30">
        <f t="shared" ca="1" si="60"/>
        <v>1</v>
      </c>
      <c r="W45" s="30" t="str">
        <f t="shared" ca="1" si="60"/>
        <v>.</v>
      </c>
      <c r="X45" s="31">
        <f t="shared" ca="1" si="60"/>
        <v>9</v>
      </c>
      <c r="Y45" s="31">
        <f t="shared" ca="1" si="60"/>
        <v>8</v>
      </c>
      <c r="Z45" s="31">
        <f t="shared" ca="1" si="60"/>
        <v>0</v>
      </c>
      <c r="AA45" s="27"/>
      <c r="AE45" s="2" t="s">
        <v>57</v>
      </c>
      <c r="AF45" s="4" t="s">
        <v>48</v>
      </c>
      <c r="AG45" s="4" t="str">
        <f t="shared" ca="1" si="47"/>
        <v>NO</v>
      </c>
      <c r="AH45" s="59">
        <f t="shared" ca="1" si="53"/>
        <v>8</v>
      </c>
      <c r="AI45" s="59">
        <f t="shared" ca="1" si="54"/>
        <v>9</v>
      </c>
      <c r="AJ45" s="59">
        <f t="shared" ca="1" si="54"/>
        <v>1</v>
      </c>
      <c r="CL45" s="10"/>
      <c r="CM45" s="11"/>
      <c r="CN45" s="11"/>
      <c r="CO45" s="4"/>
      <c r="CP45" s="4"/>
      <c r="CQ45" s="4"/>
      <c r="CR45" s="4"/>
      <c r="CS45" s="10">
        <f t="shared" ca="1" si="32"/>
        <v>0.1690871150491311</v>
      </c>
      <c r="CT45" s="11">
        <f t="shared" ca="1" si="33"/>
        <v>122</v>
      </c>
      <c r="CU45" s="4"/>
      <c r="CV45" s="4">
        <v>45</v>
      </c>
      <c r="CW45" s="4">
        <v>4</v>
      </c>
      <c r="CX45" s="4">
        <v>4</v>
      </c>
      <c r="CZ45" s="10">
        <f t="shared" ca="1" si="34"/>
        <v>0.31176793447730755</v>
      </c>
      <c r="DA45" s="11">
        <f t="shared" ca="1" si="35"/>
        <v>104</v>
      </c>
      <c r="DB45" s="4"/>
      <c r="DC45" s="4">
        <v>45</v>
      </c>
      <c r="DD45" s="4">
        <v>4</v>
      </c>
      <c r="DE45" s="4">
        <v>4</v>
      </c>
      <c r="DG45" s="10">
        <f t="shared" ca="1" si="36"/>
        <v>0.71690252262771259</v>
      </c>
      <c r="DH45" s="11">
        <f t="shared" ca="1" si="37"/>
        <v>45</v>
      </c>
      <c r="DI45" s="4"/>
      <c r="DJ45" s="4">
        <v>45</v>
      </c>
      <c r="DK45" s="4">
        <v>4</v>
      </c>
      <c r="DL45" s="4">
        <v>4</v>
      </c>
      <c r="DN45" s="10">
        <f t="shared" ca="1" si="38"/>
        <v>0.40064474834908492</v>
      </c>
      <c r="DO45" s="11">
        <f t="shared" ca="1" si="39"/>
        <v>82</v>
      </c>
      <c r="DP45" s="4"/>
      <c r="DQ45" s="4">
        <v>45</v>
      </c>
      <c r="DR45" s="4">
        <v>4</v>
      </c>
      <c r="DS45" s="4">
        <v>4</v>
      </c>
    </row>
    <row r="46" spans="1:123" ht="56.1" customHeight="1" thickBot="1" x14ac:dyDescent="0.3">
      <c r="A46" s="19"/>
      <c r="B46" s="32" t="str">
        <f t="shared" ref="B46:H47" ca="1" si="61">B15</f>
        <v>＋</v>
      </c>
      <c r="C46" s="33">
        <f t="shared" ca="1" si="61"/>
        <v>5</v>
      </c>
      <c r="D46" s="34">
        <f t="shared" ca="1" si="61"/>
        <v>2</v>
      </c>
      <c r="E46" s="34" t="str">
        <f t="shared" ca="1" si="61"/>
        <v>.</v>
      </c>
      <c r="F46" s="35">
        <f t="shared" ca="1" si="61"/>
        <v>4</v>
      </c>
      <c r="G46" s="35">
        <f t="shared" ca="1" si="61"/>
        <v>0</v>
      </c>
      <c r="H46" s="35">
        <f t="shared" ca="1" si="61"/>
        <v>0</v>
      </c>
      <c r="I46" s="27"/>
      <c r="J46" s="19"/>
      <c r="K46" s="32" t="str">
        <f t="shared" ref="K46:Q47" ca="1" si="62">K15</f>
        <v>＋</v>
      </c>
      <c r="L46" s="33">
        <f t="shared" ca="1" si="62"/>
        <v>0</v>
      </c>
      <c r="M46" s="34">
        <f t="shared" ca="1" si="62"/>
        <v>9</v>
      </c>
      <c r="N46" s="34" t="str">
        <f t="shared" ca="1" si="62"/>
        <v>.</v>
      </c>
      <c r="O46" s="35">
        <f t="shared" ca="1" si="62"/>
        <v>5</v>
      </c>
      <c r="P46" s="35">
        <f t="shared" ca="1" si="62"/>
        <v>5</v>
      </c>
      <c r="Q46" s="35">
        <f t="shared" ca="1" si="62"/>
        <v>1</v>
      </c>
      <c r="R46" s="27"/>
      <c r="S46" s="19"/>
      <c r="T46" s="32" t="str">
        <f t="shared" ref="T46:Z47" ca="1" si="63">T15</f>
        <v/>
      </c>
      <c r="U46" s="33" t="str">
        <f t="shared" ca="1" si="63"/>
        <v>＋</v>
      </c>
      <c r="V46" s="34">
        <f t="shared" ca="1" si="63"/>
        <v>3</v>
      </c>
      <c r="W46" s="34" t="str">
        <f t="shared" ca="1" si="63"/>
        <v>.</v>
      </c>
      <c r="X46" s="35">
        <f t="shared" ca="1" si="63"/>
        <v>9</v>
      </c>
      <c r="Y46" s="35">
        <f t="shared" ca="1" si="63"/>
        <v>1</v>
      </c>
      <c r="Z46" s="35">
        <f t="shared" ca="1" si="63"/>
        <v>0</v>
      </c>
      <c r="AA46" s="27"/>
      <c r="AE46" s="2" t="s">
        <v>58</v>
      </c>
      <c r="AF46" s="2" t="s">
        <v>49</v>
      </c>
      <c r="AG46" s="4" t="str">
        <f t="shared" ca="1" si="47"/>
        <v>NO</v>
      </c>
      <c r="AH46" s="59">
        <f t="shared" ca="1" si="53"/>
        <v>1</v>
      </c>
      <c r="AI46" s="59">
        <f t="shared" ca="1" si="54"/>
        <v>1</v>
      </c>
      <c r="AJ46" s="59">
        <f t="shared" ca="1" si="54"/>
        <v>8</v>
      </c>
      <c r="CL46" s="10"/>
      <c r="CM46" s="11"/>
      <c r="CN46" s="11"/>
      <c r="CO46" s="4"/>
      <c r="CP46" s="4"/>
      <c r="CQ46" s="4"/>
      <c r="CR46" s="4"/>
      <c r="CS46" s="10">
        <f t="shared" ca="1" si="32"/>
        <v>0.62396428860920816</v>
      </c>
      <c r="CT46" s="11">
        <f t="shared" ca="1" si="33"/>
        <v>53</v>
      </c>
      <c r="CU46" s="4"/>
      <c r="CV46" s="4">
        <v>46</v>
      </c>
      <c r="CW46" s="4">
        <v>4</v>
      </c>
      <c r="CX46" s="4">
        <v>5</v>
      </c>
      <c r="CZ46" s="10">
        <f t="shared" ca="1" si="34"/>
        <v>0.94580110592485089</v>
      </c>
      <c r="DA46" s="11">
        <f t="shared" ca="1" si="35"/>
        <v>7</v>
      </c>
      <c r="DB46" s="4"/>
      <c r="DC46" s="4">
        <v>46</v>
      </c>
      <c r="DD46" s="4">
        <v>4</v>
      </c>
      <c r="DE46" s="4">
        <v>5</v>
      </c>
      <c r="DG46" s="10">
        <f t="shared" ca="1" si="36"/>
        <v>0.70907814102270739</v>
      </c>
      <c r="DH46" s="11">
        <f t="shared" ca="1" si="37"/>
        <v>47</v>
      </c>
      <c r="DI46" s="4"/>
      <c r="DJ46" s="4">
        <v>46</v>
      </c>
      <c r="DK46" s="4">
        <v>4</v>
      </c>
      <c r="DL46" s="4">
        <v>5</v>
      </c>
      <c r="DN46" s="10">
        <f t="shared" ca="1" si="38"/>
        <v>0.94523435376233056</v>
      </c>
      <c r="DO46" s="11">
        <f t="shared" ca="1" si="39"/>
        <v>10</v>
      </c>
      <c r="DP46" s="4"/>
      <c r="DQ46" s="4">
        <v>46</v>
      </c>
      <c r="DR46" s="4">
        <v>4</v>
      </c>
      <c r="DS46" s="4">
        <v>5</v>
      </c>
    </row>
    <row r="47" spans="1:123" ht="56.1" customHeight="1" x14ac:dyDescent="0.25">
      <c r="A47" s="19"/>
      <c r="B47" s="60"/>
      <c r="C47" s="61">
        <f ca="1">C16</f>
        <v>5</v>
      </c>
      <c r="D47" s="62">
        <f t="shared" ca="1" si="61"/>
        <v>7</v>
      </c>
      <c r="E47" s="62" t="str">
        <f t="shared" si="61"/>
        <v>.</v>
      </c>
      <c r="F47" s="63">
        <f t="shared" ca="1" si="61"/>
        <v>2</v>
      </c>
      <c r="G47" s="64">
        <f t="shared" ca="1" si="61"/>
        <v>9</v>
      </c>
      <c r="H47" s="64">
        <f t="shared" ca="1" si="61"/>
        <v>7</v>
      </c>
      <c r="I47" s="27"/>
      <c r="J47" s="13"/>
      <c r="K47" s="60"/>
      <c r="L47" s="61">
        <f ca="1">L16</f>
        <v>2</v>
      </c>
      <c r="M47" s="62">
        <f t="shared" ca="1" si="62"/>
        <v>6</v>
      </c>
      <c r="N47" s="62" t="str">
        <f t="shared" si="62"/>
        <v>.</v>
      </c>
      <c r="O47" s="63">
        <f t="shared" ca="1" si="62"/>
        <v>5</v>
      </c>
      <c r="P47" s="64">
        <f t="shared" ca="1" si="62"/>
        <v>9</v>
      </c>
      <c r="Q47" s="64">
        <f t="shared" ca="1" si="62"/>
        <v>1</v>
      </c>
      <c r="R47" s="27"/>
      <c r="S47" s="19"/>
      <c r="T47" s="60"/>
      <c r="U47" s="61">
        <f ca="1">U16</f>
        <v>0</v>
      </c>
      <c r="V47" s="62">
        <f t="shared" ca="1" si="63"/>
        <v>5</v>
      </c>
      <c r="W47" s="62" t="str">
        <f t="shared" si="63"/>
        <v>.</v>
      </c>
      <c r="X47" s="63">
        <f t="shared" ca="1" si="63"/>
        <v>8</v>
      </c>
      <c r="Y47" s="64">
        <f t="shared" ca="1" si="63"/>
        <v>9</v>
      </c>
      <c r="Z47" s="64">
        <f t="shared" ca="1" si="63"/>
        <v>0</v>
      </c>
      <c r="AA47" s="27"/>
      <c r="AE47" s="2" t="s">
        <v>59</v>
      </c>
      <c r="AF47" s="2" t="s">
        <v>50</v>
      </c>
      <c r="AG47" s="4" t="str">
        <f t="shared" ca="1" si="47"/>
        <v>NO</v>
      </c>
      <c r="AH47" s="59">
        <f t="shared" ca="1" si="53"/>
        <v>9</v>
      </c>
      <c r="AI47" s="59">
        <f t="shared" ca="1" si="54"/>
        <v>5</v>
      </c>
      <c r="AJ47" s="59">
        <f t="shared" ca="1" si="54"/>
        <v>9</v>
      </c>
      <c r="CL47" s="10"/>
      <c r="CM47" s="11"/>
      <c r="CN47" s="11"/>
      <c r="CO47" s="4"/>
      <c r="CP47" s="4"/>
      <c r="CQ47" s="4"/>
      <c r="CR47" s="4"/>
      <c r="CS47" s="10">
        <f t="shared" ca="1" si="32"/>
        <v>0.29814062625670323</v>
      </c>
      <c r="CT47" s="11">
        <f t="shared" ca="1" si="33"/>
        <v>105</v>
      </c>
      <c r="CU47" s="4"/>
      <c r="CV47" s="4">
        <v>47</v>
      </c>
      <c r="CW47" s="4">
        <v>4</v>
      </c>
      <c r="CX47" s="4">
        <v>6</v>
      </c>
      <c r="CZ47" s="10">
        <f t="shared" ca="1" si="34"/>
        <v>0.11435918416944346</v>
      </c>
      <c r="DA47" s="11">
        <f t="shared" ca="1" si="35"/>
        <v>127</v>
      </c>
      <c r="DB47" s="4"/>
      <c r="DC47" s="4">
        <v>47</v>
      </c>
      <c r="DD47" s="4">
        <v>4</v>
      </c>
      <c r="DE47" s="4">
        <v>6</v>
      </c>
      <c r="DG47" s="10">
        <f t="shared" ca="1" si="36"/>
        <v>0.79750371782003449</v>
      </c>
      <c r="DH47" s="11">
        <f t="shared" ca="1" si="37"/>
        <v>28</v>
      </c>
      <c r="DI47" s="4"/>
      <c r="DJ47" s="4">
        <v>47</v>
      </c>
      <c r="DK47" s="4">
        <v>4</v>
      </c>
      <c r="DL47" s="4">
        <v>6</v>
      </c>
      <c r="DN47" s="10">
        <f t="shared" ca="1" si="38"/>
        <v>6.91991815527353E-2</v>
      </c>
      <c r="DO47" s="11">
        <f t="shared" ca="1" si="39"/>
        <v>132</v>
      </c>
      <c r="DP47" s="4"/>
      <c r="DQ47" s="4">
        <v>47</v>
      </c>
      <c r="DR47" s="4">
        <v>4</v>
      </c>
      <c r="DS47" s="4">
        <v>6</v>
      </c>
    </row>
    <row r="48" spans="1:123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L48" s="10"/>
      <c r="CM48" s="11"/>
      <c r="CN48" s="11"/>
      <c r="CO48" s="4"/>
      <c r="CP48" s="4"/>
      <c r="CQ48" s="4"/>
      <c r="CR48" s="4"/>
      <c r="CS48" s="10">
        <f t="shared" ca="1" si="32"/>
        <v>0.41713159958494705</v>
      </c>
      <c r="CT48" s="11">
        <f t="shared" ca="1" si="33"/>
        <v>87</v>
      </c>
      <c r="CU48" s="4"/>
      <c r="CV48" s="4">
        <v>48</v>
      </c>
      <c r="CW48" s="4">
        <v>4</v>
      </c>
      <c r="CX48" s="4">
        <v>7</v>
      </c>
      <c r="CZ48" s="10">
        <f t="shared" ca="1" si="34"/>
        <v>0.81552235296977849</v>
      </c>
      <c r="DA48" s="11">
        <f t="shared" ca="1" si="35"/>
        <v>26</v>
      </c>
      <c r="DB48" s="4"/>
      <c r="DC48" s="4">
        <v>48</v>
      </c>
      <c r="DD48" s="4">
        <v>4</v>
      </c>
      <c r="DE48" s="4">
        <v>7</v>
      </c>
      <c r="DG48" s="10">
        <f t="shared" ca="1" si="36"/>
        <v>0.16198991190333589</v>
      </c>
      <c r="DH48" s="11">
        <f t="shared" ca="1" si="37"/>
        <v>122</v>
      </c>
      <c r="DI48" s="4"/>
      <c r="DJ48" s="4">
        <v>48</v>
      </c>
      <c r="DK48" s="4">
        <v>4</v>
      </c>
      <c r="DL48" s="4">
        <v>7</v>
      </c>
      <c r="DN48" s="10">
        <f t="shared" ca="1" si="38"/>
        <v>0.80132332104034998</v>
      </c>
      <c r="DO48" s="11">
        <f t="shared" ca="1" si="39"/>
        <v>27</v>
      </c>
      <c r="DP48" s="4"/>
      <c r="DQ48" s="4">
        <v>48</v>
      </c>
      <c r="DR48" s="4">
        <v>4</v>
      </c>
      <c r="DS48" s="4">
        <v>7</v>
      </c>
    </row>
    <row r="49" spans="1:123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L49" s="10"/>
      <c r="CM49" s="11"/>
      <c r="CN49" s="11"/>
      <c r="CO49" s="4"/>
      <c r="CP49" s="4"/>
      <c r="CQ49" s="4"/>
      <c r="CR49" s="4"/>
      <c r="CS49" s="10">
        <f t="shared" ca="1" si="32"/>
        <v>0.54459050888307059</v>
      </c>
      <c r="CT49" s="11">
        <f t="shared" ca="1" si="33"/>
        <v>70</v>
      </c>
      <c r="CU49" s="4"/>
      <c r="CV49" s="4">
        <v>49</v>
      </c>
      <c r="CW49" s="4">
        <v>4</v>
      </c>
      <c r="CX49" s="4">
        <v>8</v>
      </c>
      <c r="CZ49" s="10">
        <f t="shared" ca="1" si="34"/>
        <v>0.43821182671234304</v>
      </c>
      <c r="DA49" s="11">
        <f t="shared" ca="1" si="35"/>
        <v>84</v>
      </c>
      <c r="DB49" s="4"/>
      <c r="DC49" s="4">
        <v>49</v>
      </c>
      <c r="DD49" s="4">
        <v>4</v>
      </c>
      <c r="DE49" s="4">
        <v>8</v>
      </c>
      <c r="DG49" s="10">
        <f t="shared" ca="1" si="36"/>
        <v>0.35925560907717624</v>
      </c>
      <c r="DH49" s="11">
        <f t="shared" ca="1" si="37"/>
        <v>98</v>
      </c>
      <c r="DI49" s="4"/>
      <c r="DJ49" s="4">
        <v>49</v>
      </c>
      <c r="DK49" s="4">
        <v>4</v>
      </c>
      <c r="DL49" s="4">
        <v>8</v>
      </c>
      <c r="DN49" s="10">
        <f t="shared" ca="1" si="38"/>
        <v>0.33573001161969718</v>
      </c>
      <c r="DO49" s="11">
        <f t="shared" ca="1" si="39"/>
        <v>95</v>
      </c>
      <c r="DP49" s="4"/>
      <c r="DQ49" s="4">
        <v>49</v>
      </c>
      <c r="DR49" s="4">
        <v>4</v>
      </c>
      <c r="DS49" s="4">
        <v>8</v>
      </c>
    </row>
    <row r="50" spans="1:123" ht="48" customHeight="1" thickBot="1" x14ac:dyDescent="0.3">
      <c r="A50" s="23"/>
      <c r="B50" s="99" t="str">
        <f t="shared" ref="B50:G50" ca="1" si="64">B19</f>
        <v>9.075＋27.791＝</v>
      </c>
      <c r="C50" s="100"/>
      <c r="D50" s="100"/>
      <c r="E50" s="100"/>
      <c r="F50" s="100"/>
      <c r="G50" s="97">
        <f t="shared" ca="1" si="64"/>
        <v>36.866</v>
      </c>
      <c r="H50" s="98"/>
      <c r="I50" s="27"/>
      <c r="J50" s="23"/>
      <c r="K50" s="99" t="str">
        <f t="shared" ref="K50:P50" ca="1" si="65">K19</f>
        <v>6.716＋45.067＝</v>
      </c>
      <c r="L50" s="100"/>
      <c r="M50" s="100"/>
      <c r="N50" s="100"/>
      <c r="O50" s="100"/>
      <c r="P50" s="97">
        <f t="shared" ca="1" si="65"/>
        <v>51.783000000000001</v>
      </c>
      <c r="Q50" s="98"/>
      <c r="R50" s="27"/>
      <c r="S50" s="23"/>
      <c r="T50" s="99" t="str">
        <f t="shared" ref="T50:Y50" ca="1" si="66">T19</f>
        <v>9.46＋78＝</v>
      </c>
      <c r="U50" s="100"/>
      <c r="V50" s="100"/>
      <c r="W50" s="100"/>
      <c r="X50" s="100"/>
      <c r="Y50" s="97">
        <f t="shared" ca="1" si="66"/>
        <v>87.46</v>
      </c>
      <c r="Z50" s="98"/>
      <c r="AA50" s="27"/>
      <c r="CL50" s="10"/>
      <c r="CM50" s="11"/>
      <c r="CN50" s="11"/>
      <c r="CO50" s="4"/>
      <c r="CP50" s="4"/>
      <c r="CQ50" s="4"/>
      <c r="CR50" s="4"/>
      <c r="CS50" s="10">
        <f t="shared" ca="1" si="32"/>
        <v>0.81707451990946756</v>
      </c>
      <c r="CT50" s="11">
        <f t="shared" ca="1" si="33"/>
        <v>30</v>
      </c>
      <c r="CU50" s="4"/>
      <c r="CV50" s="4">
        <v>50</v>
      </c>
      <c r="CW50" s="4">
        <v>4</v>
      </c>
      <c r="CX50" s="4">
        <v>9</v>
      </c>
      <c r="CZ50" s="10">
        <f t="shared" ca="1" si="34"/>
        <v>0.63199319988810698</v>
      </c>
      <c r="DA50" s="11">
        <f t="shared" ca="1" si="35"/>
        <v>50</v>
      </c>
      <c r="DB50" s="4"/>
      <c r="DC50" s="4">
        <v>50</v>
      </c>
      <c r="DD50" s="4">
        <v>4</v>
      </c>
      <c r="DE50" s="4">
        <v>9</v>
      </c>
      <c r="DG50" s="10">
        <f t="shared" ca="1" si="36"/>
        <v>1.4744464038677463E-2</v>
      </c>
      <c r="DH50" s="11">
        <f t="shared" ca="1" si="37"/>
        <v>140</v>
      </c>
      <c r="DI50" s="4"/>
      <c r="DJ50" s="4">
        <v>50</v>
      </c>
      <c r="DK50" s="4">
        <v>4</v>
      </c>
      <c r="DL50" s="4">
        <v>9</v>
      </c>
      <c r="DN50" s="10">
        <f t="shared" ca="1" si="38"/>
        <v>0.75172660442779615</v>
      </c>
      <c r="DO50" s="11">
        <f t="shared" ca="1" si="39"/>
        <v>38</v>
      </c>
      <c r="DP50" s="4"/>
      <c r="DQ50" s="4">
        <v>50</v>
      </c>
      <c r="DR50" s="4">
        <v>4</v>
      </c>
      <c r="DS50" s="4">
        <v>9</v>
      </c>
    </row>
    <row r="51" spans="1:123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L51" s="10"/>
      <c r="CM51" s="11"/>
      <c r="CN51" s="11"/>
      <c r="CO51" s="4"/>
      <c r="CP51" s="4"/>
      <c r="CQ51" s="4"/>
      <c r="CR51" s="4"/>
      <c r="CS51" s="10">
        <f t="shared" ca="1" si="32"/>
        <v>0.50543850684208702</v>
      </c>
      <c r="CT51" s="11">
        <f t="shared" ca="1" si="33"/>
        <v>75</v>
      </c>
      <c r="CU51" s="4"/>
      <c r="CV51" s="4">
        <v>51</v>
      </c>
      <c r="CW51" s="4">
        <v>5</v>
      </c>
      <c r="CX51" s="4">
        <v>0</v>
      </c>
      <c r="CZ51" s="10">
        <f t="shared" ca="1" si="34"/>
        <v>0.4453665148087943</v>
      </c>
      <c r="DA51" s="11">
        <f t="shared" ca="1" si="35"/>
        <v>83</v>
      </c>
      <c r="DB51" s="4"/>
      <c r="DC51" s="4">
        <v>51</v>
      </c>
      <c r="DD51" s="4">
        <v>5</v>
      </c>
      <c r="DE51" s="4">
        <v>0</v>
      </c>
      <c r="DG51" s="10">
        <f t="shared" ca="1" si="36"/>
        <v>0.41564996422412825</v>
      </c>
      <c r="DH51" s="11">
        <f t="shared" ca="1" si="37"/>
        <v>90</v>
      </c>
      <c r="DI51" s="4"/>
      <c r="DJ51" s="4">
        <v>51</v>
      </c>
      <c r="DK51" s="4">
        <v>5</v>
      </c>
      <c r="DL51" s="4">
        <v>0</v>
      </c>
      <c r="DN51" s="10">
        <f t="shared" ca="1" si="38"/>
        <v>0.10624014967019624</v>
      </c>
      <c r="DO51" s="11">
        <f t="shared" ca="1" si="39"/>
        <v>128</v>
      </c>
      <c r="DP51" s="4"/>
      <c r="DQ51" s="4">
        <v>51</v>
      </c>
      <c r="DR51" s="4">
        <v>5</v>
      </c>
      <c r="DS51" s="4">
        <v>0</v>
      </c>
    </row>
    <row r="52" spans="1:123" ht="56.1" customHeight="1" x14ac:dyDescent="0.25">
      <c r="A52" s="19"/>
      <c r="B52" s="28"/>
      <c r="C52" s="29">
        <f t="shared" ref="C52:H52" ca="1" si="67">C21</f>
        <v>0</v>
      </c>
      <c r="D52" s="30">
        <f t="shared" ca="1" si="67"/>
        <v>9</v>
      </c>
      <c r="E52" s="30" t="str">
        <f t="shared" ca="1" si="67"/>
        <v>.</v>
      </c>
      <c r="F52" s="31">
        <f t="shared" ca="1" si="67"/>
        <v>0</v>
      </c>
      <c r="G52" s="31">
        <f t="shared" ca="1" si="67"/>
        <v>7</v>
      </c>
      <c r="H52" s="31">
        <f t="shared" ca="1" si="67"/>
        <v>5</v>
      </c>
      <c r="I52" s="27"/>
      <c r="J52" s="19"/>
      <c r="K52" s="28"/>
      <c r="L52" s="29">
        <f t="shared" ref="L52:Q52" ca="1" si="68">L21</f>
        <v>0</v>
      </c>
      <c r="M52" s="30">
        <f t="shared" ca="1" si="68"/>
        <v>6</v>
      </c>
      <c r="N52" s="30" t="str">
        <f t="shared" ca="1" si="68"/>
        <v>.</v>
      </c>
      <c r="O52" s="31">
        <f t="shared" ca="1" si="68"/>
        <v>7</v>
      </c>
      <c r="P52" s="31">
        <f t="shared" ca="1" si="68"/>
        <v>1</v>
      </c>
      <c r="Q52" s="31">
        <f t="shared" ca="1" si="68"/>
        <v>6</v>
      </c>
      <c r="R52" s="27"/>
      <c r="S52" s="19"/>
      <c r="T52" s="28"/>
      <c r="U52" s="29">
        <f t="shared" ref="U52:Z52" ca="1" si="69">U21</f>
        <v>0</v>
      </c>
      <c r="V52" s="30">
        <f t="shared" ca="1" si="69"/>
        <v>9</v>
      </c>
      <c r="W52" s="30" t="str">
        <f t="shared" ca="1" si="69"/>
        <v>.</v>
      </c>
      <c r="X52" s="31">
        <f t="shared" ca="1" si="69"/>
        <v>4</v>
      </c>
      <c r="Y52" s="31">
        <f t="shared" ca="1" si="69"/>
        <v>6</v>
      </c>
      <c r="Z52" s="31">
        <f t="shared" ca="1" si="69"/>
        <v>0</v>
      </c>
      <c r="AA52" s="27"/>
      <c r="CL52" s="10"/>
      <c r="CM52" s="11"/>
      <c r="CN52" s="11"/>
      <c r="CO52" s="4"/>
      <c r="CP52" s="4"/>
      <c r="CQ52" s="4"/>
      <c r="CR52" s="4"/>
      <c r="CS52" s="10">
        <f t="shared" ca="1" si="32"/>
        <v>0.42397337512468958</v>
      </c>
      <c r="CT52" s="11">
        <f t="shared" ca="1" si="33"/>
        <v>86</v>
      </c>
      <c r="CU52" s="4"/>
      <c r="CV52" s="4">
        <v>52</v>
      </c>
      <c r="CW52" s="4">
        <v>5</v>
      </c>
      <c r="CX52" s="4">
        <v>1</v>
      </c>
      <c r="CZ52" s="10">
        <f t="shared" ca="1" si="34"/>
        <v>0.80713534911567364</v>
      </c>
      <c r="DA52" s="11">
        <f t="shared" ca="1" si="35"/>
        <v>28</v>
      </c>
      <c r="DB52" s="4"/>
      <c r="DC52" s="4">
        <v>52</v>
      </c>
      <c r="DD52" s="4">
        <v>5</v>
      </c>
      <c r="DE52" s="4">
        <v>1</v>
      </c>
      <c r="DG52" s="10">
        <f t="shared" ca="1" si="36"/>
        <v>5.7801290749779466E-2</v>
      </c>
      <c r="DH52" s="11">
        <f t="shared" ca="1" si="37"/>
        <v>131</v>
      </c>
      <c r="DI52" s="4"/>
      <c r="DJ52" s="4">
        <v>52</v>
      </c>
      <c r="DK52" s="4">
        <v>5</v>
      </c>
      <c r="DL52" s="4">
        <v>1</v>
      </c>
      <c r="DN52" s="10">
        <f t="shared" ca="1" si="38"/>
        <v>4.7137518530410483E-2</v>
      </c>
      <c r="DO52" s="11">
        <f t="shared" ca="1" si="39"/>
        <v>134</v>
      </c>
      <c r="DP52" s="4"/>
      <c r="DQ52" s="4">
        <v>52</v>
      </c>
      <c r="DR52" s="4">
        <v>5</v>
      </c>
      <c r="DS52" s="4">
        <v>1</v>
      </c>
    </row>
    <row r="53" spans="1:123" ht="56.1" customHeight="1" thickBot="1" x14ac:dyDescent="0.3">
      <c r="A53" s="19"/>
      <c r="B53" s="32" t="str">
        <f t="shared" ref="B53:H54" ca="1" si="70">B22</f>
        <v>＋</v>
      </c>
      <c r="C53" s="33">
        <f t="shared" ca="1" si="70"/>
        <v>2</v>
      </c>
      <c r="D53" s="34">
        <f t="shared" ca="1" si="70"/>
        <v>7</v>
      </c>
      <c r="E53" s="34" t="str">
        <f t="shared" ca="1" si="70"/>
        <v>.</v>
      </c>
      <c r="F53" s="35">
        <f t="shared" ca="1" si="70"/>
        <v>7</v>
      </c>
      <c r="G53" s="35">
        <f t="shared" ca="1" si="70"/>
        <v>9</v>
      </c>
      <c r="H53" s="35">
        <f t="shared" ca="1" si="70"/>
        <v>1</v>
      </c>
      <c r="I53" s="27"/>
      <c r="J53" s="19"/>
      <c r="K53" s="32" t="str">
        <f t="shared" ref="K53:Q54" ca="1" si="71">K22</f>
        <v>＋</v>
      </c>
      <c r="L53" s="33">
        <f t="shared" ca="1" si="71"/>
        <v>4</v>
      </c>
      <c r="M53" s="34">
        <f t="shared" ca="1" si="71"/>
        <v>5</v>
      </c>
      <c r="N53" s="34" t="str">
        <f t="shared" ca="1" si="71"/>
        <v>.</v>
      </c>
      <c r="O53" s="35">
        <f t="shared" ca="1" si="71"/>
        <v>0</v>
      </c>
      <c r="P53" s="35">
        <f t="shared" ca="1" si="71"/>
        <v>6</v>
      </c>
      <c r="Q53" s="35">
        <f t="shared" ca="1" si="71"/>
        <v>7</v>
      </c>
      <c r="R53" s="27"/>
      <c r="S53" s="19"/>
      <c r="T53" s="32" t="str">
        <f t="shared" ref="T53:Z54" ca="1" si="72">T22</f>
        <v>＋</v>
      </c>
      <c r="U53" s="33">
        <f t="shared" ca="1" si="72"/>
        <v>7</v>
      </c>
      <c r="V53" s="34">
        <f t="shared" ca="1" si="72"/>
        <v>8</v>
      </c>
      <c r="W53" s="34" t="str">
        <f t="shared" ca="1" si="72"/>
        <v/>
      </c>
      <c r="X53" s="35">
        <f t="shared" ca="1" si="72"/>
        <v>0</v>
      </c>
      <c r="Y53" s="35">
        <f t="shared" ca="1" si="72"/>
        <v>0</v>
      </c>
      <c r="Z53" s="35">
        <f t="shared" ca="1" si="72"/>
        <v>0</v>
      </c>
      <c r="AA53" s="27"/>
      <c r="CL53" s="10"/>
      <c r="CM53" s="11"/>
      <c r="CN53" s="11"/>
      <c r="CO53" s="4"/>
      <c r="CP53" s="4"/>
      <c r="CQ53" s="4"/>
      <c r="CR53" s="4"/>
      <c r="CS53" s="10">
        <f t="shared" ca="1" si="32"/>
        <v>0.75876398958752134</v>
      </c>
      <c r="CT53" s="11">
        <f t="shared" ca="1" si="33"/>
        <v>37</v>
      </c>
      <c r="CU53" s="4"/>
      <c r="CV53" s="4">
        <v>53</v>
      </c>
      <c r="CW53" s="4">
        <v>5</v>
      </c>
      <c r="CX53" s="4">
        <v>2</v>
      </c>
      <c r="CZ53" s="10">
        <f t="shared" ca="1" si="34"/>
        <v>0.46475635146840266</v>
      </c>
      <c r="DA53" s="11">
        <f t="shared" ca="1" si="35"/>
        <v>79</v>
      </c>
      <c r="DB53" s="4"/>
      <c r="DC53" s="4">
        <v>53</v>
      </c>
      <c r="DD53" s="4">
        <v>5</v>
      </c>
      <c r="DE53" s="4">
        <v>2</v>
      </c>
      <c r="DG53" s="10">
        <f t="shared" ca="1" si="36"/>
        <v>0.92002466317097253</v>
      </c>
      <c r="DH53" s="11">
        <f t="shared" ca="1" si="37"/>
        <v>7</v>
      </c>
      <c r="DI53" s="4"/>
      <c r="DJ53" s="4">
        <v>53</v>
      </c>
      <c r="DK53" s="4">
        <v>5</v>
      </c>
      <c r="DL53" s="4">
        <v>2</v>
      </c>
      <c r="DN53" s="10">
        <f t="shared" ca="1" si="38"/>
        <v>0.76945864247654872</v>
      </c>
      <c r="DO53" s="11">
        <f t="shared" ca="1" si="39"/>
        <v>34</v>
      </c>
      <c r="DP53" s="4"/>
      <c r="DQ53" s="4">
        <v>53</v>
      </c>
      <c r="DR53" s="4">
        <v>5</v>
      </c>
      <c r="DS53" s="4">
        <v>2</v>
      </c>
    </row>
    <row r="54" spans="1:123" ht="56.1" customHeight="1" x14ac:dyDescent="0.25">
      <c r="A54" s="19"/>
      <c r="B54" s="60"/>
      <c r="C54" s="61">
        <f ca="1">C23</f>
        <v>3</v>
      </c>
      <c r="D54" s="62">
        <f t="shared" ca="1" si="70"/>
        <v>6</v>
      </c>
      <c r="E54" s="62" t="str">
        <f t="shared" si="70"/>
        <v>.</v>
      </c>
      <c r="F54" s="63">
        <f t="shared" ca="1" si="70"/>
        <v>8</v>
      </c>
      <c r="G54" s="64">
        <f t="shared" ca="1" si="70"/>
        <v>6</v>
      </c>
      <c r="H54" s="64">
        <f t="shared" ca="1" si="70"/>
        <v>6</v>
      </c>
      <c r="I54" s="27"/>
      <c r="J54" s="13"/>
      <c r="K54" s="60"/>
      <c r="L54" s="61">
        <f ca="1">L23</f>
        <v>5</v>
      </c>
      <c r="M54" s="62">
        <f t="shared" ca="1" si="71"/>
        <v>1</v>
      </c>
      <c r="N54" s="62" t="str">
        <f t="shared" si="71"/>
        <v>.</v>
      </c>
      <c r="O54" s="63">
        <f t="shared" ca="1" si="71"/>
        <v>7</v>
      </c>
      <c r="P54" s="64">
        <f t="shared" ca="1" si="71"/>
        <v>8</v>
      </c>
      <c r="Q54" s="64">
        <f t="shared" ca="1" si="71"/>
        <v>3</v>
      </c>
      <c r="R54" s="27"/>
      <c r="S54" s="19"/>
      <c r="T54" s="60"/>
      <c r="U54" s="61">
        <f ca="1">U23</f>
        <v>8</v>
      </c>
      <c r="V54" s="62">
        <f t="shared" ca="1" si="72"/>
        <v>7</v>
      </c>
      <c r="W54" s="62" t="str">
        <f t="shared" si="72"/>
        <v>.</v>
      </c>
      <c r="X54" s="63">
        <f t="shared" ca="1" si="72"/>
        <v>4</v>
      </c>
      <c r="Y54" s="64">
        <f t="shared" ca="1" si="72"/>
        <v>6</v>
      </c>
      <c r="Z54" s="64">
        <f t="shared" ca="1" si="72"/>
        <v>0</v>
      </c>
      <c r="AA54" s="27"/>
      <c r="CL54" s="10"/>
      <c r="CM54" s="11"/>
      <c r="CN54" s="11"/>
      <c r="CO54" s="4"/>
      <c r="CP54" s="4"/>
      <c r="CQ54" s="4"/>
      <c r="CR54" s="4"/>
      <c r="CS54" s="10">
        <f t="shared" ca="1" si="32"/>
        <v>0.96239146655230767</v>
      </c>
      <c r="CT54" s="11">
        <f t="shared" ca="1" si="33"/>
        <v>5</v>
      </c>
      <c r="CU54" s="4"/>
      <c r="CV54" s="4">
        <v>54</v>
      </c>
      <c r="CW54" s="4">
        <v>5</v>
      </c>
      <c r="CX54" s="4">
        <v>3</v>
      </c>
      <c r="CZ54" s="10">
        <f t="shared" ca="1" si="34"/>
        <v>3.5733853705773977E-2</v>
      </c>
      <c r="DA54" s="11">
        <f t="shared" ca="1" si="35"/>
        <v>135</v>
      </c>
      <c r="DB54" s="4"/>
      <c r="DC54" s="4">
        <v>54</v>
      </c>
      <c r="DD54" s="4">
        <v>5</v>
      </c>
      <c r="DE54" s="4">
        <v>3</v>
      </c>
      <c r="DG54" s="10">
        <f t="shared" ca="1" si="36"/>
        <v>0.53221291520132541</v>
      </c>
      <c r="DH54" s="11">
        <f t="shared" ca="1" si="37"/>
        <v>76</v>
      </c>
      <c r="DI54" s="4"/>
      <c r="DJ54" s="4">
        <v>54</v>
      </c>
      <c r="DK54" s="4">
        <v>5</v>
      </c>
      <c r="DL54" s="4">
        <v>3</v>
      </c>
      <c r="DN54" s="10">
        <f t="shared" ca="1" si="38"/>
        <v>0.6338470285370823</v>
      </c>
      <c r="DO54" s="11">
        <f t="shared" ca="1" si="39"/>
        <v>54</v>
      </c>
      <c r="DP54" s="4"/>
      <c r="DQ54" s="4">
        <v>54</v>
      </c>
      <c r="DR54" s="4">
        <v>5</v>
      </c>
      <c r="DS54" s="4">
        <v>3</v>
      </c>
    </row>
    <row r="55" spans="1:123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L55" s="10"/>
      <c r="CM55" s="11"/>
      <c r="CN55" s="11"/>
      <c r="CO55" s="4"/>
      <c r="CP55" s="4"/>
      <c r="CQ55" s="4"/>
      <c r="CR55" s="4"/>
      <c r="CS55" s="10">
        <f t="shared" ca="1" si="32"/>
        <v>0.54123682541381113</v>
      </c>
      <c r="CT55" s="11">
        <f t="shared" ca="1" si="33"/>
        <v>71</v>
      </c>
      <c r="CU55" s="4"/>
      <c r="CV55" s="4">
        <v>55</v>
      </c>
      <c r="CW55" s="4">
        <v>5</v>
      </c>
      <c r="CX55" s="4">
        <v>4</v>
      </c>
      <c r="CZ55" s="10">
        <f t="shared" ca="1" si="34"/>
        <v>0.92748927666291048</v>
      </c>
      <c r="DA55" s="11">
        <f t="shared" ca="1" si="35"/>
        <v>10</v>
      </c>
      <c r="DB55" s="4"/>
      <c r="DC55" s="4">
        <v>55</v>
      </c>
      <c r="DD55" s="4">
        <v>5</v>
      </c>
      <c r="DE55" s="4">
        <v>4</v>
      </c>
      <c r="DG55" s="10">
        <f t="shared" ca="1" si="36"/>
        <v>0.91889306354688227</v>
      </c>
      <c r="DH55" s="11">
        <f t="shared" ca="1" si="37"/>
        <v>9</v>
      </c>
      <c r="DI55" s="4"/>
      <c r="DJ55" s="4">
        <v>55</v>
      </c>
      <c r="DK55" s="4">
        <v>5</v>
      </c>
      <c r="DL55" s="4">
        <v>4</v>
      </c>
      <c r="DN55" s="10">
        <f t="shared" ca="1" si="38"/>
        <v>0.37281127439039907</v>
      </c>
      <c r="DO55" s="11">
        <f t="shared" ca="1" si="39"/>
        <v>88</v>
      </c>
      <c r="DP55" s="4"/>
      <c r="DQ55" s="4">
        <v>55</v>
      </c>
      <c r="DR55" s="4">
        <v>5</v>
      </c>
      <c r="DS55" s="4">
        <v>4</v>
      </c>
    </row>
    <row r="56" spans="1:123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L56" s="10"/>
      <c r="CM56" s="11"/>
      <c r="CN56" s="11"/>
      <c r="CO56" s="4"/>
      <c r="CP56" s="4"/>
      <c r="CQ56" s="4"/>
      <c r="CR56" s="4"/>
      <c r="CS56" s="10">
        <f t="shared" ca="1" si="32"/>
        <v>7.5923585033293994E-2</v>
      </c>
      <c r="CT56" s="11">
        <f t="shared" ca="1" si="33"/>
        <v>133</v>
      </c>
      <c r="CU56" s="4"/>
      <c r="CV56" s="4">
        <v>56</v>
      </c>
      <c r="CW56" s="4">
        <v>5</v>
      </c>
      <c r="CX56" s="4">
        <v>5</v>
      </c>
      <c r="CZ56" s="10">
        <f t="shared" ca="1" si="34"/>
        <v>0.80533173275642889</v>
      </c>
      <c r="DA56" s="11">
        <f t="shared" ca="1" si="35"/>
        <v>29</v>
      </c>
      <c r="DB56" s="4"/>
      <c r="DC56" s="4">
        <v>56</v>
      </c>
      <c r="DD56" s="4">
        <v>5</v>
      </c>
      <c r="DE56" s="4">
        <v>5</v>
      </c>
      <c r="DG56" s="10">
        <f t="shared" ca="1" si="36"/>
        <v>0.39055042647124882</v>
      </c>
      <c r="DH56" s="11">
        <f t="shared" ca="1" si="37"/>
        <v>95</v>
      </c>
      <c r="DI56" s="4"/>
      <c r="DJ56" s="4">
        <v>56</v>
      </c>
      <c r="DK56" s="4">
        <v>5</v>
      </c>
      <c r="DL56" s="4">
        <v>5</v>
      </c>
      <c r="DN56" s="10">
        <f t="shared" ca="1" si="38"/>
        <v>0.8630107248230926</v>
      </c>
      <c r="DO56" s="11">
        <f t="shared" ca="1" si="39"/>
        <v>22</v>
      </c>
      <c r="DP56" s="4"/>
      <c r="DQ56" s="4">
        <v>56</v>
      </c>
      <c r="DR56" s="4">
        <v>5</v>
      </c>
      <c r="DS56" s="4">
        <v>5</v>
      </c>
    </row>
    <row r="57" spans="1:123" ht="48" customHeight="1" thickBot="1" x14ac:dyDescent="0.3">
      <c r="A57" s="23"/>
      <c r="B57" s="99" t="str">
        <f t="shared" ref="B57:G57" ca="1" si="73">B26</f>
        <v>45.301＋1.59＝</v>
      </c>
      <c r="C57" s="100"/>
      <c r="D57" s="100"/>
      <c r="E57" s="100"/>
      <c r="F57" s="100"/>
      <c r="G57" s="97">
        <f t="shared" ca="1" si="73"/>
        <v>46.890999999999998</v>
      </c>
      <c r="H57" s="98"/>
      <c r="I57" s="27"/>
      <c r="J57" s="23"/>
      <c r="K57" s="99" t="str">
        <f t="shared" ref="K57:P57" ca="1" si="74">K26</f>
        <v>8.058＋87.06＝</v>
      </c>
      <c r="L57" s="100"/>
      <c r="M57" s="100"/>
      <c r="N57" s="100"/>
      <c r="O57" s="100"/>
      <c r="P57" s="97">
        <f t="shared" ca="1" si="74"/>
        <v>95.117999999999995</v>
      </c>
      <c r="Q57" s="98"/>
      <c r="R57" s="27"/>
      <c r="S57" s="23"/>
      <c r="T57" s="99" t="str">
        <f t="shared" ref="T57:Y57" ca="1" si="75">T26</f>
        <v>58.159＋8.8＝</v>
      </c>
      <c r="U57" s="100"/>
      <c r="V57" s="100"/>
      <c r="W57" s="100"/>
      <c r="X57" s="100"/>
      <c r="Y57" s="97">
        <f t="shared" ca="1" si="75"/>
        <v>66.959000000000003</v>
      </c>
      <c r="Z57" s="98"/>
      <c r="AA57" s="27"/>
      <c r="CL57" s="10"/>
      <c r="CM57" s="11"/>
      <c r="CN57" s="11"/>
      <c r="CO57" s="4"/>
      <c r="CP57" s="4"/>
      <c r="CQ57" s="4"/>
      <c r="CR57" s="4"/>
      <c r="CS57" s="10">
        <f t="shared" ca="1" si="32"/>
        <v>7.6900158213534575E-2</v>
      </c>
      <c r="CT57" s="11">
        <f t="shared" ca="1" si="33"/>
        <v>132</v>
      </c>
      <c r="CU57" s="4"/>
      <c r="CV57" s="4">
        <v>57</v>
      </c>
      <c r="CW57" s="4">
        <v>5</v>
      </c>
      <c r="CX57" s="4">
        <v>6</v>
      </c>
      <c r="CZ57" s="10">
        <f t="shared" ca="1" si="34"/>
        <v>0.62822518814150774</v>
      </c>
      <c r="DA57" s="11">
        <f t="shared" ca="1" si="35"/>
        <v>51</v>
      </c>
      <c r="DB57" s="4"/>
      <c r="DC57" s="4">
        <v>57</v>
      </c>
      <c r="DD57" s="4">
        <v>5</v>
      </c>
      <c r="DE57" s="4">
        <v>6</v>
      </c>
      <c r="DG57" s="10">
        <f t="shared" ca="1" si="36"/>
        <v>0.91214259458494207</v>
      </c>
      <c r="DH57" s="11">
        <f t="shared" ca="1" si="37"/>
        <v>12</v>
      </c>
      <c r="DI57" s="4"/>
      <c r="DJ57" s="4">
        <v>57</v>
      </c>
      <c r="DK57" s="4">
        <v>5</v>
      </c>
      <c r="DL57" s="4">
        <v>6</v>
      </c>
      <c r="DN57" s="10">
        <f t="shared" ca="1" si="38"/>
        <v>0.66352043707606723</v>
      </c>
      <c r="DO57" s="11">
        <f t="shared" ca="1" si="39"/>
        <v>49</v>
      </c>
      <c r="DP57" s="4"/>
      <c r="DQ57" s="4">
        <v>57</v>
      </c>
      <c r="DR57" s="4">
        <v>5</v>
      </c>
      <c r="DS57" s="4">
        <v>6</v>
      </c>
    </row>
    <row r="58" spans="1:123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L58" s="10"/>
      <c r="CM58" s="11"/>
      <c r="CN58" s="11"/>
      <c r="CO58" s="4"/>
      <c r="CP58" s="4"/>
      <c r="CQ58" s="4"/>
      <c r="CR58" s="4"/>
      <c r="CS58" s="10">
        <f t="shared" ca="1" si="32"/>
        <v>0.71877995690475882</v>
      </c>
      <c r="CT58" s="11">
        <f t="shared" ca="1" si="33"/>
        <v>44</v>
      </c>
      <c r="CU58" s="4"/>
      <c r="CV58" s="4">
        <v>58</v>
      </c>
      <c r="CW58" s="4">
        <v>5</v>
      </c>
      <c r="CX58" s="4">
        <v>7</v>
      </c>
      <c r="CZ58" s="10">
        <f t="shared" ca="1" si="34"/>
        <v>0.4764856586943691</v>
      </c>
      <c r="DA58" s="11">
        <f t="shared" ca="1" si="35"/>
        <v>77</v>
      </c>
      <c r="DB58" s="4"/>
      <c r="DC58" s="4">
        <v>58</v>
      </c>
      <c r="DD58" s="4">
        <v>5</v>
      </c>
      <c r="DE58" s="4">
        <v>7</v>
      </c>
      <c r="DG58" s="10">
        <f t="shared" ca="1" si="36"/>
        <v>0.80962291809816178</v>
      </c>
      <c r="DH58" s="11">
        <f t="shared" ca="1" si="37"/>
        <v>26</v>
      </c>
      <c r="DI58" s="4"/>
      <c r="DJ58" s="4">
        <v>58</v>
      </c>
      <c r="DK58" s="4">
        <v>5</v>
      </c>
      <c r="DL58" s="4">
        <v>7</v>
      </c>
      <c r="DN58" s="10">
        <f t="shared" ca="1" si="38"/>
        <v>0.22263504374983056</v>
      </c>
      <c r="DO58" s="11">
        <f t="shared" ca="1" si="39"/>
        <v>107</v>
      </c>
      <c r="DP58" s="4"/>
      <c r="DQ58" s="4">
        <v>58</v>
      </c>
      <c r="DR58" s="4">
        <v>5</v>
      </c>
      <c r="DS58" s="4">
        <v>7</v>
      </c>
    </row>
    <row r="59" spans="1:123" ht="56.1" customHeight="1" x14ac:dyDescent="0.25">
      <c r="A59" s="19"/>
      <c r="B59" s="28"/>
      <c r="C59" s="29">
        <f t="shared" ref="C59:H59" ca="1" si="76">C28</f>
        <v>4</v>
      </c>
      <c r="D59" s="30">
        <f t="shared" ca="1" si="76"/>
        <v>5</v>
      </c>
      <c r="E59" s="30" t="str">
        <f t="shared" ca="1" si="76"/>
        <v>.</v>
      </c>
      <c r="F59" s="31">
        <f t="shared" ca="1" si="76"/>
        <v>3</v>
      </c>
      <c r="G59" s="31">
        <f t="shared" ca="1" si="76"/>
        <v>0</v>
      </c>
      <c r="H59" s="31">
        <f t="shared" ca="1" si="76"/>
        <v>1</v>
      </c>
      <c r="I59" s="27"/>
      <c r="J59" s="19"/>
      <c r="K59" s="28"/>
      <c r="L59" s="29">
        <f t="shared" ref="L59:Q59" ca="1" si="77">L28</f>
        <v>0</v>
      </c>
      <c r="M59" s="30">
        <f t="shared" ca="1" si="77"/>
        <v>8</v>
      </c>
      <c r="N59" s="30" t="str">
        <f t="shared" ca="1" si="77"/>
        <v>.</v>
      </c>
      <c r="O59" s="31">
        <f t="shared" ca="1" si="77"/>
        <v>0</v>
      </c>
      <c r="P59" s="31">
        <f t="shared" ca="1" si="77"/>
        <v>5</v>
      </c>
      <c r="Q59" s="31">
        <f t="shared" ca="1" si="77"/>
        <v>8</v>
      </c>
      <c r="R59" s="27"/>
      <c r="S59" s="19"/>
      <c r="T59" s="28"/>
      <c r="U59" s="29">
        <f t="shared" ref="U59:Z59" ca="1" si="78">U28</f>
        <v>5</v>
      </c>
      <c r="V59" s="30">
        <f t="shared" ca="1" si="78"/>
        <v>8</v>
      </c>
      <c r="W59" s="30" t="str">
        <f t="shared" ca="1" si="78"/>
        <v>.</v>
      </c>
      <c r="X59" s="31">
        <f t="shared" ca="1" si="78"/>
        <v>1</v>
      </c>
      <c r="Y59" s="31">
        <f t="shared" ca="1" si="78"/>
        <v>5</v>
      </c>
      <c r="Z59" s="31">
        <f t="shared" ca="1" si="78"/>
        <v>9</v>
      </c>
      <c r="AA59" s="27"/>
      <c r="CL59" s="10"/>
      <c r="CM59" s="11"/>
      <c r="CN59" s="11"/>
      <c r="CO59" s="4"/>
      <c r="CP59" s="4"/>
      <c r="CQ59" s="4"/>
      <c r="CR59" s="4"/>
      <c r="CS59" s="10">
        <f t="shared" ca="1" si="32"/>
        <v>0.57705435590228271</v>
      </c>
      <c r="CT59" s="11">
        <f t="shared" ca="1" si="33"/>
        <v>65</v>
      </c>
      <c r="CU59" s="4"/>
      <c r="CV59" s="4">
        <v>59</v>
      </c>
      <c r="CW59" s="4">
        <v>5</v>
      </c>
      <c r="CX59" s="4">
        <v>8</v>
      </c>
      <c r="CZ59" s="10">
        <f t="shared" ca="1" si="34"/>
        <v>0.31101853034114935</v>
      </c>
      <c r="DA59" s="11">
        <f t="shared" ca="1" si="35"/>
        <v>105</v>
      </c>
      <c r="DB59" s="4"/>
      <c r="DC59" s="4">
        <v>59</v>
      </c>
      <c r="DD59" s="4">
        <v>5</v>
      </c>
      <c r="DE59" s="4">
        <v>8</v>
      </c>
      <c r="DG59" s="10">
        <f t="shared" ca="1" si="36"/>
        <v>0.14658531735281954</v>
      </c>
      <c r="DH59" s="11">
        <f t="shared" ca="1" si="37"/>
        <v>124</v>
      </c>
      <c r="DI59" s="4"/>
      <c r="DJ59" s="4">
        <v>59</v>
      </c>
      <c r="DK59" s="4">
        <v>5</v>
      </c>
      <c r="DL59" s="4">
        <v>8</v>
      </c>
      <c r="DN59" s="10">
        <f t="shared" ca="1" si="38"/>
        <v>0.97329456468595155</v>
      </c>
      <c r="DO59" s="11">
        <f t="shared" ca="1" si="39"/>
        <v>4</v>
      </c>
      <c r="DP59" s="4"/>
      <c r="DQ59" s="4">
        <v>59</v>
      </c>
      <c r="DR59" s="4">
        <v>5</v>
      </c>
      <c r="DS59" s="4">
        <v>8</v>
      </c>
    </row>
    <row r="60" spans="1:123" ht="56.1" customHeight="1" thickBot="1" x14ac:dyDescent="0.3">
      <c r="A60" s="19"/>
      <c r="B60" s="32" t="str">
        <f t="shared" ref="B60:H61" ca="1" si="79">B29</f>
        <v>＋</v>
      </c>
      <c r="C60" s="33">
        <f t="shared" ca="1" si="79"/>
        <v>0</v>
      </c>
      <c r="D60" s="34">
        <f t="shared" ca="1" si="79"/>
        <v>1</v>
      </c>
      <c r="E60" s="34" t="str">
        <f t="shared" ca="1" si="79"/>
        <v>.</v>
      </c>
      <c r="F60" s="35">
        <f t="shared" ca="1" si="79"/>
        <v>5</v>
      </c>
      <c r="G60" s="35">
        <f t="shared" ca="1" si="79"/>
        <v>9</v>
      </c>
      <c r="H60" s="35">
        <f t="shared" ca="1" si="79"/>
        <v>0</v>
      </c>
      <c r="I60" s="27"/>
      <c r="J60" s="19"/>
      <c r="K60" s="32" t="str">
        <f t="shared" ref="K60:Q61" ca="1" si="80">K29</f>
        <v>＋</v>
      </c>
      <c r="L60" s="33">
        <f t="shared" ca="1" si="80"/>
        <v>8</v>
      </c>
      <c r="M60" s="34">
        <f t="shared" ca="1" si="80"/>
        <v>7</v>
      </c>
      <c r="N60" s="34" t="str">
        <f t="shared" ca="1" si="80"/>
        <v>.</v>
      </c>
      <c r="O60" s="35">
        <f t="shared" ca="1" si="80"/>
        <v>0</v>
      </c>
      <c r="P60" s="35">
        <f t="shared" ca="1" si="80"/>
        <v>6</v>
      </c>
      <c r="Q60" s="35">
        <f t="shared" ca="1" si="80"/>
        <v>0</v>
      </c>
      <c r="R60" s="27"/>
      <c r="S60" s="19"/>
      <c r="T60" s="32" t="str">
        <f t="shared" ref="T60:Z61" ca="1" si="81">T29</f>
        <v>＋</v>
      </c>
      <c r="U60" s="33">
        <f t="shared" ca="1" si="81"/>
        <v>0</v>
      </c>
      <c r="V60" s="34">
        <f t="shared" ca="1" si="81"/>
        <v>8</v>
      </c>
      <c r="W60" s="34" t="str">
        <f t="shared" ca="1" si="81"/>
        <v>.</v>
      </c>
      <c r="X60" s="35">
        <f t="shared" ca="1" si="81"/>
        <v>8</v>
      </c>
      <c r="Y60" s="35">
        <f t="shared" ca="1" si="81"/>
        <v>0</v>
      </c>
      <c r="Z60" s="35">
        <f t="shared" ca="1" si="81"/>
        <v>0</v>
      </c>
      <c r="AA60" s="27"/>
      <c r="CL60" s="10"/>
      <c r="CM60" s="11"/>
      <c r="CN60" s="11"/>
      <c r="CO60" s="4"/>
      <c r="CP60" s="4"/>
      <c r="CQ60" s="4"/>
      <c r="CR60" s="4"/>
      <c r="CS60" s="10">
        <f t="shared" ca="1" si="32"/>
        <v>0.28519674627413416</v>
      </c>
      <c r="CT60" s="11">
        <f t="shared" ca="1" si="33"/>
        <v>108</v>
      </c>
      <c r="CU60" s="4"/>
      <c r="CV60" s="4">
        <v>60</v>
      </c>
      <c r="CW60" s="4">
        <v>5</v>
      </c>
      <c r="CX60" s="4">
        <v>9</v>
      </c>
      <c r="CZ60" s="10">
        <f t="shared" ca="1" si="34"/>
        <v>0.27666831241754641</v>
      </c>
      <c r="DA60" s="11">
        <f t="shared" ca="1" si="35"/>
        <v>109</v>
      </c>
      <c r="DB60" s="4"/>
      <c r="DC60" s="4">
        <v>60</v>
      </c>
      <c r="DD60" s="4">
        <v>5</v>
      </c>
      <c r="DE60" s="4">
        <v>9</v>
      </c>
      <c r="DG60" s="10">
        <f t="shared" ca="1" si="36"/>
        <v>4.3814534255733006E-2</v>
      </c>
      <c r="DH60" s="11">
        <f t="shared" ca="1" si="37"/>
        <v>135</v>
      </c>
      <c r="DI60" s="4"/>
      <c r="DJ60" s="4">
        <v>60</v>
      </c>
      <c r="DK60" s="4">
        <v>5</v>
      </c>
      <c r="DL60" s="4">
        <v>9</v>
      </c>
      <c r="DN60" s="10">
        <f t="shared" ca="1" si="38"/>
        <v>0.62222643157733615</v>
      </c>
      <c r="DO60" s="11">
        <f t="shared" ca="1" si="39"/>
        <v>56</v>
      </c>
      <c r="DP60" s="4"/>
      <c r="DQ60" s="4">
        <v>60</v>
      </c>
      <c r="DR60" s="4">
        <v>5</v>
      </c>
      <c r="DS60" s="4">
        <v>9</v>
      </c>
    </row>
    <row r="61" spans="1:123" ht="56.1" customHeight="1" x14ac:dyDescent="0.25">
      <c r="A61" s="19"/>
      <c r="B61" s="60"/>
      <c r="C61" s="61">
        <f ca="1">C30</f>
        <v>4</v>
      </c>
      <c r="D61" s="62">
        <f t="shared" ca="1" si="79"/>
        <v>6</v>
      </c>
      <c r="E61" s="62" t="str">
        <f t="shared" si="79"/>
        <v>.</v>
      </c>
      <c r="F61" s="63">
        <f t="shared" ca="1" si="79"/>
        <v>8</v>
      </c>
      <c r="G61" s="64">
        <f t="shared" ca="1" si="79"/>
        <v>9</v>
      </c>
      <c r="H61" s="64">
        <f t="shared" ca="1" si="79"/>
        <v>1</v>
      </c>
      <c r="I61" s="27"/>
      <c r="J61" s="13"/>
      <c r="K61" s="60"/>
      <c r="L61" s="61">
        <f ca="1">L30</f>
        <v>9</v>
      </c>
      <c r="M61" s="62">
        <f t="shared" ca="1" si="80"/>
        <v>5</v>
      </c>
      <c r="N61" s="62" t="str">
        <f t="shared" si="80"/>
        <v>.</v>
      </c>
      <c r="O61" s="63">
        <f t="shared" ca="1" si="80"/>
        <v>1</v>
      </c>
      <c r="P61" s="64">
        <f t="shared" ca="1" si="80"/>
        <v>1</v>
      </c>
      <c r="Q61" s="64">
        <f t="shared" ca="1" si="80"/>
        <v>8</v>
      </c>
      <c r="R61" s="27"/>
      <c r="S61" s="19"/>
      <c r="T61" s="60"/>
      <c r="U61" s="61">
        <f ca="1">U30</f>
        <v>6</v>
      </c>
      <c r="V61" s="62">
        <f t="shared" ca="1" si="81"/>
        <v>6</v>
      </c>
      <c r="W61" s="62" t="str">
        <f t="shared" si="81"/>
        <v>.</v>
      </c>
      <c r="X61" s="63">
        <f t="shared" ca="1" si="81"/>
        <v>9</v>
      </c>
      <c r="Y61" s="64">
        <f t="shared" ca="1" si="81"/>
        <v>5</v>
      </c>
      <c r="Z61" s="64">
        <f t="shared" ca="1" si="81"/>
        <v>9</v>
      </c>
      <c r="AA61" s="27"/>
      <c r="CL61" s="10"/>
      <c r="CM61" s="11"/>
      <c r="CN61" s="11"/>
      <c r="CO61" s="4"/>
      <c r="CP61" s="4"/>
      <c r="CQ61" s="4"/>
      <c r="CR61" s="4"/>
      <c r="CS61" s="10">
        <f t="shared" ca="1" si="32"/>
        <v>0.3306254422105841</v>
      </c>
      <c r="CT61" s="11">
        <f t="shared" ca="1" si="33"/>
        <v>101</v>
      </c>
      <c r="CU61" s="4"/>
      <c r="CV61" s="4">
        <v>61</v>
      </c>
      <c r="CW61" s="4">
        <v>6</v>
      </c>
      <c r="CX61" s="4">
        <v>0</v>
      </c>
      <c r="CZ61" s="10">
        <f t="shared" ca="1" si="34"/>
        <v>0.99105992116268704</v>
      </c>
      <c r="DA61" s="11">
        <f t="shared" ca="1" si="35"/>
        <v>3</v>
      </c>
      <c r="DB61" s="4"/>
      <c r="DC61" s="4">
        <v>61</v>
      </c>
      <c r="DD61" s="4">
        <v>6</v>
      </c>
      <c r="DE61" s="4">
        <v>0</v>
      </c>
      <c r="DG61" s="10">
        <f t="shared" ca="1" si="36"/>
        <v>0.78454657912303283</v>
      </c>
      <c r="DH61" s="11">
        <f t="shared" ca="1" si="37"/>
        <v>33</v>
      </c>
      <c r="DI61" s="4"/>
      <c r="DJ61" s="4">
        <v>61</v>
      </c>
      <c r="DK61" s="4">
        <v>6</v>
      </c>
      <c r="DL61" s="4">
        <v>0</v>
      </c>
      <c r="DN61" s="10">
        <f t="shared" ca="1" si="38"/>
        <v>0.24535649458128328</v>
      </c>
      <c r="DO61" s="11">
        <f t="shared" ca="1" si="39"/>
        <v>106</v>
      </c>
      <c r="DP61" s="4"/>
      <c r="DQ61" s="4">
        <v>61</v>
      </c>
      <c r="DR61" s="4">
        <v>6</v>
      </c>
      <c r="DS61" s="4">
        <v>0</v>
      </c>
    </row>
    <row r="62" spans="1:123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L62" s="10"/>
      <c r="CM62" s="11"/>
      <c r="CN62" s="11"/>
      <c r="CO62" s="4"/>
      <c r="CP62" s="4"/>
      <c r="CQ62" s="4"/>
      <c r="CR62" s="4"/>
      <c r="CS62" s="10">
        <f t="shared" ca="1" si="32"/>
        <v>0.19883877644340298</v>
      </c>
      <c r="CT62" s="11">
        <f t="shared" ca="1" si="33"/>
        <v>119</v>
      </c>
      <c r="CU62" s="4"/>
      <c r="CV62" s="4">
        <v>62</v>
      </c>
      <c r="CW62" s="4">
        <v>6</v>
      </c>
      <c r="CX62" s="4">
        <v>1</v>
      </c>
      <c r="CZ62" s="10">
        <f t="shared" ca="1" si="34"/>
        <v>0.55912226540161225</v>
      </c>
      <c r="DA62" s="11">
        <f t="shared" ca="1" si="35"/>
        <v>64</v>
      </c>
      <c r="DB62" s="4"/>
      <c r="DC62" s="4">
        <v>62</v>
      </c>
      <c r="DD62" s="4">
        <v>6</v>
      </c>
      <c r="DE62" s="4">
        <v>1</v>
      </c>
      <c r="DG62" s="10">
        <f t="shared" ca="1" si="36"/>
        <v>0.4472804469662196</v>
      </c>
      <c r="DH62" s="11">
        <f t="shared" ca="1" si="37"/>
        <v>88</v>
      </c>
      <c r="DI62" s="4"/>
      <c r="DJ62" s="4">
        <v>62</v>
      </c>
      <c r="DK62" s="4">
        <v>6</v>
      </c>
      <c r="DL62" s="4">
        <v>1</v>
      </c>
      <c r="DN62" s="10">
        <f t="shared" ca="1" si="38"/>
        <v>0.13671333016723686</v>
      </c>
      <c r="DO62" s="11">
        <f t="shared" ca="1" si="39"/>
        <v>122</v>
      </c>
      <c r="DP62" s="4"/>
      <c r="DQ62" s="4">
        <v>62</v>
      </c>
      <c r="DR62" s="4">
        <v>6</v>
      </c>
      <c r="DS62" s="4">
        <v>1</v>
      </c>
    </row>
    <row r="63" spans="1:123" x14ac:dyDescent="0.25">
      <c r="CL63" s="10"/>
      <c r="CM63" s="11"/>
      <c r="CN63" s="11"/>
      <c r="CO63" s="4"/>
      <c r="CP63" s="4"/>
      <c r="CQ63" s="4"/>
      <c r="CR63" s="4"/>
      <c r="CS63" s="10">
        <f t="shared" ca="1" si="32"/>
        <v>0.61205746538830119</v>
      </c>
      <c r="CT63" s="11">
        <f t="shared" ca="1" si="33"/>
        <v>56</v>
      </c>
      <c r="CV63" s="4">
        <v>63</v>
      </c>
      <c r="CW63" s="4">
        <v>6</v>
      </c>
      <c r="CX63" s="4">
        <v>2</v>
      </c>
      <c r="CZ63" s="10">
        <f t="shared" ca="1" si="34"/>
        <v>0.41143765891435147</v>
      </c>
      <c r="DA63" s="11">
        <f t="shared" ca="1" si="35"/>
        <v>93</v>
      </c>
      <c r="DC63" s="4">
        <v>63</v>
      </c>
      <c r="DD63" s="4">
        <v>6</v>
      </c>
      <c r="DE63" s="4">
        <v>2</v>
      </c>
      <c r="DG63" s="10">
        <f t="shared" ca="1" si="36"/>
        <v>0.66567061360826774</v>
      </c>
      <c r="DH63" s="11">
        <f t="shared" ca="1" si="37"/>
        <v>53</v>
      </c>
      <c r="DJ63" s="4">
        <v>63</v>
      </c>
      <c r="DK63" s="4">
        <v>6</v>
      </c>
      <c r="DL63" s="4">
        <v>2</v>
      </c>
      <c r="DN63" s="10">
        <f t="shared" ca="1" si="38"/>
        <v>0.37864976449969312</v>
      </c>
      <c r="DO63" s="11">
        <f t="shared" ca="1" si="39"/>
        <v>85</v>
      </c>
      <c r="DQ63" s="4">
        <v>63</v>
      </c>
      <c r="DR63" s="4">
        <v>6</v>
      </c>
      <c r="DS63" s="4">
        <v>2</v>
      </c>
    </row>
    <row r="64" spans="1:123" x14ac:dyDescent="0.25">
      <c r="CL64" s="10"/>
      <c r="CM64" s="11"/>
      <c r="CN64" s="11"/>
      <c r="CO64" s="4"/>
      <c r="CP64" s="4"/>
      <c r="CQ64" s="4"/>
      <c r="CR64" s="4"/>
      <c r="CS64" s="10">
        <f t="shared" ca="1" si="32"/>
        <v>7.4651336880352526E-3</v>
      </c>
      <c r="CT64" s="11">
        <f t="shared" ca="1" si="33"/>
        <v>140</v>
      </c>
      <c r="CV64" s="4">
        <v>64</v>
      </c>
      <c r="CW64" s="4">
        <v>6</v>
      </c>
      <c r="CX64" s="4">
        <v>3</v>
      </c>
      <c r="CZ64" s="10">
        <f t="shared" ca="1" si="34"/>
        <v>0.87303600770154521</v>
      </c>
      <c r="DA64" s="11">
        <f t="shared" ca="1" si="35"/>
        <v>15</v>
      </c>
      <c r="DC64" s="4">
        <v>64</v>
      </c>
      <c r="DD64" s="4">
        <v>6</v>
      </c>
      <c r="DE64" s="4">
        <v>3</v>
      </c>
      <c r="DG64" s="10">
        <f t="shared" ca="1" si="36"/>
        <v>0.73763431292426351</v>
      </c>
      <c r="DH64" s="11">
        <f t="shared" ca="1" si="37"/>
        <v>41</v>
      </c>
      <c r="DJ64" s="4">
        <v>64</v>
      </c>
      <c r="DK64" s="4">
        <v>6</v>
      </c>
      <c r="DL64" s="4">
        <v>3</v>
      </c>
      <c r="DN64" s="10">
        <f t="shared" ca="1" si="38"/>
        <v>0.84546408693014752</v>
      </c>
      <c r="DO64" s="11">
        <f t="shared" ca="1" si="39"/>
        <v>24</v>
      </c>
      <c r="DQ64" s="4">
        <v>64</v>
      </c>
      <c r="DR64" s="4">
        <v>6</v>
      </c>
      <c r="DS64" s="4">
        <v>3</v>
      </c>
    </row>
    <row r="65" spans="90:123" x14ac:dyDescent="0.25">
      <c r="CL65" s="10"/>
      <c r="CM65" s="11"/>
      <c r="CN65" s="11"/>
      <c r="CO65" s="4"/>
      <c r="CP65" s="4"/>
      <c r="CQ65" s="4"/>
      <c r="CR65" s="4"/>
      <c r="CS65" s="10">
        <f t="shared" ca="1" si="32"/>
        <v>0.45293987299034266</v>
      </c>
      <c r="CT65" s="11">
        <f t="shared" ca="1" si="33"/>
        <v>83</v>
      </c>
      <c r="CV65" s="4">
        <v>65</v>
      </c>
      <c r="CW65" s="4">
        <v>6</v>
      </c>
      <c r="CX65" s="4">
        <v>4</v>
      </c>
      <c r="CZ65" s="10">
        <f t="shared" ca="1" si="34"/>
        <v>0.25095754480230914</v>
      </c>
      <c r="DA65" s="11">
        <f t="shared" ca="1" si="35"/>
        <v>111</v>
      </c>
      <c r="DC65" s="4">
        <v>65</v>
      </c>
      <c r="DD65" s="4">
        <v>6</v>
      </c>
      <c r="DE65" s="4">
        <v>4</v>
      </c>
      <c r="DG65" s="10">
        <f t="shared" ca="1" si="36"/>
        <v>0.19608572598178708</v>
      </c>
      <c r="DH65" s="11">
        <f t="shared" ca="1" si="37"/>
        <v>118</v>
      </c>
      <c r="DJ65" s="4">
        <v>65</v>
      </c>
      <c r="DK65" s="4">
        <v>6</v>
      </c>
      <c r="DL65" s="4">
        <v>4</v>
      </c>
      <c r="DN65" s="10">
        <f t="shared" ca="1" si="38"/>
        <v>9.85429180887889E-2</v>
      </c>
      <c r="DO65" s="11">
        <f t="shared" ca="1" si="39"/>
        <v>129</v>
      </c>
      <c r="DQ65" s="4">
        <v>65</v>
      </c>
      <c r="DR65" s="4">
        <v>6</v>
      </c>
      <c r="DS65" s="4">
        <v>4</v>
      </c>
    </row>
    <row r="66" spans="90:123" x14ac:dyDescent="0.25">
      <c r="CL66" s="10"/>
      <c r="CM66" s="11"/>
      <c r="CN66" s="11"/>
      <c r="CO66" s="4"/>
      <c r="CP66" s="4"/>
      <c r="CQ66" s="4"/>
      <c r="CR66" s="4"/>
      <c r="CS66" s="10">
        <f t="shared" ref="CS66:CS129" ca="1" si="82">RAND()</f>
        <v>0.15353885495074382</v>
      </c>
      <c r="CT66" s="11">
        <f t="shared" ref="CT66:CT129" ca="1" si="83">RANK(CS66,$CS$1:$CS$200,)</f>
        <v>125</v>
      </c>
      <c r="CV66" s="4">
        <v>66</v>
      </c>
      <c r="CW66" s="4">
        <v>6</v>
      </c>
      <c r="CX66" s="4">
        <v>5</v>
      </c>
      <c r="CZ66" s="10">
        <f t="shared" ref="CZ66:CZ129" ca="1" si="84">RAND()</f>
        <v>0.50574366305789298</v>
      </c>
      <c r="DA66" s="11">
        <f t="shared" ref="DA66:DA129" ca="1" si="85">RANK(CZ66,$CZ$1:$CZ$200,)</f>
        <v>73</v>
      </c>
      <c r="DC66" s="4">
        <v>66</v>
      </c>
      <c r="DD66" s="4">
        <v>6</v>
      </c>
      <c r="DE66" s="4">
        <v>5</v>
      </c>
      <c r="DG66" s="10">
        <f t="shared" ref="DG66:DG129" ca="1" si="86">RAND()</f>
        <v>0.82889364026833912</v>
      </c>
      <c r="DH66" s="11">
        <f t="shared" ref="DH66:DH129" ca="1" si="87">RANK(DG66,$DG$1:$DG$200,)</f>
        <v>22</v>
      </c>
      <c r="DJ66" s="4">
        <v>66</v>
      </c>
      <c r="DK66" s="4">
        <v>6</v>
      </c>
      <c r="DL66" s="4">
        <v>5</v>
      </c>
      <c r="DN66" s="10">
        <f t="shared" ref="DN66:DN129" ca="1" si="88">RAND()</f>
        <v>0.80792876892469689</v>
      </c>
      <c r="DO66" s="11">
        <f t="shared" ref="DO66:DO129" ca="1" si="89">RANK(DN66,$DN$1:$DN$200,)</f>
        <v>26</v>
      </c>
      <c r="DQ66" s="4">
        <v>66</v>
      </c>
      <c r="DR66" s="4">
        <v>6</v>
      </c>
      <c r="DS66" s="4">
        <v>5</v>
      </c>
    </row>
    <row r="67" spans="90:123" x14ac:dyDescent="0.25">
      <c r="CL67" s="10"/>
      <c r="CM67" s="11"/>
      <c r="CN67" s="11"/>
      <c r="CO67" s="4"/>
      <c r="CP67" s="4"/>
      <c r="CQ67" s="4"/>
      <c r="CR67" s="4"/>
      <c r="CS67" s="10">
        <f t="shared" ca="1" si="82"/>
        <v>0.33301079760864249</v>
      </c>
      <c r="CT67" s="11">
        <f t="shared" ca="1" si="83"/>
        <v>100</v>
      </c>
      <c r="CV67" s="4">
        <v>67</v>
      </c>
      <c r="CW67" s="4">
        <v>6</v>
      </c>
      <c r="CX67" s="4">
        <v>6</v>
      </c>
      <c r="CZ67" s="10">
        <f t="shared" ca="1" si="84"/>
        <v>0.88136357341324523</v>
      </c>
      <c r="DA67" s="11">
        <f t="shared" ca="1" si="85"/>
        <v>14</v>
      </c>
      <c r="DC67" s="4">
        <v>67</v>
      </c>
      <c r="DD67" s="4">
        <v>6</v>
      </c>
      <c r="DE67" s="4">
        <v>6</v>
      </c>
      <c r="DG67" s="10">
        <f t="shared" ca="1" si="86"/>
        <v>0.78207029059327138</v>
      </c>
      <c r="DH67" s="11">
        <f t="shared" ca="1" si="87"/>
        <v>34</v>
      </c>
      <c r="DJ67" s="4">
        <v>67</v>
      </c>
      <c r="DK67" s="4">
        <v>6</v>
      </c>
      <c r="DL67" s="4">
        <v>6</v>
      </c>
      <c r="DN67" s="10">
        <f t="shared" ca="1" si="88"/>
        <v>0.28091724021034692</v>
      </c>
      <c r="DO67" s="11">
        <f t="shared" ca="1" si="89"/>
        <v>103</v>
      </c>
      <c r="DQ67" s="4">
        <v>67</v>
      </c>
      <c r="DR67" s="4">
        <v>6</v>
      </c>
      <c r="DS67" s="4">
        <v>6</v>
      </c>
    </row>
    <row r="68" spans="90:123" x14ac:dyDescent="0.25">
      <c r="CL68" s="10"/>
      <c r="CM68" s="11"/>
      <c r="CN68" s="11"/>
      <c r="CO68" s="4"/>
      <c r="CP68" s="4"/>
      <c r="CQ68" s="4"/>
      <c r="CR68" s="4"/>
      <c r="CS68" s="10">
        <f t="shared" ca="1" si="82"/>
        <v>0.97120039798328084</v>
      </c>
      <c r="CT68" s="11">
        <f t="shared" ca="1" si="83"/>
        <v>3</v>
      </c>
      <c r="CV68" s="4">
        <v>68</v>
      </c>
      <c r="CW68" s="4">
        <v>6</v>
      </c>
      <c r="CX68" s="4">
        <v>7</v>
      </c>
      <c r="CZ68" s="10">
        <f t="shared" ca="1" si="84"/>
        <v>0.51836916598766669</v>
      </c>
      <c r="DA68" s="11">
        <f t="shared" ca="1" si="85"/>
        <v>71</v>
      </c>
      <c r="DC68" s="4">
        <v>68</v>
      </c>
      <c r="DD68" s="4">
        <v>6</v>
      </c>
      <c r="DE68" s="4">
        <v>7</v>
      </c>
      <c r="DG68" s="10">
        <f t="shared" ca="1" si="86"/>
        <v>0.94858756998602445</v>
      </c>
      <c r="DH68" s="11">
        <f t="shared" ca="1" si="87"/>
        <v>4</v>
      </c>
      <c r="DJ68" s="4">
        <v>68</v>
      </c>
      <c r="DK68" s="4">
        <v>6</v>
      </c>
      <c r="DL68" s="4">
        <v>7</v>
      </c>
      <c r="DN68" s="10">
        <f t="shared" ca="1" si="88"/>
        <v>0.56770688850500395</v>
      </c>
      <c r="DO68" s="11">
        <f t="shared" ca="1" si="89"/>
        <v>59</v>
      </c>
      <c r="DQ68" s="4">
        <v>68</v>
      </c>
      <c r="DR68" s="4">
        <v>6</v>
      </c>
      <c r="DS68" s="4">
        <v>7</v>
      </c>
    </row>
    <row r="69" spans="90:123" x14ac:dyDescent="0.25">
      <c r="CL69" s="10"/>
      <c r="CM69" s="11"/>
      <c r="CN69" s="11"/>
      <c r="CO69" s="4"/>
      <c r="CP69" s="4"/>
      <c r="CQ69" s="4"/>
      <c r="CR69" s="4"/>
      <c r="CS69" s="10">
        <f t="shared" ca="1" si="82"/>
        <v>0.28331729652834259</v>
      </c>
      <c r="CT69" s="11">
        <f t="shared" ca="1" si="83"/>
        <v>110</v>
      </c>
      <c r="CV69" s="4">
        <v>69</v>
      </c>
      <c r="CW69" s="4">
        <v>6</v>
      </c>
      <c r="CX69" s="4">
        <v>8</v>
      </c>
      <c r="CZ69" s="10">
        <f t="shared" ca="1" si="84"/>
        <v>0.22390296861157311</v>
      </c>
      <c r="DA69" s="11">
        <f t="shared" ca="1" si="85"/>
        <v>113</v>
      </c>
      <c r="DC69" s="4">
        <v>69</v>
      </c>
      <c r="DD69" s="4">
        <v>6</v>
      </c>
      <c r="DE69" s="4">
        <v>8</v>
      </c>
      <c r="DG69" s="10">
        <f t="shared" ca="1" si="86"/>
        <v>0.58157166483448552</v>
      </c>
      <c r="DH69" s="11">
        <f t="shared" ca="1" si="87"/>
        <v>67</v>
      </c>
      <c r="DJ69" s="4">
        <v>69</v>
      </c>
      <c r="DK69" s="4">
        <v>6</v>
      </c>
      <c r="DL69" s="4">
        <v>8</v>
      </c>
      <c r="DN69" s="10">
        <f t="shared" ca="1" si="88"/>
        <v>0.46270583829245893</v>
      </c>
      <c r="DO69" s="11">
        <f t="shared" ca="1" si="89"/>
        <v>72</v>
      </c>
      <c r="DQ69" s="4">
        <v>69</v>
      </c>
      <c r="DR69" s="4">
        <v>6</v>
      </c>
      <c r="DS69" s="4">
        <v>8</v>
      </c>
    </row>
    <row r="70" spans="90:123" x14ac:dyDescent="0.25">
      <c r="CL70" s="10"/>
      <c r="CM70" s="11"/>
      <c r="CN70" s="11"/>
      <c r="CO70" s="4"/>
      <c r="CP70" s="4"/>
      <c r="CQ70" s="4"/>
      <c r="CR70" s="4"/>
      <c r="CS70" s="10">
        <f t="shared" ca="1" si="82"/>
        <v>0.25057747957723997</v>
      </c>
      <c r="CT70" s="11">
        <f t="shared" ca="1" si="83"/>
        <v>114</v>
      </c>
      <c r="CV70" s="4">
        <v>70</v>
      </c>
      <c r="CW70" s="4">
        <v>6</v>
      </c>
      <c r="CX70" s="4">
        <v>9</v>
      </c>
      <c r="CZ70" s="10">
        <f t="shared" ca="1" si="84"/>
        <v>0.60657559638644198</v>
      </c>
      <c r="DA70" s="11">
        <f t="shared" ca="1" si="85"/>
        <v>56</v>
      </c>
      <c r="DC70" s="4">
        <v>70</v>
      </c>
      <c r="DD70" s="4">
        <v>6</v>
      </c>
      <c r="DE70" s="4">
        <v>9</v>
      </c>
      <c r="DG70" s="10">
        <f t="shared" ca="1" si="86"/>
        <v>0.73828287742895504</v>
      </c>
      <c r="DH70" s="11">
        <f t="shared" ca="1" si="87"/>
        <v>40</v>
      </c>
      <c r="DJ70" s="4">
        <v>70</v>
      </c>
      <c r="DK70" s="4">
        <v>6</v>
      </c>
      <c r="DL70" s="4">
        <v>9</v>
      </c>
      <c r="DN70" s="10">
        <f t="shared" ca="1" si="88"/>
        <v>0.41636303824119503</v>
      </c>
      <c r="DO70" s="11">
        <f t="shared" ca="1" si="89"/>
        <v>80</v>
      </c>
      <c r="DQ70" s="4">
        <v>70</v>
      </c>
      <c r="DR70" s="4">
        <v>6</v>
      </c>
      <c r="DS70" s="4">
        <v>9</v>
      </c>
    </row>
    <row r="71" spans="90:123" x14ac:dyDescent="0.25">
      <c r="CL71" s="10"/>
      <c r="CM71" s="11"/>
      <c r="CN71" s="11"/>
      <c r="CO71" s="4"/>
      <c r="CP71" s="4"/>
      <c r="CQ71" s="4"/>
      <c r="CR71" s="4"/>
      <c r="CS71" s="10">
        <f t="shared" ca="1" si="82"/>
        <v>0.9018990862592775</v>
      </c>
      <c r="CT71" s="11">
        <f t="shared" ca="1" si="83"/>
        <v>15</v>
      </c>
      <c r="CV71" s="4">
        <v>71</v>
      </c>
      <c r="CW71" s="4">
        <v>7</v>
      </c>
      <c r="CX71" s="4">
        <v>0</v>
      </c>
      <c r="CZ71" s="10">
        <f t="shared" ca="1" si="84"/>
        <v>0.58966008950997773</v>
      </c>
      <c r="DA71" s="11">
        <f t="shared" ca="1" si="85"/>
        <v>59</v>
      </c>
      <c r="DC71" s="4">
        <v>71</v>
      </c>
      <c r="DD71" s="4">
        <v>7</v>
      </c>
      <c r="DE71" s="4">
        <v>0</v>
      </c>
      <c r="DG71" s="10">
        <f t="shared" ca="1" si="86"/>
        <v>0.64787488904219737</v>
      </c>
      <c r="DH71" s="11">
        <f t="shared" ca="1" si="87"/>
        <v>58</v>
      </c>
      <c r="DJ71" s="4">
        <v>71</v>
      </c>
      <c r="DK71" s="4">
        <v>7</v>
      </c>
      <c r="DL71" s="4">
        <v>0</v>
      </c>
      <c r="DN71" s="10">
        <f t="shared" ca="1" si="88"/>
        <v>9.5728900410786966E-2</v>
      </c>
      <c r="DO71" s="11">
        <f t="shared" ca="1" si="89"/>
        <v>130</v>
      </c>
      <c r="DQ71" s="4">
        <v>71</v>
      </c>
      <c r="DR71" s="4">
        <v>7</v>
      </c>
      <c r="DS71" s="4">
        <v>0</v>
      </c>
    </row>
    <row r="72" spans="90:123" x14ac:dyDescent="0.25">
      <c r="CL72" s="10"/>
      <c r="CM72" s="11"/>
      <c r="CN72" s="11"/>
      <c r="CO72" s="4"/>
      <c r="CP72" s="4"/>
      <c r="CQ72" s="4"/>
      <c r="CR72" s="4"/>
      <c r="CS72" s="10">
        <f t="shared" ca="1" si="82"/>
        <v>0.5803711363762647</v>
      </c>
      <c r="CT72" s="11">
        <f t="shared" ca="1" si="83"/>
        <v>63</v>
      </c>
      <c r="CV72" s="4">
        <v>72</v>
      </c>
      <c r="CW72" s="4">
        <v>7</v>
      </c>
      <c r="CX72" s="4">
        <v>1</v>
      </c>
      <c r="CZ72" s="10">
        <f t="shared" ca="1" si="84"/>
        <v>0.79382524939326815</v>
      </c>
      <c r="DA72" s="11">
        <f t="shared" ca="1" si="85"/>
        <v>32</v>
      </c>
      <c r="DC72" s="4">
        <v>72</v>
      </c>
      <c r="DD72" s="4">
        <v>7</v>
      </c>
      <c r="DE72" s="4">
        <v>1</v>
      </c>
      <c r="DG72" s="10">
        <f t="shared" ca="1" si="86"/>
        <v>0.94359169451964253</v>
      </c>
      <c r="DH72" s="11">
        <f t="shared" ca="1" si="87"/>
        <v>5</v>
      </c>
      <c r="DJ72" s="4">
        <v>72</v>
      </c>
      <c r="DK72" s="4">
        <v>7</v>
      </c>
      <c r="DL72" s="4">
        <v>1</v>
      </c>
      <c r="DN72" s="10">
        <f t="shared" ca="1" si="88"/>
        <v>0.48029231439838949</v>
      </c>
      <c r="DO72" s="11">
        <f t="shared" ca="1" si="89"/>
        <v>67</v>
      </c>
      <c r="DQ72" s="4">
        <v>72</v>
      </c>
      <c r="DR72" s="4">
        <v>7</v>
      </c>
      <c r="DS72" s="4">
        <v>1</v>
      </c>
    </row>
    <row r="73" spans="90:123" x14ac:dyDescent="0.25">
      <c r="CL73" s="10"/>
      <c r="CM73" s="11"/>
      <c r="CN73" s="11"/>
      <c r="CO73" s="4"/>
      <c r="CP73" s="4"/>
      <c r="CQ73" s="4"/>
      <c r="CR73" s="4"/>
      <c r="CS73" s="10">
        <f t="shared" ca="1" si="82"/>
        <v>0.53880747359930548</v>
      </c>
      <c r="CT73" s="11">
        <f t="shared" ca="1" si="83"/>
        <v>72</v>
      </c>
      <c r="CV73" s="4">
        <v>73</v>
      </c>
      <c r="CW73" s="4">
        <v>7</v>
      </c>
      <c r="CX73" s="4">
        <v>2</v>
      </c>
      <c r="CZ73" s="10">
        <f t="shared" ca="1" si="84"/>
        <v>0.5691592289573193</v>
      </c>
      <c r="DA73" s="11">
        <f t="shared" ca="1" si="85"/>
        <v>62</v>
      </c>
      <c r="DC73" s="4">
        <v>73</v>
      </c>
      <c r="DD73" s="4">
        <v>7</v>
      </c>
      <c r="DE73" s="4">
        <v>2</v>
      </c>
      <c r="DG73" s="10">
        <f t="shared" ca="1" si="86"/>
        <v>0.70023993081568048</v>
      </c>
      <c r="DH73" s="11">
        <f t="shared" ca="1" si="87"/>
        <v>50</v>
      </c>
      <c r="DJ73" s="4">
        <v>73</v>
      </c>
      <c r="DK73" s="4">
        <v>7</v>
      </c>
      <c r="DL73" s="4">
        <v>2</v>
      </c>
      <c r="DN73" s="10">
        <f t="shared" ca="1" si="88"/>
        <v>0.70721315189177492</v>
      </c>
      <c r="DO73" s="11">
        <f t="shared" ca="1" si="89"/>
        <v>44</v>
      </c>
      <c r="DQ73" s="4">
        <v>73</v>
      </c>
      <c r="DR73" s="4">
        <v>7</v>
      </c>
      <c r="DS73" s="4">
        <v>2</v>
      </c>
    </row>
    <row r="74" spans="90:123" x14ac:dyDescent="0.25">
      <c r="CL74" s="10"/>
      <c r="CM74" s="11"/>
      <c r="CN74" s="11"/>
      <c r="CO74" s="4"/>
      <c r="CP74" s="4"/>
      <c r="CQ74" s="4"/>
      <c r="CR74" s="4"/>
      <c r="CS74" s="10">
        <f t="shared" ca="1" si="82"/>
        <v>0.80721419970182628</v>
      </c>
      <c r="CT74" s="11">
        <f t="shared" ca="1" si="83"/>
        <v>31</v>
      </c>
      <c r="CV74" s="4">
        <v>74</v>
      </c>
      <c r="CW74" s="4">
        <v>7</v>
      </c>
      <c r="CX74" s="4">
        <v>3</v>
      </c>
      <c r="CZ74" s="10">
        <f t="shared" ca="1" si="84"/>
        <v>0.31299304791557336</v>
      </c>
      <c r="DA74" s="11">
        <f t="shared" ca="1" si="85"/>
        <v>102</v>
      </c>
      <c r="DC74" s="4">
        <v>74</v>
      </c>
      <c r="DD74" s="4">
        <v>7</v>
      </c>
      <c r="DE74" s="4">
        <v>3</v>
      </c>
      <c r="DG74" s="10">
        <f t="shared" ca="1" si="86"/>
        <v>0.76572774926597276</v>
      </c>
      <c r="DH74" s="11">
        <f t="shared" ca="1" si="87"/>
        <v>37</v>
      </c>
      <c r="DJ74" s="4">
        <v>74</v>
      </c>
      <c r="DK74" s="4">
        <v>7</v>
      </c>
      <c r="DL74" s="4">
        <v>3</v>
      </c>
      <c r="DN74" s="10">
        <f t="shared" ca="1" si="88"/>
        <v>3.7187568637215174E-2</v>
      </c>
      <c r="DO74" s="11">
        <f t="shared" ca="1" si="89"/>
        <v>135</v>
      </c>
      <c r="DQ74" s="4">
        <v>74</v>
      </c>
      <c r="DR74" s="4">
        <v>7</v>
      </c>
      <c r="DS74" s="4">
        <v>3</v>
      </c>
    </row>
    <row r="75" spans="90:123" x14ac:dyDescent="0.25">
      <c r="CL75" s="10"/>
      <c r="CM75" s="11"/>
      <c r="CN75" s="11"/>
      <c r="CO75" s="4"/>
      <c r="CP75" s="4"/>
      <c r="CQ75" s="4"/>
      <c r="CR75" s="4"/>
      <c r="CS75" s="10">
        <f t="shared" ca="1" si="82"/>
        <v>0.74938116953936984</v>
      </c>
      <c r="CT75" s="11">
        <f t="shared" ca="1" si="83"/>
        <v>40</v>
      </c>
      <c r="CV75" s="4">
        <v>75</v>
      </c>
      <c r="CW75" s="4">
        <v>7</v>
      </c>
      <c r="CX75" s="4">
        <v>4</v>
      </c>
      <c r="CZ75" s="10">
        <f t="shared" ca="1" si="84"/>
        <v>0.3473013045104606</v>
      </c>
      <c r="DA75" s="11">
        <f t="shared" ca="1" si="85"/>
        <v>98</v>
      </c>
      <c r="DC75" s="4">
        <v>75</v>
      </c>
      <c r="DD75" s="4">
        <v>7</v>
      </c>
      <c r="DE75" s="4">
        <v>4</v>
      </c>
      <c r="DG75" s="10">
        <f t="shared" ca="1" si="86"/>
        <v>0.39756316537316372</v>
      </c>
      <c r="DH75" s="11">
        <f t="shared" ca="1" si="87"/>
        <v>92</v>
      </c>
      <c r="DJ75" s="4">
        <v>75</v>
      </c>
      <c r="DK75" s="4">
        <v>7</v>
      </c>
      <c r="DL75" s="4">
        <v>4</v>
      </c>
      <c r="DN75" s="10">
        <f t="shared" ca="1" si="88"/>
        <v>0.92655663419539014</v>
      </c>
      <c r="DO75" s="11">
        <f t="shared" ca="1" si="89"/>
        <v>12</v>
      </c>
      <c r="DQ75" s="4">
        <v>75</v>
      </c>
      <c r="DR75" s="4">
        <v>7</v>
      </c>
      <c r="DS75" s="4">
        <v>4</v>
      </c>
    </row>
    <row r="76" spans="90:123" x14ac:dyDescent="0.25">
      <c r="CL76" s="10"/>
      <c r="CM76" s="11"/>
      <c r="CN76" s="11"/>
      <c r="CO76" s="4"/>
      <c r="CP76" s="4"/>
      <c r="CQ76" s="4"/>
      <c r="CR76" s="4"/>
      <c r="CS76" s="10">
        <f t="shared" ca="1" si="82"/>
        <v>0.48056137091920503</v>
      </c>
      <c r="CT76" s="11">
        <f t="shared" ca="1" si="83"/>
        <v>79</v>
      </c>
      <c r="CV76" s="4">
        <v>76</v>
      </c>
      <c r="CW76" s="4">
        <v>7</v>
      </c>
      <c r="CX76" s="4">
        <v>5</v>
      </c>
      <c r="CZ76" s="10">
        <f t="shared" ca="1" si="84"/>
        <v>0.16829682620915931</v>
      </c>
      <c r="DA76" s="11">
        <f t="shared" ca="1" si="85"/>
        <v>121</v>
      </c>
      <c r="DC76" s="4">
        <v>76</v>
      </c>
      <c r="DD76" s="4">
        <v>7</v>
      </c>
      <c r="DE76" s="4">
        <v>5</v>
      </c>
      <c r="DG76" s="10">
        <f t="shared" ca="1" si="86"/>
        <v>0.64474237756966457</v>
      </c>
      <c r="DH76" s="11">
        <f t="shared" ca="1" si="87"/>
        <v>61</v>
      </c>
      <c r="DJ76" s="4">
        <v>76</v>
      </c>
      <c r="DK76" s="4">
        <v>7</v>
      </c>
      <c r="DL76" s="4">
        <v>5</v>
      </c>
      <c r="DN76" s="10">
        <f t="shared" ca="1" si="88"/>
        <v>0.92941019971439187</v>
      </c>
      <c r="DO76" s="11">
        <f t="shared" ca="1" si="89"/>
        <v>11</v>
      </c>
      <c r="DQ76" s="4">
        <v>76</v>
      </c>
      <c r="DR76" s="4">
        <v>7</v>
      </c>
      <c r="DS76" s="4">
        <v>5</v>
      </c>
    </row>
    <row r="77" spans="90:123" x14ac:dyDescent="0.25">
      <c r="CL77" s="10"/>
      <c r="CM77" s="11"/>
      <c r="CN77" s="11"/>
      <c r="CO77" s="4"/>
      <c r="CP77" s="4"/>
      <c r="CQ77" s="4"/>
      <c r="CR77" s="4"/>
      <c r="CS77" s="10">
        <f t="shared" ca="1" si="82"/>
        <v>0.43276261396579718</v>
      </c>
      <c r="CT77" s="11">
        <f t="shared" ca="1" si="83"/>
        <v>85</v>
      </c>
      <c r="CV77" s="4">
        <v>77</v>
      </c>
      <c r="CW77" s="4">
        <v>7</v>
      </c>
      <c r="CX77" s="4">
        <v>6</v>
      </c>
      <c r="CZ77" s="10">
        <f t="shared" ca="1" si="84"/>
        <v>0.42852206505056112</v>
      </c>
      <c r="DA77" s="11">
        <f t="shared" ca="1" si="85"/>
        <v>88</v>
      </c>
      <c r="DC77" s="4">
        <v>77</v>
      </c>
      <c r="DD77" s="4">
        <v>7</v>
      </c>
      <c r="DE77" s="4">
        <v>6</v>
      </c>
      <c r="DG77" s="10">
        <f t="shared" ca="1" si="86"/>
        <v>0.60276839803716042</v>
      </c>
      <c r="DH77" s="11">
        <f t="shared" ca="1" si="87"/>
        <v>63</v>
      </c>
      <c r="DJ77" s="4">
        <v>77</v>
      </c>
      <c r="DK77" s="4">
        <v>7</v>
      </c>
      <c r="DL77" s="4">
        <v>6</v>
      </c>
      <c r="DN77" s="10">
        <f t="shared" ca="1" si="88"/>
        <v>0.75297799088039452</v>
      </c>
      <c r="DO77" s="11">
        <f t="shared" ca="1" si="89"/>
        <v>37</v>
      </c>
      <c r="DQ77" s="4">
        <v>77</v>
      </c>
      <c r="DR77" s="4">
        <v>7</v>
      </c>
      <c r="DS77" s="4">
        <v>6</v>
      </c>
    </row>
    <row r="78" spans="90:123" x14ac:dyDescent="0.25">
      <c r="CL78" s="10"/>
      <c r="CM78" s="11"/>
      <c r="CN78" s="11"/>
      <c r="CO78" s="4"/>
      <c r="CP78" s="4"/>
      <c r="CQ78" s="4"/>
      <c r="CR78" s="4"/>
      <c r="CS78" s="10">
        <f t="shared" ca="1" si="82"/>
        <v>0.98134594568650524</v>
      </c>
      <c r="CT78" s="11">
        <f t="shared" ca="1" si="83"/>
        <v>1</v>
      </c>
      <c r="CV78" s="4">
        <v>78</v>
      </c>
      <c r="CW78" s="4">
        <v>7</v>
      </c>
      <c r="CX78" s="4">
        <v>7</v>
      </c>
      <c r="CZ78" s="10">
        <f t="shared" ca="1" si="84"/>
        <v>0.57752653402967491</v>
      </c>
      <c r="DA78" s="11">
        <f t="shared" ca="1" si="85"/>
        <v>61</v>
      </c>
      <c r="DC78" s="4">
        <v>78</v>
      </c>
      <c r="DD78" s="4">
        <v>7</v>
      </c>
      <c r="DE78" s="4">
        <v>7</v>
      </c>
      <c r="DG78" s="10">
        <f t="shared" ca="1" si="86"/>
        <v>0.81635471225869294</v>
      </c>
      <c r="DH78" s="11">
        <f t="shared" ca="1" si="87"/>
        <v>23</v>
      </c>
      <c r="DJ78" s="4">
        <v>78</v>
      </c>
      <c r="DK78" s="4">
        <v>7</v>
      </c>
      <c r="DL78" s="4">
        <v>7</v>
      </c>
      <c r="DN78" s="10">
        <f t="shared" ca="1" si="88"/>
        <v>0.72039494691939232</v>
      </c>
      <c r="DO78" s="11">
        <f t="shared" ca="1" si="89"/>
        <v>42</v>
      </c>
      <c r="DQ78" s="4">
        <v>78</v>
      </c>
      <c r="DR78" s="4">
        <v>7</v>
      </c>
      <c r="DS78" s="4">
        <v>7</v>
      </c>
    </row>
    <row r="79" spans="90:123" x14ac:dyDescent="0.25">
      <c r="CL79" s="10"/>
      <c r="CM79" s="11"/>
      <c r="CN79" s="11"/>
      <c r="CO79" s="4"/>
      <c r="CP79" s="4"/>
      <c r="CQ79" s="4"/>
      <c r="CR79" s="4"/>
      <c r="CS79" s="10">
        <f t="shared" ca="1" si="82"/>
        <v>0.97866395693003239</v>
      </c>
      <c r="CT79" s="11">
        <f t="shared" ca="1" si="83"/>
        <v>2</v>
      </c>
      <c r="CV79" s="4">
        <v>79</v>
      </c>
      <c r="CW79" s="4">
        <v>7</v>
      </c>
      <c r="CX79" s="4">
        <v>8</v>
      </c>
      <c r="CZ79" s="10">
        <f t="shared" ca="1" si="84"/>
        <v>0.55126262154461647</v>
      </c>
      <c r="DA79" s="11">
        <f t="shared" ca="1" si="85"/>
        <v>67</v>
      </c>
      <c r="DC79" s="4">
        <v>79</v>
      </c>
      <c r="DD79" s="4">
        <v>7</v>
      </c>
      <c r="DE79" s="4">
        <v>8</v>
      </c>
      <c r="DG79" s="10">
        <f t="shared" ca="1" si="86"/>
        <v>0.56124840324681913</v>
      </c>
      <c r="DH79" s="11">
        <f t="shared" ca="1" si="87"/>
        <v>69</v>
      </c>
      <c r="DJ79" s="4">
        <v>79</v>
      </c>
      <c r="DK79" s="4">
        <v>7</v>
      </c>
      <c r="DL79" s="4">
        <v>8</v>
      </c>
      <c r="DN79" s="10">
        <f t="shared" ca="1" si="88"/>
        <v>0.2941538099212595</v>
      </c>
      <c r="DO79" s="11">
        <f t="shared" ca="1" si="89"/>
        <v>100</v>
      </c>
      <c r="DQ79" s="4">
        <v>79</v>
      </c>
      <c r="DR79" s="4">
        <v>7</v>
      </c>
      <c r="DS79" s="4">
        <v>8</v>
      </c>
    </row>
    <row r="80" spans="90:123" x14ac:dyDescent="0.25">
      <c r="CL80" s="10"/>
      <c r="CM80" s="11"/>
      <c r="CN80" s="11"/>
      <c r="CO80" s="4"/>
      <c r="CP80" s="4"/>
      <c r="CQ80" s="4"/>
      <c r="CR80" s="4"/>
      <c r="CS80" s="10">
        <f t="shared" ca="1" si="82"/>
        <v>0.58112939024798194</v>
      </c>
      <c r="CT80" s="11">
        <f t="shared" ca="1" si="83"/>
        <v>62</v>
      </c>
      <c r="CV80" s="4">
        <v>80</v>
      </c>
      <c r="CW80" s="4">
        <v>7</v>
      </c>
      <c r="CX80" s="4">
        <v>9</v>
      </c>
      <c r="CZ80" s="10">
        <f t="shared" ca="1" si="84"/>
        <v>0.79211311591175082</v>
      </c>
      <c r="DA80" s="11">
        <f t="shared" ca="1" si="85"/>
        <v>33</v>
      </c>
      <c r="DC80" s="4">
        <v>80</v>
      </c>
      <c r="DD80" s="4">
        <v>7</v>
      </c>
      <c r="DE80" s="4">
        <v>9</v>
      </c>
      <c r="DG80" s="10">
        <f t="shared" ca="1" si="86"/>
        <v>0.65799257135446299</v>
      </c>
      <c r="DH80" s="11">
        <f t="shared" ca="1" si="87"/>
        <v>56</v>
      </c>
      <c r="DJ80" s="4">
        <v>80</v>
      </c>
      <c r="DK80" s="4">
        <v>7</v>
      </c>
      <c r="DL80" s="4">
        <v>9</v>
      </c>
      <c r="DN80" s="10">
        <f t="shared" ca="1" si="88"/>
        <v>0.1815293366678693</v>
      </c>
      <c r="DO80" s="11">
        <f t="shared" ca="1" si="89"/>
        <v>113</v>
      </c>
      <c r="DQ80" s="4">
        <v>80</v>
      </c>
      <c r="DR80" s="4">
        <v>7</v>
      </c>
      <c r="DS80" s="4">
        <v>9</v>
      </c>
    </row>
    <row r="81" spans="90:123" x14ac:dyDescent="0.25">
      <c r="CL81" s="10"/>
      <c r="CM81" s="11"/>
      <c r="CN81" s="11"/>
      <c r="CO81" s="4"/>
      <c r="CP81" s="4"/>
      <c r="CQ81" s="4"/>
      <c r="CR81" s="4"/>
      <c r="CS81" s="10">
        <f t="shared" ca="1" si="82"/>
        <v>0.83650270807841864</v>
      </c>
      <c r="CT81" s="11">
        <f t="shared" ca="1" si="83"/>
        <v>26</v>
      </c>
      <c r="CV81" s="4">
        <v>81</v>
      </c>
      <c r="CW81" s="4">
        <v>8</v>
      </c>
      <c r="CX81" s="4">
        <v>0</v>
      </c>
      <c r="CZ81" s="10">
        <f t="shared" ca="1" si="84"/>
        <v>0.38610394893779609</v>
      </c>
      <c r="DA81" s="11">
        <f t="shared" ca="1" si="85"/>
        <v>94</v>
      </c>
      <c r="DC81" s="4">
        <v>81</v>
      </c>
      <c r="DD81" s="4">
        <v>8</v>
      </c>
      <c r="DE81" s="4">
        <v>0</v>
      </c>
      <c r="DG81" s="10">
        <f t="shared" ca="1" si="86"/>
        <v>0.39116932218888489</v>
      </c>
      <c r="DH81" s="11">
        <f t="shared" ca="1" si="87"/>
        <v>94</v>
      </c>
      <c r="DJ81" s="4">
        <v>81</v>
      </c>
      <c r="DK81" s="4">
        <v>8</v>
      </c>
      <c r="DL81" s="4">
        <v>0</v>
      </c>
      <c r="DN81" s="10">
        <f t="shared" ca="1" si="88"/>
        <v>0.13048706802801369</v>
      </c>
      <c r="DO81" s="11">
        <f t="shared" ca="1" si="89"/>
        <v>124</v>
      </c>
      <c r="DQ81" s="4">
        <v>81</v>
      </c>
      <c r="DR81" s="4">
        <v>8</v>
      </c>
      <c r="DS81" s="4">
        <v>0</v>
      </c>
    </row>
    <row r="82" spans="90:123" x14ac:dyDescent="0.25">
      <c r="CL82" s="10"/>
      <c r="CM82" s="11"/>
      <c r="CN82" s="11"/>
      <c r="CO82" s="4"/>
      <c r="CP82" s="4"/>
      <c r="CQ82" s="4"/>
      <c r="CR82" s="4"/>
      <c r="CS82" s="10">
        <f t="shared" ca="1" si="82"/>
        <v>0.51507358904392553</v>
      </c>
      <c r="CT82" s="11">
        <f t="shared" ca="1" si="83"/>
        <v>74</v>
      </c>
      <c r="CV82" s="4">
        <v>82</v>
      </c>
      <c r="CW82" s="4">
        <v>8</v>
      </c>
      <c r="CX82" s="4">
        <v>1</v>
      </c>
      <c r="CZ82" s="10">
        <f t="shared" ca="1" si="84"/>
        <v>1.5963266581421331E-3</v>
      </c>
      <c r="DA82" s="11">
        <f t="shared" ca="1" si="85"/>
        <v>139</v>
      </c>
      <c r="DC82" s="4">
        <v>82</v>
      </c>
      <c r="DD82" s="4">
        <v>8</v>
      </c>
      <c r="DE82" s="4">
        <v>1</v>
      </c>
      <c r="DG82" s="10">
        <f t="shared" ca="1" si="86"/>
        <v>0.91000277709097399</v>
      </c>
      <c r="DH82" s="11">
        <f t="shared" ca="1" si="87"/>
        <v>13</v>
      </c>
      <c r="DJ82" s="4">
        <v>82</v>
      </c>
      <c r="DK82" s="4">
        <v>8</v>
      </c>
      <c r="DL82" s="4">
        <v>1</v>
      </c>
      <c r="DN82" s="10">
        <f t="shared" ca="1" si="88"/>
        <v>0.13444354362802879</v>
      </c>
      <c r="DO82" s="11">
        <f t="shared" ca="1" si="89"/>
        <v>123</v>
      </c>
      <c r="DQ82" s="4">
        <v>82</v>
      </c>
      <c r="DR82" s="4">
        <v>8</v>
      </c>
      <c r="DS82" s="4">
        <v>1</v>
      </c>
    </row>
    <row r="83" spans="90:123" x14ac:dyDescent="0.25">
      <c r="CL83" s="10"/>
      <c r="CM83" s="11"/>
      <c r="CN83" s="11"/>
      <c r="CO83" s="4"/>
      <c r="CP83" s="4"/>
      <c r="CQ83" s="4"/>
      <c r="CR83" s="4"/>
      <c r="CS83" s="10">
        <f t="shared" ca="1" si="82"/>
        <v>0.20050850101800666</v>
      </c>
      <c r="CT83" s="11">
        <f t="shared" ca="1" si="83"/>
        <v>118</v>
      </c>
      <c r="CV83" s="4">
        <v>83</v>
      </c>
      <c r="CW83" s="4">
        <v>8</v>
      </c>
      <c r="CX83" s="4">
        <v>2</v>
      </c>
      <c r="CZ83" s="10">
        <f t="shared" ca="1" si="84"/>
        <v>0.92888532684269542</v>
      </c>
      <c r="DA83" s="11">
        <f t="shared" ca="1" si="85"/>
        <v>9</v>
      </c>
      <c r="DC83" s="4">
        <v>83</v>
      </c>
      <c r="DD83" s="4">
        <v>8</v>
      </c>
      <c r="DE83" s="4">
        <v>2</v>
      </c>
      <c r="DG83" s="10">
        <f t="shared" ca="1" si="86"/>
        <v>0.73075446266140631</v>
      </c>
      <c r="DH83" s="11">
        <f t="shared" ca="1" si="87"/>
        <v>42</v>
      </c>
      <c r="DJ83" s="4">
        <v>83</v>
      </c>
      <c r="DK83" s="4">
        <v>8</v>
      </c>
      <c r="DL83" s="4">
        <v>2</v>
      </c>
      <c r="DN83" s="10">
        <f t="shared" ca="1" si="88"/>
        <v>0.16296158297029628</v>
      </c>
      <c r="DO83" s="11">
        <f t="shared" ca="1" si="89"/>
        <v>114</v>
      </c>
      <c r="DQ83" s="4">
        <v>83</v>
      </c>
      <c r="DR83" s="4">
        <v>8</v>
      </c>
      <c r="DS83" s="4">
        <v>2</v>
      </c>
    </row>
    <row r="84" spans="90:123" x14ac:dyDescent="0.25">
      <c r="CL84" s="10"/>
      <c r="CM84" s="11"/>
      <c r="CN84" s="11"/>
      <c r="CO84" s="4"/>
      <c r="CP84" s="4"/>
      <c r="CQ84" s="4"/>
      <c r="CR84" s="4"/>
      <c r="CS84" s="10">
        <f t="shared" ca="1" si="82"/>
        <v>0.7325542969368769</v>
      </c>
      <c r="CT84" s="11">
        <f t="shared" ca="1" si="83"/>
        <v>42</v>
      </c>
      <c r="CV84" s="4">
        <v>84</v>
      </c>
      <c r="CW84" s="4">
        <v>8</v>
      </c>
      <c r="CX84" s="4">
        <v>3</v>
      </c>
      <c r="CZ84" s="10">
        <f t="shared" ca="1" si="84"/>
        <v>0.47936597888155785</v>
      </c>
      <c r="DA84" s="11">
        <f t="shared" ca="1" si="85"/>
        <v>76</v>
      </c>
      <c r="DC84" s="4">
        <v>84</v>
      </c>
      <c r="DD84" s="4">
        <v>8</v>
      </c>
      <c r="DE84" s="4">
        <v>3</v>
      </c>
      <c r="DG84" s="10">
        <f t="shared" ca="1" si="86"/>
        <v>0.40113565782774763</v>
      </c>
      <c r="DH84" s="11">
        <f t="shared" ca="1" si="87"/>
        <v>91</v>
      </c>
      <c r="DJ84" s="4">
        <v>84</v>
      </c>
      <c r="DK84" s="4">
        <v>8</v>
      </c>
      <c r="DL84" s="4">
        <v>3</v>
      </c>
      <c r="DN84" s="10">
        <f t="shared" ca="1" si="88"/>
        <v>0.92544368476902727</v>
      </c>
      <c r="DO84" s="11">
        <f t="shared" ca="1" si="89"/>
        <v>13</v>
      </c>
      <c r="DQ84" s="4">
        <v>84</v>
      </c>
      <c r="DR84" s="4">
        <v>8</v>
      </c>
      <c r="DS84" s="4">
        <v>3</v>
      </c>
    </row>
    <row r="85" spans="90:123" x14ac:dyDescent="0.25">
      <c r="CL85" s="10"/>
      <c r="CM85" s="11"/>
      <c r="CN85" s="11"/>
      <c r="CO85" s="4"/>
      <c r="CP85" s="4"/>
      <c r="CQ85" s="4"/>
      <c r="CR85" s="4"/>
      <c r="CS85" s="10">
        <f t="shared" ca="1" si="82"/>
        <v>0.602855237794784</v>
      </c>
      <c r="CT85" s="11">
        <f t="shared" ca="1" si="83"/>
        <v>59</v>
      </c>
      <c r="CV85" s="4">
        <v>85</v>
      </c>
      <c r="CW85" s="4">
        <v>8</v>
      </c>
      <c r="CX85" s="4">
        <v>4</v>
      </c>
      <c r="CZ85" s="10">
        <f t="shared" ca="1" si="84"/>
        <v>0.72372893161101748</v>
      </c>
      <c r="DA85" s="11">
        <f t="shared" ca="1" si="85"/>
        <v>39</v>
      </c>
      <c r="DC85" s="4">
        <v>85</v>
      </c>
      <c r="DD85" s="4">
        <v>8</v>
      </c>
      <c r="DE85" s="4">
        <v>4</v>
      </c>
      <c r="DG85" s="10">
        <f t="shared" ca="1" si="86"/>
        <v>0.14065707910120218</v>
      </c>
      <c r="DH85" s="11">
        <f t="shared" ca="1" si="87"/>
        <v>125</v>
      </c>
      <c r="DJ85" s="4">
        <v>85</v>
      </c>
      <c r="DK85" s="4">
        <v>8</v>
      </c>
      <c r="DL85" s="4">
        <v>4</v>
      </c>
      <c r="DN85" s="10">
        <f t="shared" ca="1" si="88"/>
        <v>0.72550728340777848</v>
      </c>
      <c r="DO85" s="11">
        <f t="shared" ca="1" si="89"/>
        <v>40</v>
      </c>
      <c r="DQ85" s="4">
        <v>85</v>
      </c>
      <c r="DR85" s="4">
        <v>8</v>
      </c>
      <c r="DS85" s="4">
        <v>4</v>
      </c>
    </row>
    <row r="86" spans="90:123" x14ac:dyDescent="0.25">
      <c r="CL86" s="10"/>
      <c r="CM86" s="11"/>
      <c r="CN86" s="11"/>
      <c r="CO86" s="4"/>
      <c r="CP86" s="4"/>
      <c r="CQ86" s="4"/>
      <c r="CR86" s="4"/>
      <c r="CS86" s="10">
        <f t="shared" ca="1" si="82"/>
        <v>0.26491129629645627</v>
      </c>
      <c r="CT86" s="11">
        <f t="shared" ca="1" si="83"/>
        <v>111</v>
      </c>
      <c r="CV86" s="4">
        <v>86</v>
      </c>
      <c r="CW86" s="4">
        <v>8</v>
      </c>
      <c r="CX86" s="4">
        <v>5</v>
      </c>
      <c r="CZ86" s="10">
        <f t="shared" ca="1" si="84"/>
        <v>0.84724826150150789</v>
      </c>
      <c r="DA86" s="11">
        <f t="shared" ca="1" si="85"/>
        <v>20</v>
      </c>
      <c r="DC86" s="4">
        <v>86</v>
      </c>
      <c r="DD86" s="4">
        <v>8</v>
      </c>
      <c r="DE86" s="4">
        <v>5</v>
      </c>
      <c r="DG86" s="10">
        <f t="shared" ca="1" si="86"/>
        <v>3.0072570702489032E-2</v>
      </c>
      <c r="DH86" s="11">
        <f t="shared" ca="1" si="87"/>
        <v>138</v>
      </c>
      <c r="DJ86" s="4">
        <v>86</v>
      </c>
      <c r="DK86" s="4">
        <v>8</v>
      </c>
      <c r="DL86" s="4">
        <v>5</v>
      </c>
      <c r="DN86" s="10">
        <f t="shared" ca="1" si="88"/>
        <v>0.21050197890296563</v>
      </c>
      <c r="DO86" s="11">
        <f t="shared" ca="1" si="89"/>
        <v>109</v>
      </c>
      <c r="DQ86" s="4">
        <v>86</v>
      </c>
      <c r="DR86" s="4">
        <v>8</v>
      </c>
      <c r="DS86" s="4">
        <v>5</v>
      </c>
    </row>
    <row r="87" spans="90:123" x14ac:dyDescent="0.25">
      <c r="CL87" s="10"/>
      <c r="CM87" s="11"/>
      <c r="CN87" s="11"/>
      <c r="CO87" s="4"/>
      <c r="CP87" s="4"/>
      <c r="CQ87" s="4"/>
      <c r="CR87" s="4"/>
      <c r="CS87" s="10">
        <f t="shared" ca="1" si="82"/>
        <v>0.60581500197517857</v>
      </c>
      <c r="CT87" s="11">
        <f t="shared" ca="1" si="83"/>
        <v>58</v>
      </c>
      <c r="CV87" s="4">
        <v>87</v>
      </c>
      <c r="CW87" s="4">
        <v>8</v>
      </c>
      <c r="CX87" s="4">
        <v>6</v>
      </c>
      <c r="CZ87" s="10">
        <f t="shared" ca="1" si="84"/>
        <v>0.78894014404449675</v>
      </c>
      <c r="DA87" s="11">
        <f t="shared" ca="1" si="85"/>
        <v>34</v>
      </c>
      <c r="DC87" s="4">
        <v>87</v>
      </c>
      <c r="DD87" s="4">
        <v>8</v>
      </c>
      <c r="DE87" s="4">
        <v>6</v>
      </c>
      <c r="DG87" s="10">
        <f t="shared" ca="1" si="86"/>
        <v>0.30625622636669558</v>
      </c>
      <c r="DH87" s="11">
        <f t="shared" ca="1" si="87"/>
        <v>108</v>
      </c>
      <c r="DJ87" s="4">
        <v>87</v>
      </c>
      <c r="DK87" s="4">
        <v>8</v>
      </c>
      <c r="DL87" s="4">
        <v>6</v>
      </c>
      <c r="DN87" s="10">
        <f t="shared" ca="1" si="88"/>
        <v>0.77642278340756965</v>
      </c>
      <c r="DO87" s="11">
        <f t="shared" ca="1" si="89"/>
        <v>31</v>
      </c>
      <c r="DQ87" s="4">
        <v>87</v>
      </c>
      <c r="DR87" s="4">
        <v>8</v>
      </c>
      <c r="DS87" s="4">
        <v>6</v>
      </c>
    </row>
    <row r="88" spans="90:123" x14ac:dyDescent="0.25">
      <c r="CL88" s="10"/>
      <c r="CM88" s="11"/>
      <c r="CN88" s="11"/>
      <c r="CO88" s="4"/>
      <c r="CP88" s="4"/>
      <c r="CQ88" s="4"/>
      <c r="CR88" s="4"/>
      <c r="CS88" s="10">
        <f t="shared" ca="1" si="82"/>
        <v>0.74570114502362994</v>
      </c>
      <c r="CT88" s="11">
        <f t="shared" ca="1" si="83"/>
        <v>41</v>
      </c>
      <c r="CV88" s="4">
        <v>88</v>
      </c>
      <c r="CW88" s="4">
        <v>8</v>
      </c>
      <c r="CX88" s="4">
        <v>7</v>
      </c>
      <c r="CZ88" s="10">
        <f t="shared" ca="1" si="84"/>
        <v>0.99855900557773603</v>
      </c>
      <c r="DA88" s="11">
        <f t="shared" ca="1" si="85"/>
        <v>1</v>
      </c>
      <c r="DC88" s="4">
        <v>88</v>
      </c>
      <c r="DD88" s="4">
        <v>8</v>
      </c>
      <c r="DE88" s="4">
        <v>7</v>
      </c>
      <c r="DG88" s="10">
        <f t="shared" ca="1" si="86"/>
        <v>6.3825396730658457E-2</v>
      </c>
      <c r="DH88" s="11">
        <f t="shared" ca="1" si="87"/>
        <v>130</v>
      </c>
      <c r="DJ88" s="4">
        <v>88</v>
      </c>
      <c r="DK88" s="4">
        <v>8</v>
      </c>
      <c r="DL88" s="4">
        <v>7</v>
      </c>
      <c r="DN88" s="10">
        <f t="shared" ca="1" si="88"/>
        <v>0.68769090090667684</v>
      </c>
      <c r="DO88" s="11">
        <f t="shared" ca="1" si="89"/>
        <v>45</v>
      </c>
      <c r="DQ88" s="4">
        <v>88</v>
      </c>
      <c r="DR88" s="4">
        <v>8</v>
      </c>
      <c r="DS88" s="4">
        <v>7</v>
      </c>
    </row>
    <row r="89" spans="90:123" x14ac:dyDescent="0.25">
      <c r="CL89" s="10"/>
      <c r="CM89" s="11"/>
      <c r="CN89" s="11"/>
      <c r="CO89" s="4"/>
      <c r="CP89" s="4"/>
      <c r="CQ89" s="4"/>
      <c r="CR89" s="4"/>
      <c r="CS89" s="10">
        <f t="shared" ca="1" si="82"/>
        <v>0.87536036054098354</v>
      </c>
      <c r="CT89" s="11">
        <f t="shared" ca="1" si="83"/>
        <v>23</v>
      </c>
      <c r="CV89" s="4">
        <v>89</v>
      </c>
      <c r="CW89" s="4">
        <v>8</v>
      </c>
      <c r="CX89" s="4">
        <v>8</v>
      </c>
      <c r="CZ89" s="10">
        <f t="shared" ca="1" si="84"/>
        <v>0.74759322169230613</v>
      </c>
      <c r="DA89" s="11">
        <f t="shared" ca="1" si="85"/>
        <v>35</v>
      </c>
      <c r="DC89" s="4">
        <v>89</v>
      </c>
      <c r="DD89" s="4">
        <v>8</v>
      </c>
      <c r="DE89" s="4">
        <v>8</v>
      </c>
      <c r="DG89" s="10">
        <f t="shared" ca="1" si="86"/>
        <v>0.44872918182036947</v>
      </c>
      <c r="DH89" s="11">
        <f t="shared" ca="1" si="87"/>
        <v>87</v>
      </c>
      <c r="DJ89" s="4">
        <v>89</v>
      </c>
      <c r="DK89" s="4">
        <v>8</v>
      </c>
      <c r="DL89" s="4">
        <v>8</v>
      </c>
      <c r="DN89" s="10">
        <f t="shared" ca="1" si="88"/>
        <v>0.25674860984739722</v>
      </c>
      <c r="DO89" s="11">
        <f t="shared" ca="1" si="89"/>
        <v>105</v>
      </c>
      <c r="DQ89" s="4">
        <v>89</v>
      </c>
      <c r="DR89" s="4">
        <v>8</v>
      </c>
      <c r="DS89" s="4">
        <v>8</v>
      </c>
    </row>
    <row r="90" spans="90:123" x14ac:dyDescent="0.25">
      <c r="CL90" s="10"/>
      <c r="CM90" s="11"/>
      <c r="CN90" s="11"/>
      <c r="CO90" s="4"/>
      <c r="CP90" s="4"/>
      <c r="CQ90" s="4"/>
      <c r="CR90" s="4"/>
      <c r="CS90" s="10">
        <f t="shared" ca="1" si="82"/>
        <v>0.11508038896206152</v>
      </c>
      <c r="CT90" s="11">
        <f t="shared" ca="1" si="83"/>
        <v>129</v>
      </c>
      <c r="CV90" s="4">
        <v>90</v>
      </c>
      <c r="CW90" s="4">
        <v>8</v>
      </c>
      <c r="CX90" s="4">
        <v>9</v>
      </c>
      <c r="CZ90" s="10">
        <f t="shared" ca="1" si="84"/>
        <v>0.14098725662986689</v>
      </c>
      <c r="DA90" s="11">
        <f t="shared" ca="1" si="85"/>
        <v>125</v>
      </c>
      <c r="DC90" s="4">
        <v>90</v>
      </c>
      <c r="DD90" s="4">
        <v>8</v>
      </c>
      <c r="DE90" s="4">
        <v>9</v>
      </c>
      <c r="DG90" s="10">
        <f t="shared" ca="1" si="86"/>
        <v>0.34916089191291</v>
      </c>
      <c r="DH90" s="11">
        <f t="shared" ca="1" si="87"/>
        <v>101</v>
      </c>
      <c r="DJ90" s="4">
        <v>90</v>
      </c>
      <c r="DK90" s="4">
        <v>8</v>
      </c>
      <c r="DL90" s="4">
        <v>9</v>
      </c>
      <c r="DN90" s="10">
        <f t="shared" ca="1" si="88"/>
        <v>0.34704211522124617</v>
      </c>
      <c r="DO90" s="11">
        <f t="shared" ca="1" si="89"/>
        <v>92</v>
      </c>
      <c r="DQ90" s="4">
        <v>90</v>
      </c>
      <c r="DR90" s="4">
        <v>8</v>
      </c>
      <c r="DS90" s="4">
        <v>9</v>
      </c>
    </row>
    <row r="91" spans="90:123" x14ac:dyDescent="0.25">
      <c r="CL91" s="10"/>
      <c r="CM91" s="11"/>
      <c r="CN91" s="11"/>
      <c r="CO91" s="4"/>
      <c r="CP91" s="4"/>
      <c r="CQ91" s="4"/>
      <c r="CR91" s="4"/>
      <c r="CS91" s="10">
        <f t="shared" ca="1" si="82"/>
        <v>0.75879712881833128</v>
      </c>
      <c r="CT91" s="11">
        <f t="shared" ca="1" si="83"/>
        <v>36</v>
      </c>
      <c r="CV91" s="4">
        <v>91</v>
      </c>
      <c r="CW91" s="4">
        <v>9</v>
      </c>
      <c r="CX91" s="4">
        <v>0</v>
      </c>
      <c r="CZ91" s="10">
        <f t="shared" ca="1" si="84"/>
        <v>0.4910179662441756</v>
      </c>
      <c r="DA91" s="11">
        <f t="shared" ca="1" si="85"/>
        <v>74</v>
      </c>
      <c r="DC91" s="4">
        <v>91</v>
      </c>
      <c r="DD91" s="4">
        <v>9</v>
      </c>
      <c r="DE91" s="4">
        <v>0</v>
      </c>
      <c r="DG91" s="10">
        <f t="shared" ca="1" si="86"/>
        <v>0.55517808332083352</v>
      </c>
      <c r="DH91" s="11">
        <f t="shared" ca="1" si="87"/>
        <v>72</v>
      </c>
      <c r="DJ91" s="4">
        <v>91</v>
      </c>
      <c r="DK91" s="4">
        <v>9</v>
      </c>
      <c r="DL91" s="4">
        <v>0</v>
      </c>
      <c r="DN91" s="10">
        <f t="shared" ca="1" si="88"/>
        <v>0.70784376224063816</v>
      </c>
      <c r="DO91" s="11">
        <f t="shared" ca="1" si="89"/>
        <v>43</v>
      </c>
      <c r="DQ91" s="4">
        <v>91</v>
      </c>
      <c r="DR91" s="4">
        <v>9</v>
      </c>
      <c r="DS91" s="4">
        <v>0</v>
      </c>
    </row>
    <row r="92" spans="90:123" x14ac:dyDescent="0.25">
      <c r="CL92" s="10"/>
      <c r="CM92" s="11"/>
      <c r="CN92" s="11"/>
      <c r="CO92" s="4"/>
      <c r="CP92" s="4"/>
      <c r="CQ92" s="4"/>
      <c r="CR92" s="4"/>
      <c r="CS92" s="10">
        <f t="shared" ca="1" si="82"/>
        <v>0.68737450699784053</v>
      </c>
      <c r="CT92" s="11">
        <f t="shared" ca="1" si="83"/>
        <v>48</v>
      </c>
      <c r="CV92" s="4">
        <v>92</v>
      </c>
      <c r="CW92" s="4">
        <v>9</v>
      </c>
      <c r="CX92" s="4">
        <v>1</v>
      </c>
      <c r="CZ92" s="10">
        <f t="shared" ca="1" si="84"/>
        <v>0.29713984822844031</v>
      </c>
      <c r="DA92" s="11">
        <f t="shared" ca="1" si="85"/>
        <v>107</v>
      </c>
      <c r="DC92" s="4">
        <v>92</v>
      </c>
      <c r="DD92" s="4">
        <v>9</v>
      </c>
      <c r="DE92" s="4">
        <v>1</v>
      </c>
      <c r="DG92" s="10">
        <f t="shared" ca="1" si="86"/>
        <v>0.44233535960762727</v>
      </c>
      <c r="DH92" s="11">
        <f t="shared" ca="1" si="87"/>
        <v>89</v>
      </c>
      <c r="DJ92" s="4">
        <v>92</v>
      </c>
      <c r="DK92" s="4">
        <v>9</v>
      </c>
      <c r="DL92" s="4">
        <v>1</v>
      </c>
      <c r="DN92" s="10">
        <f t="shared" ca="1" si="88"/>
        <v>0.37873245381429854</v>
      </c>
      <c r="DO92" s="11">
        <f t="shared" ca="1" si="89"/>
        <v>84</v>
      </c>
      <c r="DQ92" s="4">
        <v>92</v>
      </c>
      <c r="DR92" s="4">
        <v>9</v>
      </c>
      <c r="DS92" s="4">
        <v>1</v>
      </c>
    </row>
    <row r="93" spans="90:123" x14ac:dyDescent="0.25">
      <c r="CL93" s="10"/>
      <c r="CM93" s="11"/>
      <c r="CN93" s="11"/>
      <c r="CO93" s="4"/>
      <c r="CP93" s="4"/>
      <c r="CQ93" s="4"/>
      <c r="CR93" s="4"/>
      <c r="CS93" s="10">
        <f t="shared" ca="1" si="82"/>
        <v>0.44970495382688769</v>
      </c>
      <c r="CT93" s="11">
        <f t="shared" ca="1" si="83"/>
        <v>84</v>
      </c>
      <c r="CV93" s="4">
        <v>93</v>
      </c>
      <c r="CW93" s="4">
        <v>9</v>
      </c>
      <c r="CX93" s="4">
        <v>2</v>
      </c>
      <c r="CZ93" s="10">
        <f t="shared" ca="1" si="84"/>
        <v>0.38282034745209814</v>
      </c>
      <c r="DA93" s="11">
        <f t="shared" ca="1" si="85"/>
        <v>95</v>
      </c>
      <c r="DC93" s="4">
        <v>93</v>
      </c>
      <c r="DD93" s="4">
        <v>9</v>
      </c>
      <c r="DE93" s="4">
        <v>2</v>
      </c>
      <c r="DG93" s="10">
        <f t="shared" ca="1" si="86"/>
        <v>0.65977944430875213</v>
      </c>
      <c r="DH93" s="11">
        <f t="shared" ca="1" si="87"/>
        <v>55</v>
      </c>
      <c r="DJ93" s="4">
        <v>93</v>
      </c>
      <c r="DK93" s="4">
        <v>9</v>
      </c>
      <c r="DL93" s="4">
        <v>2</v>
      </c>
      <c r="DN93" s="10">
        <f t="shared" ca="1" si="88"/>
        <v>0.53005125376888307</v>
      </c>
      <c r="DO93" s="11">
        <f t="shared" ca="1" si="89"/>
        <v>62</v>
      </c>
      <c r="DQ93" s="4">
        <v>93</v>
      </c>
      <c r="DR93" s="4">
        <v>9</v>
      </c>
      <c r="DS93" s="4">
        <v>2</v>
      </c>
    </row>
    <row r="94" spans="90:123" x14ac:dyDescent="0.25">
      <c r="CL94" s="10"/>
      <c r="CM94" s="11"/>
      <c r="CN94" s="11"/>
      <c r="CO94" s="4"/>
      <c r="CP94" s="4"/>
      <c r="CQ94" s="4"/>
      <c r="CR94" s="4"/>
      <c r="CS94" s="10">
        <f t="shared" ca="1" si="82"/>
        <v>0.82827279327371506</v>
      </c>
      <c r="CT94" s="11">
        <f t="shared" ca="1" si="83"/>
        <v>28</v>
      </c>
      <c r="CV94" s="4">
        <v>94</v>
      </c>
      <c r="CW94" s="4">
        <v>9</v>
      </c>
      <c r="CX94" s="4">
        <v>3</v>
      </c>
      <c r="CZ94" s="10">
        <f t="shared" ca="1" si="84"/>
        <v>0.72142998155379989</v>
      </c>
      <c r="DA94" s="11">
        <f t="shared" ca="1" si="85"/>
        <v>40</v>
      </c>
      <c r="DC94" s="4">
        <v>94</v>
      </c>
      <c r="DD94" s="4">
        <v>9</v>
      </c>
      <c r="DE94" s="4">
        <v>3</v>
      </c>
      <c r="DG94" s="10">
        <f t="shared" ca="1" si="86"/>
        <v>0.91882122760487006</v>
      </c>
      <c r="DH94" s="11">
        <f t="shared" ca="1" si="87"/>
        <v>10</v>
      </c>
      <c r="DJ94" s="4">
        <v>94</v>
      </c>
      <c r="DK94" s="4">
        <v>9</v>
      </c>
      <c r="DL94" s="4">
        <v>3</v>
      </c>
      <c r="DN94" s="10">
        <f t="shared" ca="1" si="88"/>
        <v>0.4480200401734693</v>
      </c>
      <c r="DO94" s="11">
        <f t="shared" ca="1" si="89"/>
        <v>76</v>
      </c>
      <c r="DQ94" s="4">
        <v>94</v>
      </c>
      <c r="DR94" s="4">
        <v>9</v>
      </c>
      <c r="DS94" s="4">
        <v>3</v>
      </c>
    </row>
    <row r="95" spans="90:123" x14ac:dyDescent="0.25">
      <c r="CL95" s="10"/>
      <c r="CM95" s="11"/>
      <c r="CN95" s="11"/>
      <c r="CO95" s="4"/>
      <c r="CP95" s="4"/>
      <c r="CQ95" s="4"/>
      <c r="CR95" s="4"/>
      <c r="CS95" s="10">
        <f t="shared" ca="1" si="82"/>
        <v>0.16140246657160551</v>
      </c>
      <c r="CT95" s="11">
        <f t="shared" ca="1" si="83"/>
        <v>123</v>
      </c>
      <c r="CV95" s="4">
        <v>95</v>
      </c>
      <c r="CW95" s="4">
        <v>9</v>
      </c>
      <c r="CX95" s="4">
        <v>4</v>
      </c>
      <c r="CZ95" s="10">
        <f t="shared" ca="1" si="84"/>
        <v>0.67091158361155334</v>
      </c>
      <c r="DA95" s="11">
        <f t="shared" ca="1" si="85"/>
        <v>47</v>
      </c>
      <c r="DC95" s="4">
        <v>95</v>
      </c>
      <c r="DD95" s="4">
        <v>9</v>
      </c>
      <c r="DE95" s="4">
        <v>4</v>
      </c>
      <c r="DG95" s="10">
        <f t="shared" ca="1" si="86"/>
        <v>0.53309425207763839</v>
      </c>
      <c r="DH95" s="11">
        <f t="shared" ca="1" si="87"/>
        <v>75</v>
      </c>
      <c r="DJ95" s="4">
        <v>95</v>
      </c>
      <c r="DK95" s="4">
        <v>9</v>
      </c>
      <c r="DL95" s="4">
        <v>4</v>
      </c>
      <c r="DN95" s="10">
        <f t="shared" ca="1" si="88"/>
        <v>0.90427855299629811</v>
      </c>
      <c r="DO95" s="11">
        <f t="shared" ca="1" si="89"/>
        <v>16</v>
      </c>
      <c r="DQ95" s="4">
        <v>95</v>
      </c>
      <c r="DR95" s="4">
        <v>9</v>
      </c>
      <c r="DS95" s="4">
        <v>4</v>
      </c>
    </row>
    <row r="96" spans="90:123" x14ac:dyDescent="0.25">
      <c r="CL96" s="10"/>
      <c r="CM96" s="11"/>
      <c r="CN96" s="11"/>
      <c r="CO96" s="4"/>
      <c r="CP96" s="4"/>
      <c r="CQ96" s="4"/>
      <c r="CR96" s="4"/>
      <c r="CS96" s="10">
        <f t="shared" ca="1" si="82"/>
        <v>0.48765275182143319</v>
      </c>
      <c r="CT96" s="11">
        <f t="shared" ca="1" si="83"/>
        <v>78</v>
      </c>
      <c r="CV96" s="4">
        <v>96</v>
      </c>
      <c r="CW96" s="4">
        <v>9</v>
      </c>
      <c r="CX96" s="4">
        <v>5</v>
      </c>
      <c r="CZ96" s="10">
        <f t="shared" ca="1" si="84"/>
        <v>0.72548651312255097</v>
      </c>
      <c r="DA96" s="11">
        <f t="shared" ca="1" si="85"/>
        <v>38</v>
      </c>
      <c r="DC96" s="4">
        <v>96</v>
      </c>
      <c r="DD96" s="4">
        <v>9</v>
      </c>
      <c r="DE96" s="4">
        <v>5</v>
      </c>
      <c r="DG96" s="10">
        <f t="shared" ca="1" si="86"/>
        <v>0.17217292631970227</v>
      </c>
      <c r="DH96" s="11">
        <f t="shared" ca="1" si="87"/>
        <v>121</v>
      </c>
      <c r="DJ96" s="4">
        <v>96</v>
      </c>
      <c r="DK96" s="4">
        <v>9</v>
      </c>
      <c r="DL96" s="4">
        <v>5</v>
      </c>
      <c r="DN96" s="10">
        <f t="shared" ca="1" si="88"/>
        <v>0.44100519655213011</v>
      </c>
      <c r="DO96" s="11">
        <f t="shared" ca="1" si="89"/>
        <v>77</v>
      </c>
      <c r="DQ96" s="4">
        <v>96</v>
      </c>
      <c r="DR96" s="4">
        <v>9</v>
      </c>
      <c r="DS96" s="4">
        <v>5</v>
      </c>
    </row>
    <row r="97" spans="90:123" x14ac:dyDescent="0.25">
      <c r="CL97" s="10"/>
      <c r="CM97" s="11"/>
      <c r="CN97" s="11"/>
      <c r="CO97" s="4"/>
      <c r="CP97" s="4"/>
      <c r="CQ97" s="4"/>
      <c r="CR97" s="4"/>
      <c r="CS97" s="10">
        <f t="shared" ca="1" si="82"/>
        <v>0.22189613120402296</v>
      </c>
      <c r="CT97" s="11">
        <f t="shared" ca="1" si="83"/>
        <v>116</v>
      </c>
      <c r="CV97" s="4">
        <v>97</v>
      </c>
      <c r="CW97" s="4">
        <v>9</v>
      </c>
      <c r="CX97" s="4">
        <v>6</v>
      </c>
      <c r="CZ97" s="10">
        <f t="shared" ca="1" si="84"/>
        <v>0.62727687963029233</v>
      </c>
      <c r="DA97" s="11">
        <f t="shared" ca="1" si="85"/>
        <v>52</v>
      </c>
      <c r="DC97" s="4">
        <v>97</v>
      </c>
      <c r="DD97" s="4">
        <v>9</v>
      </c>
      <c r="DE97" s="4">
        <v>6</v>
      </c>
      <c r="DG97" s="10">
        <f t="shared" ca="1" si="86"/>
        <v>0.10535554795211566</v>
      </c>
      <c r="DH97" s="11">
        <f t="shared" ca="1" si="87"/>
        <v>128</v>
      </c>
      <c r="DJ97" s="4">
        <v>97</v>
      </c>
      <c r="DK97" s="4">
        <v>9</v>
      </c>
      <c r="DL97" s="4">
        <v>6</v>
      </c>
      <c r="DN97" s="10">
        <f t="shared" ca="1" si="88"/>
        <v>0.36940665389828853</v>
      </c>
      <c r="DO97" s="11">
        <f t="shared" ca="1" si="89"/>
        <v>89</v>
      </c>
      <c r="DQ97" s="4">
        <v>97</v>
      </c>
      <c r="DR97" s="4">
        <v>9</v>
      </c>
      <c r="DS97" s="4">
        <v>6</v>
      </c>
    </row>
    <row r="98" spans="90:123" x14ac:dyDescent="0.25">
      <c r="CL98" s="10"/>
      <c r="CM98" s="11"/>
      <c r="CN98" s="11"/>
      <c r="CO98" s="4"/>
      <c r="CP98" s="4"/>
      <c r="CQ98" s="4"/>
      <c r="CR98" s="4"/>
      <c r="CS98" s="10">
        <f t="shared" ca="1" si="82"/>
        <v>0.58915387515304152</v>
      </c>
      <c r="CT98" s="11">
        <f t="shared" ca="1" si="83"/>
        <v>60</v>
      </c>
      <c r="CV98" s="4">
        <v>98</v>
      </c>
      <c r="CW98" s="4">
        <v>9</v>
      </c>
      <c r="CX98" s="4">
        <v>7</v>
      </c>
      <c r="CZ98" s="10">
        <f t="shared" ca="1" si="84"/>
        <v>0.89165873331960122</v>
      </c>
      <c r="DA98" s="11">
        <f t="shared" ca="1" si="85"/>
        <v>12</v>
      </c>
      <c r="DC98" s="4">
        <v>98</v>
      </c>
      <c r="DD98" s="4">
        <v>9</v>
      </c>
      <c r="DE98" s="4">
        <v>7</v>
      </c>
      <c r="DG98" s="10">
        <f t="shared" ca="1" si="86"/>
        <v>0.1887047444621035</v>
      </c>
      <c r="DH98" s="11">
        <f t="shared" ca="1" si="87"/>
        <v>120</v>
      </c>
      <c r="DJ98" s="4">
        <v>98</v>
      </c>
      <c r="DK98" s="4">
        <v>9</v>
      </c>
      <c r="DL98" s="4">
        <v>7</v>
      </c>
      <c r="DN98" s="10">
        <f t="shared" ca="1" si="88"/>
        <v>0.62186151878734097</v>
      </c>
      <c r="DO98" s="11">
        <f t="shared" ca="1" si="89"/>
        <v>57</v>
      </c>
      <c r="DQ98" s="4">
        <v>98</v>
      </c>
      <c r="DR98" s="4">
        <v>9</v>
      </c>
      <c r="DS98" s="4">
        <v>7</v>
      </c>
    </row>
    <row r="99" spans="90:123" x14ac:dyDescent="0.25">
      <c r="CL99" s="10"/>
      <c r="CM99" s="11"/>
      <c r="CN99" s="11"/>
      <c r="CO99" s="4"/>
      <c r="CP99" s="4"/>
      <c r="CQ99" s="4"/>
      <c r="CR99" s="4"/>
      <c r="CS99" s="10">
        <f t="shared" ca="1" si="82"/>
        <v>0.85718324106604793</v>
      </c>
      <c r="CT99" s="11">
        <f t="shared" ca="1" si="83"/>
        <v>24</v>
      </c>
      <c r="CV99" s="4">
        <v>99</v>
      </c>
      <c r="CW99" s="4">
        <v>9</v>
      </c>
      <c r="CX99" s="4">
        <v>8</v>
      </c>
      <c r="CZ99" s="10">
        <f t="shared" ca="1" si="84"/>
        <v>0.9925102840407497</v>
      </c>
      <c r="DA99" s="11">
        <f t="shared" ca="1" si="85"/>
        <v>2</v>
      </c>
      <c r="DC99" s="4">
        <v>99</v>
      </c>
      <c r="DD99" s="4">
        <v>9</v>
      </c>
      <c r="DE99" s="4">
        <v>8</v>
      </c>
      <c r="DG99" s="10">
        <f t="shared" ca="1" si="86"/>
        <v>0.59915111876507365</v>
      </c>
      <c r="DH99" s="11">
        <f t="shared" ca="1" si="87"/>
        <v>64</v>
      </c>
      <c r="DJ99" s="4">
        <v>99</v>
      </c>
      <c r="DK99" s="4">
        <v>9</v>
      </c>
      <c r="DL99" s="4">
        <v>8</v>
      </c>
      <c r="DN99" s="10">
        <f t="shared" ca="1" si="88"/>
        <v>0.44909687123204201</v>
      </c>
      <c r="DO99" s="11">
        <f t="shared" ca="1" si="89"/>
        <v>75</v>
      </c>
      <c r="DQ99" s="4">
        <v>99</v>
      </c>
      <c r="DR99" s="4">
        <v>9</v>
      </c>
      <c r="DS99" s="4">
        <v>8</v>
      </c>
    </row>
    <row r="100" spans="90:123" x14ac:dyDescent="0.25">
      <c r="CL100" s="10"/>
      <c r="CM100" s="11"/>
      <c r="CN100" s="11"/>
      <c r="CO100" s="4"/>
      <c r="CR100" s="4"/>
      <c r="CS100" s="10">
        <f t="shared" ca="1" si="82"/>
        <v>0.9183993639607253</v>
      </c>
      <c r="CT100" s="11">
        <f t="shared" ca="1" si="83"/>
        <v>12</v>
      </c>
      <c r="CV100" s="4">
        <v>100</v>
      </c>
      <c r="CW100" s="4">
        <v>9</v>
      </c>
      <c r="CX100" s="4">
        <v>9</v>
      </c>
      <c r="CZ100" s="10">
        <f t="shared" ca="1" si="84"/>
        <v>0.44812439682200855</v>
      </c>
      <c r="DA100" s="11">
        <f t="shared" ca="1" si="85"/>
        <v>82</v>
      </c>
      <c r="DC100" s="4">
        <v>100</v>
      </c>
      <c r="DD100" s="4">
        <v>9</v>
      </c>
      <c r="DE100" s="4">
        <v>9</v>
      </c>
      <c r="DG100" s="10">
        <f t="shared" ca="1" si="86"/>
        <v>0.74175730999364053</v>
      </c>
      <c r="DH100" s="11">
        <f t="shared" ca="1" si="87"/>
        <v>39</v>
      </c>
      <c r="DJ100" s="4">
        <v>100</v>
      </c>
      <c r="DK100" s="4">
        <v>9</v>
      </c>
      <c r="DL100" s="4">
        <v>9</v>
      </c>
      <c r="DN100" s="10">
        <f t="shared" ca="1" si="88"/>
        <v>0.52983707987869377</v>
      </c>
      <c r="DO100" s="11">
        <f t="shared" ca="1" si="89"/>
        <v>63</v>
      </c>
      <c r="DQ100" s="4">
        <v>100</v>
      </c>
      <c r="DR100" s="4">
        <v>9</v>
      </c>
      <c r="DS100" s="4">
        <v>9</v>
      </c>
    </row>
    <row r="101" spans="90:123" x14ac:dyDescent="0.25">
      <c r="CS101" s="10">
        <f t="shared" ca="1" si="82"/>
        <v>2.7984171518943501E-2</v>
      </c>
      <c r="CT101" s="11">
        <f t="shared" ca="1" si="83"/>
        <v>139</v>
      </c>
      <c r="CV101" s="4">
        <v>101</v>
      </c>
      <c r="CW101" s="4">
        <v>0</v>
      </c>
      <c r="CX101" s="4">
        <v>0</v>
      </c>
      <c r="CZ101" s="10">
        <f t="shared" ca="1" si="84"/>
        <v>0.18982989772805203</v>
      </c>
      <c r="DA101" s="11">
        <f t="shared" ca="1" si="85"/>
        <v>118</v>
      </c>
      <c r="DC101" s="4">
        <v>101</v>
      </c>
      <c r="DD101" s="4">
        <v>0</v>
      </c>
      <c r="DE101" s="4">
        <v>0</v>
      </c>
      <c r="DG101" s="10">
        <f t="shared" ca="1" si="86"/>
        <v>0.84052680179891814</v>
      </c>
      <c r="DH101" s="11">
        <f t="shared" ca="1" si="87"/>
        <v>19</v>
      </c>
      <c r="DJ101" s="4">
        <v>101</v>
      </c>
      <c r="DK101" s="4">
        <v>0</v>
      </c>
      <c r="DL101" s="4">
        <v>0</v>
      </c>
      <c r="DN101" s="10">
        <f t="shared" ca="1" si="88"/>
        <v>0.67541790982668104</v>
      </c>
      <c r="DO101" s="11">
        <f t="shared" ca="1" si="89"/>
        <v>46</v>
      </c>
      <c r="DQ101" s="4">
        <v>101</v>
      </c>
      <c r="DR101" s="4">
        <v>0</v>
      </c>
      <c r="DS101" s="4">
        <v>0</v>
      </c>
    </row>
    <row r="102" spans="90:123" x14ac:dyDescent="0.25">
      <c r="CS102" s="10">
        <f t="shared" ca="1" si="82"/>
        <v>0.57746449113514953</v>
      </c>
      <c r="CT102" s="11">
        <f t="shared" ca="1" si="83"/>
        <v>64</v>
      </c>
      <c r="CV102" s="4">
        <v>102</v>
      </c>
      <c r="CW102" s="4">
        <v>0</v>
      </c>
      <c r="CX102" s="4">
        <v>1</v>
      </c>
      <c r="CZ102" s="10">
        <f t="shared" ca="1" si="84"/>
        <v>0.96280107921663727</v>
      </c>
      <c r="DA102" s="11">
        <f t="shared" ca="1" si="85"/>
        <v>4</v>
      </c>
      <c r="DC102" s="4">
        <v>102</v>
      </c>
      <c r="DD102" s="4">
        <v>0</v>
      </c>
      <c r="DE102" s="4">
        <v>1</v>
      </c>
      <c r="DG102" s="10">
        <f t="shared" ca="1" si="86"/>
        <v>0.38746565773716068</v>
      </c>
      <c r="DH102" s="11">
        <f t="shared" ca="1" si="87"/>
        <v>96</v>
      </c>
      <c r="DJ102" s="4">
        <v>102</v>
      </c>
      <c r="DK102" s="4">
        <v>0</v>
      </c>
      <c r="DL102" s="4">
        <v>1</v>
      </c>
      <c r="DN102" s="10">
        <f t="shared" ca="1" si="88"/>
        <v>0.22017699809121605</v>
      </c>
      <c r="DO102" s="11">
        <f t="shared" ca="1" si="89"/>
        <v>108</v>
      </c>
      <c r="DQ102" s="4">
        <v>102</v>
      </c>
      <c r="DR102" s="4">
        <v>0</v>
      </c>
      <c r="DS102" s="4">
        <v>1</v>
      </c>
    </row>
    <row r="103" spans="90:123" x14ac:dyDescent="0.25">
      <c r="CS103" s="10">
        <f t="shared" ca="1" si="82"/>
        <v>0.69582255257182235</v>
      </c>
      <c r="CT103" s="11">
        <f t="shared" ca="1" si="83"/>
        <v>46</v>
      </c>
      <c r="CV103" s="4">
        <v>103</v>
      </c>
      <c r="CW103" s="4">
        <v>0</v>
      </c>
      <c r="CX103" s="4">
        <v>2</v>
      </c>
      <c r="CZ103" s="10">
        <f t="shared" ca="1" si="84"/>
        <v>0.16255803395968182</v>
      </c>
      <c r="DA103" s="11">
        <f t="shared" ca="1" si="85"/>
        <v>122</v>
      </c>
      <c r="DC103" s="4">
        <v>103</v>
      </c>
      <c r="DD103" s="4">
        <v>0</v>
      </c>
      <c r="DE103" s="4">
        <v>2</v>
      </c>
      <c r="DG103" s="10">
        <f t="shared" ca="1" si="86"/>
        <v>0.70694817719449199</v>
      </c>
      <c r="DH103" s="11">
        <f t="shared" ca="1" si="87"/>
        <v>48</v>
      </c>
      <c r="DJ103" s="4">
        <v>103</v>
      </c>
      <c r="DK103" s="4">
        <v>0</v>
      </c>
      <c r="DL103" s="4">
        <v>2</v>
      </c>
      <c r="DN103" s="10">
        <f t="shared" ca="1" si="88"/>
        <v>0.3785098854226272</v>
      </c>
      <c r="DO103" s="11">
        <f t="shared" ca="1" si="89"/>
        <v>86</v>
      </c>
      <c r="DQ103" s="4">
        <v>103</v>
      </c>
      <c r="DR103" s="4">
        <v>0</v>
      </c>
      <c r="DS103" s="4">
        <v>2</v>
      </c>
    </row>
    <row r="104" spans="90:123" x14ac:dyDescent="0.25">
      <c r="CS104" s="10">
        <f t="shared" ca="1" si="82"/>
        <v>0.96449756803822606</v>
      </c>
      <c r="CT104" s="11">
        <f t="shared" ca="1" si="83"/>
        <v>4</v>
      </c>
      <c r="CV104" s="4">
        <v>104</v>
      </c>
      <c r="CW104" s="4">
        <v>0</v>
      </c>
      <c r="CX104" s="4">
        <v>3</v>
      </c>
      <c r="CZ104" s="10">
        <f t="shared" ca="1" si="84"/>
        <v>0.18361557612446944</v>
      </c>
      <c r="DA104" s="11">
        <f t="shared" ca="1" si="85"/>
        <v>119</v>
      </c>
      <c r="DC104" s="4">
        <v>104</v>
      </c>
      <c r="DD104" s="4">
        <v>0</v>
      </c>
      <c r="DE104" s="4">
        <v>3</v>
      </c>
      <c r="DG104" s="10">
        <f t="shared" ca="1" si="86"/>
        <v>5.7191879337937346E-2</v>
      </c>
      <c r="DH104" s="11">
        <f t="shared" ca="1" si="87"/>
        <v>132</v>
      </c>
      <c r="DJ104" s="4">
        <v>104</v>
      </c>
      <c r="DK104" s="4">
        <v>0</v>
      </c>
      <c r="DL104" s="4">
        <v>3</v>
      </c>
      <c r="DN104" s="10">
        <f t="shared" ca="1" si="88"/>
        <v>0.63583252073641283</v>
      </c>
      <c r="DO104" s="11">
        <f t="shared" ca="1" si="89"/>
        <v>53</v>
      </c>
      <c r="DQ104" s="4">
        <v>104</v>
      </c>
      <c r="DR104" s="4">
        <v>0</v>
      </c>
      <c r="DS104" s="4">
        <v>3</v>
      </c>
    </row>
    <row r="105" spans="90:123" x14ac:dyDescent="0.25">
      <c r="CS105" s="10">
        <f t="shared" ca="1" si="82"/>
        <v>0.75018975110969077</v>
      </c>
      <c r="CT105" s="11">
        <f t="shared" ca="1" si="83"/>
        <v>39</v>
      </c>
      <c r="CV105" s="4">
        <v>105</v>
      </c>
      <c r="CW105" s="4">
        <v>0</v>
      </c>
      <c r="CX105" s="4">
        <v>4</v>
      </c>
      <c r="CZ105" s="10">
        <f t="shared" ca="1" si="84"/>
        <v>0.86712405130647296</v>
      </c>
      <c r="DA105" s="11">
        <f t="shared" ca="1" si="85"/>
        <v>17</v>
      </c>
      <c r="DC105" s="4">
        <v>105</v>
      </c>
      <c r="DD105" s="4">
        <v>0</v>
      </c>
      <c r="DE105" s="4">
        <v>4</v>
      </c>
      <c r="DG105" s="10">
        <f t="shared" ca="1" si="86"/>
        <v>0.79749970792201741</v>
      </c>
      <c r="DH105" s="11">
        <f t="shared" ca="1" si="87"/>
        <v>29</v>
      </c>
      <c r="DJ105" s="4">
        <v>105</v>
      </c>
      <c r="DK105" s="4">
        <v>0</v>
      </c>
      <c r="DL105" s="4">
        <v>4</v>
      </c>
      <c r="DN105" s="10">
        <f t="shared" ca="1" si="88"/>
        <v>0.33416773790043941</v>
      </c>
      <c r="DO105" s="11">
        <f t="shared" ca="1" si="89"/>
        <v>97</v>
      </c>
      <c r="DQ105" s="4">
        <v>105</v>
      </c>
      <c r="DR105" s="4">
        <v>0</v>
      </c>
      <c r="DS105" s="4">
        <v>4</v>
      </c>
    </row>
    <row r="106" spans="90:123" x14ac:dyDescent="0.25">
      <c r="CS106" s="10">
        <f t="shared" ca="1" si="82"/>
        <v>0.9000540815143272</v>
      </c>
      <c r="CT106" s="11">
        <f t="shared" ca="1" si="83"/>
        <v>16</v>
      </c>
      <c r="CV106" s="4">
        <v>106</v>
      </c>
      <c r="CW106" s="4">
        <v>0</v>
      </c>
      <c r="CX106" s="4">
        <v>5</v>
      </c>
      <c r="CZ106" s="10">
        <f t="shared" ca="1" si="84"/>
        <v>6.4903265953266676E-2</v>
      </c>
      <c r="DA106" s="11">
        <f t="shared" ca="1" si="85"/>
        <v>132</v>
      </c>
      <c r="DC106" s="4">
        <v>106</v>
      </c>
      <c r="DD106" s="4">
        <v>0</v>
      </c>
      <c r="DE106" s="4">
        <v>5</v>
      </c>
      <c r="DG106" s="10">
        <f t="shared" ca="1" si="86"/>
        <v>0.59466925514258462</v>
      </c>
      <c r="DH106" s="11">
        <f t="shared" ca="1" si="87"/>
        <v>65</v>
      </c>
      <c r="DJ106" s="4">
        <v>106</v>
      </c>
      <c r="DK106" s="4">
        <v>0</v>
      </c>
      <c r="DL106" s="4">
        <v>5</v>
      </c>
      <c r="DN106" s="10">
        <f t="shared" ca="1" si="88"/>
        <v>6.5165558310060101E-2</v>
      </c>
      <c r="DO106" s="11">
        <f t="shared" ca="1" si="89"/>
        <v>133</v>
      </c>
      <c r="DQ106" s="4">
        <v>106</v>
      </c>
      <c r="DR106" s="4">
        <v>0</v>
      </c>
      <c r="DS106" s="4">
        <v>5</v>
      </c>
    </row>
    <row r="107" spans="90:123" x14ac:dyDescent="0.25">
      <c r="CS107" s="10">
        <f t="shared" ca="1" si="82"/>
        <v>0.92713635316619492</v>
      </c>
      <c r="CT107" s="11">
        <f t="shared" ca="1" si="83"/>
        <v>11</v>
      </c>
      <c r="CV107" s="4">
        <v>107</v>
      </c>
      <c r="CW107" s="4">
        <v>0</v>
      </c>
      <c r="CX107" s="4">
        <v>6</v>
      </c>
      <c r="CZ107" s="10">
        <f t="shared" ca="1" si="84"/>
        <v>0.64238770076123963</v>
      </c>
      <c r="DA107" s="11">
        <f t="shared" ca="1" si="85"/>
        <v>48</v>
      </c>
      <c r="DC107" s="4">
        <v>107</v>
      </c>
      <c r="DD107" s="4">
        <v>0</v>
      </c>
      <c r="DE107" s="4">
        <v>6</v>
      </c>
      <c r="DG107" s="10">
        <f t="shared" ca="1" si="86"/>
        <v>0.12703772282545178</v>
      </c>
      <c r="DH107" s="11">
        <f t="shared" ca="1" si="87"/>
        <v>127</v>
      </c>
      <c r="DJ107" s="4">
        <v>107</v>
      </c>
      <c r="DK107" s="4">
        <v>0</v>
      </c>
      <c r="DL107" s="4">
        <v>6</v>
      </c>
      <c r="DN107" s="10">
        <f t="shared" ca="1" si="88"/>
        <v>0.31145861240900563</v>
      </c>
      <c r="DO107" s="11">
        <f t="shared" ca="1" si="89"/>
        <v>99</v>
      </c>
      <c r="DQ107" s="4">
        <v>107</v>
      </c>
      <c r="DR107" s="4">
        <v>0</v>
      </c>
      <c r="DS107" s="4">
        <v>6</v>
      </c>
    </row>
    <row r="108" spans="90:123" x14ac:dyDescent="0.25">
      <c r="CS108" s="10">
        <f t="shared" ca="1" si="82"/>
        <v>0.87688981809010302</v>
      </c>
      <c r="CT108" s="11">
        <f t="shared" ca="1" si="83"/>
        <v>22</v>
      </c>
      <c r="CV108" s="4">
        <v>108</v>
      </c>
      <c r="CW108" s="4">
        <v>0</v>
      </c>
      <c r="CX108" s="4">
        <v>7</v>
      </c>
      <c r="CZ108" s="10">
        <f t="shared" ca="1" si="84"/>
        <v>0.55649251463999605</v>
      </c>
      <c r="DA108" s="11">
        <f t="shared" ca="1" si="85"/>
        <v>65</v>
      </c>
      <c r="DC108" s="4">
        <v>108</v>
      </c>
      <c r="DD108" s="4">
        <v>0</v>
      </c>
      <c r="DE108" s="4">
        <v>7</v>
      </c>
      <c r="DG108" s="10">
        <f t="shared" ca="1" si="86"/>
        <v>4.1147739983152909E-2</v>
      </c>
      <c r="DH108" s="11">
        <f t="shared" ca="1" si="87"/>
        <v>136</v>
      </c>
      <c r="DJ108" s="4">
        <v>108</v>
      </c>
      <c r="DK108" s="4">
        <v>0</v>
      </c>
      <c r="DL108" s="4">
        <v>7</v>
      </c>
      <c r="DN108" s="10">
        <f t="shared" ca="1" si="88"/>
        <v>0.26221473350830493</v>
      </c>
      <c r="DO108" s="11">
        <f t="shared" ca="1" si="89"/>
        <v>104</v>
      </c>
      <c r="DQ108" s="4">
        <v>108</v>
      </c>
      <c r="DR108" s="4">
        <v>0</v>
      </c>
      <c r="DS108" s="4">
        <v>7</v>
      </c>
    </row>
    <row r="109" spans="90:123" x14ac:dyDescent="0.25">
      <c r="CS109" s="10">
        <f t="shared" ca="1" si="82"/>
        <v>0.94042187251964637</v>
      </c>
      <c r="CT109" s="11">
        <f t="shared" ca="1" si="83"/>
        <v>7</v>
      </c>
      <c r="CV109" s="4">
        <v>109</v>
      </c>
      <c r="CW109" s="4">
        <v>0</v>
      </c>
      <c r="CX109" s="4">
        <v>8</v>
      </c>
      <c r="CZ109" s="10">
        <f t="shared" ca="1" si="84"/>
        <v>0.6061936961561859</v>
      </c>
      <c r="DA109" s="11">
        <f t="shared" ca="1" si="85"/>
        <v>57</v>
      </c>
      <c r="DC109" s="4">
        <v>109</v>
      </c>
      <c r="DD109" s="4">
        <v>0</v>
      </c>
      <c r="DE109" s="4">
        <v>8</v>
      </c>
      <c r="DG109" s="10">
        <f t="shared" ca="1" si="86"/>
        <v>0.78963969104611087</v>
      </c>
      <c r="DH109" s="11">
        <f t="shared" ca="1" si="87"/>
        <v>32</v>
      </c>
      <c r="DJ109" s="4">
        <v>109</v>
      </c>
      <c r="DK109" s="4">
        <v>0</v>
      </c>
      <c r="DL109" s="4">
        <v>8</v>
      </c>
      <c r="DN109" s="10">
        <f t="shared" ca="1" si="88"/>
        <v>0.74241341590421273</v>
      </c>
      <c r="DO109" s="11">
        <f t="shared" ca="1" si="89"/>
        <v>39</v>
      </c>
      <c r="DQ109" s="4">
        <v>109</v>
      </c>
      <c r="DR109" s="4">
        <v>0</v>
      </c>
      <c r="DS109" s="4">
        <v>8</v>
      </c>
    </row>
    <row r="110" spans="90:123" x14ac:dyDescent="0.25">
      <c r="CS110" s="10">
        <f t="shared" ca="1" si="82"/>
        <v>0.21732942496600982</v>
      </c>
      <c r="CT110" s="11">
        <f t="shared" ca="1" si="83"/>
        <v>117</v>
      </c>
      <c r="CV110" s="4">
        <v>110</v>
      </c>
      <c r="CW110" s="4">
        <v>0</v>
      </c>
      <c r="CX110" s="4">
        <v>9</v>
      </c>
      <c r="CZ110" s="10">
        <f t="shared" ca="1" si="84"/>
        <v>0.15002000604757348</v>
      </c>
      <c r="DA110" s="11">
        <f t="shared" ca="1" si="85"/>
        <v>124</v>
      </c>
      <c r="DC110" s="4">
        <v>110</v>
      </c>
      <c r="DD110" s="4">
        <v>0</v>
      </c>
      <c r="DE110" s="4">
        <v>9</v>
      </c>
      <c r="DG110" s="10">
        <f t="shared" ca="1" si="86"/>
        <v>0.55956264902032149</v>
      </c>
      <c r="DH110" s="11">
        <f t="shared" ca="1" si="87"/>
        <v>70</v>
      </c>
      <c r="DJ110" s="4">
        <v>110</v>
      </c>
      <c r="DK110" s="4">
        <v>0</v>
      </c>
      <c r="DL110" s="4">
        <v>9</v>
      </c>
      <c r="DN110" s="10">
        <f t="shared" ca="1" si="88"/>
        <v>0.51510931611750621</v>
      </c>
      <c r="DO110" s="11">
        <f t="shared" ca="1" si="89"/>
        <v>65</v>
      </c>
      <c r="DQ110" s="4">
        <v>110</v>
      </c>
      <c r="DR110" s="4">
        <v>0</v>
      </c>
      <c r="DS110" s="4">
        <v>9</v>
      </c>
    </row>
    <row r="111" spans="90:123" x14ac:dyDescent="0.25">
      <c r="CS111" s="10">
        <f t="shared" ca="1" si="82"/>
        <v>0.89262560550916892</v>
      </c>
      <c r="CT111" s="11">
        <f t="shared" ca="1" si="83"/>
        <v>18</v>
      </c>
      <c r="CV111" s="4">
        <v>111</v>
      </c>
      <c r="CW111" s="4">
        <v>1</v>
      </c>
      <c r="CX111" s="4">
        <v>0</v>
      </c>
      <c r="CZ111" s="10">
        <f t="shared" ca="1" si="84"/>
        <v>0.83020452934618094</v>
      </c>
      <c r="DA111" s="11">
        <f t="shared" ca="1" si="85"/>
        <v>23</v>
      </c>
      <c r="DC111" s="4">
        <v>111</v>
      </c>
      <c r="DD111" s="4">
        <v>1</v>
      </c>
      <c r="DE111" s="4">
        <v>0</v>
      </c>
      <c r="DG111" s="10">
        <f t="shared" ca="1" si="86"/>
        <v>0.64060071155879439</v>
      </c>
      <c r="DH111" s="11">
        <f t="shared" ca="1" si="87"/>
        <v>62</v>
      </c>
      <c r="DJ111" s="4">
        <v>111</v>
      </c>
      <c r="DK111" s="4">
        <v>1</v>
      </c>
      <c r="DL111" s="4">
        <v>0</v>
      </c>
      <c r="DN111" s="10">
        <f t="shared" ca="1" si="88"/>
        <v>0.15576606168836737</v>
      </c>
      <c r="DO111" s="11">
        <f t="shared" ca="1" si="89"/>
        <v>117</v>
      </c>
      <c r="DQ111" s="4">
        <v>111</v>
      </c>
      <c r="DR111" s="4">
        <v>1</v>
      </c>
      <c r="DS111" s="4">
        <v>0</v>
      </c>
    </row>
    <row r="112" spans="90:123" x14ac:dyDescent="0.25">
      <c r="CS112" s="10">
        <f t="shared" ca="1" si="82"/>
        <v>0.93062910353749484</v>
      </c>
      <c r="CT112" s="11">
        <f t="shared" ca="1" si="83"/>
        <v>10</v>
      </c>
      <c r="CV112" s="4">
        <v>112</v>
      </c>
      <c r="CW112" s="4">
        <v>2</v>
      </c>
      <c r="CX112" s="4">
        <v>0</v>
      </c>
      <c r="CZ112" s="10">
        <f t="shared" ca="1" si="84"/>
        <v>6.7757085648550319E-2</v>
      </c>
      <c r="DA112" s="11">
        <f t="shared" ca="1" si="85"/>
        <v>131</v>
      </c>
      <c r="DC112" s="4">
        <v>112</v>
      </c>
      <c r="DD112" s="4">
        <v>2</v>
      </c>
      <c r="DE112" s="4">
        <v>0</v>
      </c>
      <c r="DG112" s="10">
        <f t="shared" ca="1" si="86"/>
        <v>0.79952901145761768</v>
      </c>
      <c r="DH112" s="11">
        <f t="shared" ca="1" si="87"/>
        <v>27</v>
      </c>
      <c r="DJ112" s="4">
        <v>112</v>
      </c>
      <c r="DK112" s="4">
        <v>2</v>
      </c>
      <c r="DL112" s="4">
        <v>0</v>
      </c>
      <c r="DN112" s="10">
        <f t="shared" ca="1" si="88"/>
        <v>0.67329954054835628</v>
      </c>
      <c r="DO112" s="11">
        <f t="shared" ca="1" si="89"/>
        <v>47</v>
      </c>
      <c r="DQ112" s="4">
        <v>112</v>
      </c>
      <c r="DR112" s="4">
        <v>2</v>
      </c>
      <c r="DS112" s="4">
        <v>0</v>
      </c>
    </row>
    <row r="113" spans="97:123" x14ac:dyDescent="0.25">
      <c r="CS113" s="10">
        <f t="shared" ca="1" si="82"/>
        <v>0.22645890447415717</v>
      </c>
      <c r="CT113" s="11">
        <f t="shared" ca="1" si="83"/>
        <v>115</v>
      </c>
      <c r="CV113" s="4">
        <v>113</v>
      </c>
      <c r="CW113" s="4">
        <v>3</v>
      </c>
      <c r="CX113" s="4">
        <v>0</v>
      </c>
      <c r="CZ113" s="10">
        <f t="shared" ca="1" si="84"/>
        <v>4.1466339728827184E-2</v>
      </c>
      <c r="DA113" s="11">
        <f t="shared" ca="1" si="85"/>
        <v>134</v>
      </c>
      <c r="DC113" s="4">
        <v>113</v>
      </c>
      <c r="DD113" s="4">
        <v>3</v>
      </c>
      <c r="DE113" s="4">
        <v>0</v>
      </c>
      <c r="DG113" s="10">
        <f t="shared" ca="1" si="86"/>
        <v>0.70114691869316137</v>
      </c>
      <c r="DH113" s="11">
        <f t="shared" ca="1" si="87"/>
        <v>49</v>
      </c>
      <c r="DJ113" s="4">
        <v>113</v>
      </c>
      <c r="DK113" s="4">
        <v>3</v>
      </c>
      <c r="DL113" s="4">
        <v>0</v>
      </c>
      <c r="DN113" s="10">
        <f t="shared" ca="1" si="88"/>
        <v>0.63143214878677356</v>
      </c>
      <c r="DO113" s="11">
        <f t="shared" ca="1" si="89"/>
        <v>55</v>
      </c>
      <c r="DQ113" s="4">
        <v>113</v>
      </c>
      <c r="DR113" s="4">
        <v>3</v>
      </c>
      <c r="DS113" s="4">
        <v>0</v>
      </c>
    </row>
    <row r="114" spans="97:123" x14ac:dyDescent="0.25">
      <c r="CS114" s="10">
        <f t="shared" ca="1" si="82"/>
        <v>0.29264911346471933</v>
      </c>
      <c r="CT114" s="11">
        <f t="shared" ca="1" si="83"/>
        <v>107</v>
      </c>
      <c r="CV114" s="4">
        <v>114</v>
      </c>
      <c r="CW114" s="4">
        <v>4</v>
      </c>
      <c r="CX114" s="4">
        <v>0</v>
      </c>
      <c r="CZ114" s="10">
        <f t="shared" ca="1" si="84"/>
        <v>0.88835656687204689</v>
      </c>
      <c r="DA114" s="11">
        <f t="shared" ca="1" si="85"/>
        <v>13</v>
      </c>
      <c r="DC114" s="4">
        <v>114</v>
      </c>
      <c r="DD114" s="4">
        <v>4</v>
      </c>
      <c r="DE114" s="4">
        <v>0</v>
      </c>
      <c r="DG114" s="10">
        <f t="shared" ca="1" si="86"/>
        <v>0.19446453527765029</v>
      </c>
      <c r="DH114" s="11">
        <f t="shared" ca="1" si="87"/>
        <v>119</v>
      </c>
      <c r="DJ114" s="4">
        <v>114</v>
      </c>
      <c r="DK114" s="4">
        <v>4</v>
      </c>
      <c r="DL114" s="4">
        <v>0</v>
      </c>
      <c r="DN114" s="10">
        <f t="shared" ca="1" si="88"/>
        <v>0.47947693197255947</v>
      </c>
      <c r="DO114" s="11">
        <f t="shared" ca="1" si="89"/>
        <v>69</v>
      </c>
      <c r="DQ114" s="4">
        <v>114</v>
      </c>
      <c r="DR114" s="4">
        <v>4</v>
      </c>
      <c r="DS114" s="4">
        <v>0</v>
      </c>
    </row>
    <row r="115" spans="97:123" x14ac:dyDescent="0.25">
      <c r="CS115" s="10">
        <f t="shared" ca="1" si="82"/>
        <v>0.61404850262514743</v>
      </c>
      <c r="CT115" s="11">
        <f t="shared" ca="1" si="83"/>
        <v>55</v>
      </c>
      <c r="CV115" s="4">
        <v>115</v>
      </c>
      <c r="CW115" s="4">
        <v>5</v>
      </c>
      <c r="CX115" s="4">
        <v>0</v>
      </c>
      <c r="CZ115" s="10">
        <f t="shared" ca="1" si="84"/>
        <v>0.2538201070166568</v>
      </c>
      <c r="DA115" s="11">
        <f t="shared" ca="1" si="85"/>
        <v>110</v>
      </c>
      <c r="DC115" s="4">
        <v>115</v>
      </c>
      <c r="DD115" s="4">
        <v>5</v>
      </c>
      <c r="DE115" s="4">
        <v>0</v>
      </c>
      <c r="DG115" s="10">
        <f t="shared" ca="1" si="86"/>
        <v>0.34510504547639509</v>
      </c>
      <c r="DH115" s="11">
        <f t="shared" ca="1" si="87"/>
        <v>102</v>
      </c>
      <c r="DJ115" s="4">
        <v>115</v>
      </c>
      <c r="DK115" s="4">
        <v>5</v>
      </c>
      <c r="DL115" s="4">
        <v>0</v>
      </c>
      <c r="DN115" s="10">
        <f t="shared" ca="1" si="88"/>
        <v>0.38515022219197403</v>
      </c>
      <c r="DO115" s="11">
        <f t="shared" ca="1" si="89"/>
        <v>83</v>
      </c>
      <c r="DQ115" s="4">
        <v>115</v>
      </c>
      <c r="DR115" s="4">
        <v>5</v>
      </c>
      <c r="DS115" s="4">
        <v>0</v>
      </c>
    </row>
    <row r="116" spans="97:123" x14ac:dyDescent="0.25">
      <c r="CS116" s="10">
        <f t="shared" ca="1" si="82"/>
        <v>0.52788429534608028</v>
      </c>
      <c r="CT116" s="11">
        <f t="shared" ca="1" si="83"/>
        <v>73</v>
      </c>
      <c r="CV116" s="4">
        <v>116</v>
      </c>
      <c r="CW116" s="4">
        <v>6</v>
      </c>
      <c r="CX116" s="4">
        <v>0</v>
      </c>
      <c r="CZ116" s="10">
        <f t="shared" ca="1" si="84"/>
        <v>0.6035102363909669</v>
      </c>
      <c r="DA116" s="11">
        <f t="shared" ca="1" si="85"/>
        <v>58</v>
      </c>
      <c r="DC116" s="4">
        <v>116</v>
      </c>
      <c r="DD116" s="4">
        <v>6</v>
      </c>
      <c r="DE116" s="4">
        <v>0</v>
      </c>
      <c r="DG116" s="10">
        <f t="shared" ca="1" si="86"/>
        <v>0.8299381902051356</v>
      </c>
      <c r="DH116" s="11">
        <f t="shared" ca="1" si="87"/>
        <v>21</v>
      </c>
      <c r="DJ116" s="4">
        <v>116</v>
      </c>
      <c r="DK116" s="4">
        <v>6</v>
      </c>
      <c r="DL116" s="4">
        <v>0</v>
      </c>
      <c r="DN116" s="10">
        <f t="shared" ca="1" si="88"/>
        <v>0.50958464958511507</v>
      </c>
      <c r="DO116" s="11">
        <f t="shared" ca="1" si="89"/>
        <v>66</v>
      </c>
      <c r="DQ116" s="4">
        <v>116</v>
      </c>
      <c r="DR116" s="4">
        <v>6</v>
      </c>
      <c r="DS116" s="4">
        <v>0</v>
      </c>
    </row>
    <row r="117" spans="97:123" x14ac:dyDescent="0.25">
      <c r="CS117" s="10">
        <f t="shared" ca="1" si="82"/>
        <v>0.2570358551373283</v>
      </c>
      <c r="CT117" s="11">
        <f t="shared" ca="1" si="83"/>
        <v>112</v>
      </c>
      <c r="CV117" s="4">
        <v>117</v>
      </c>
      <c r="CW117" s="4">
        <v>7</v>
      </c>
      <c r="CX117" s="4">
        <v>0</v>
      </c>
      <c r="CZ117" s="10">
        <f t="shared" ca="1" si="84"/>
        <v>0.86881735789977355</v>
      </c>
      <c r="DA117" s="11">
        <f t="shared" ca="1" si="85"/>
        <v>16</v>
      </c>
      <c r="DC117" s="4">
        <v>117</v>
      </c>
      <c r="DD117" s="4">
        <v>7</v>
      </c>
      <c r="DE117" s="4">
        <v>0</v>
      </c>
      <c r="DG117" s="10">
        <f t="shared" ca="1" si="86"/>
        <v>0.81313348704931188</v>
      </c>
      <c r="DH117" s="11">
        <f t="shared" ca="1" si="87"/>
        <v>25</v>
      </c>
      <c r="DJ117" s="4">
        <v>117</v>
      </c>
      <c r="DK117" s="4">
        <v>7</v>
      </c>
      <c r="DL117" s="4">
        <v>0</v>
      </c>
      <c r="DN117" s="10">
        <f t="shared" ca="1" si="88"/>
        <v>0.31309273990512343</v>
      </c>
      <c r="DO117" s="11">
        <f t="shared" ca="1" si="89"/>
        <v>98</v>
      </c>
      <c r="DQ117" s="4">
        <v>117</v>
      </c>
      <c r="DR117" s="4">
        <v>7</v>
      </c>
      <c r="DS117" s="4">
        <v>0</v>
      </c>
    </row>
    <row r="118" spans="97:123" x14ac:dyDescent="0.25">
      <c r="CS118" s="10">
        <f t="shared" ca="1" si="82"/>
        <v>0.4641819424663407</v>
      </c>
      <c r="CT118" s="11">
        <f t="shared" ca="1" si="83"/>
        <v>81</v>
      </c>
      <c r="CV118" s="4">
        <v>118</v>
      </c>
      <c r="CW118" s="4">
        <v>8</v>
      </c>
      <c r="CX118" s="4">
        <v>0</v>
      </c>
      <c r="CZ118" s="10">
        <f t="shared" ca="1" si="84"/>
        <v>0.57943950739830385</v>
      </c>
      <c r="DA118" s="11">
        <f t="shared" ca="1" si="85"/>
        <v>60</v>
      </c>
      <c r="DC118" s="4">
        <v>118</v>
      </c>
      <c r="DD118" s="4">
        <v>8</v>
      </c>
      <c r="DE118" s="4">
        <v>0</v>
      </c>
      <c r="DG118" s="10">
        <f t="shared" ca="1" si="86"/>
        <v>0.79202529428112889</v>
      </c>
      <c r="DH118" s="11">
        <f t="shared" ca="1" si="87"/>
        <v>30</v>
      </c>
      <c r="DJ118" s="4">
        <v>118</v>
      </c>
      <c r="DK118" s="4">
        <v>8</v>
      </c>
      <c r="DL118" s="4">
        <v>0</v>
      </c>
      <c r="DN118" s="10">
        <f t="shared" ca="1" si="88"/>
        <v>0.96034815750010571</v>
      </c>
      <c r="DO118" s="11">
        <f t="shared" ca="1" si="89"/>
        <v>6</v>
      </c>
      <c r="DQ118" s="4">
        <v>118</v>
      </c>
      <c r="DR118" s="4">
        <v>8</v>
      </c>
      <c r="DS118" s="4">
        <v>0</v>
      </c>
    </row>
    <row r="119" spans="97:123" x14ac:dyDescent="0.25">
      <c r="CS119" s="10">
        <f t="shared" ca="1" si="82"/>
        <v>0.25339945149127507</v>
      </c>
      <c r="CT119" s="11">
        <f t="shared" ca="1" si="83"/>
        <v>113</v>
      </c>
      <c r="CV119" s="4">
        <v>119</v>
      </c>
      <c r="CW119" s="4">
        <v>9</v>
      </c>
      <c r="CX119" s="4">
        <v>0</v>
      </c>
      <c r="CZ119" s="10">
        <f t="shared" ca="1" si="84"/>
        <v>0.1073132019101114</v>
      </c>
      <c r="DA119" s="11">
        <f t="shared" ca="1" si="85"/>
        <v>128</v>
      </c>
      <c r="DC119" s="4">
        <v>119</v>
      </c>
      <c r="DD119" s="4">
        <v>9</v>
      </c>
      <c r="DE119" s="4">
        <v>0</v>
      </c>
      <c r="DG119" s="10">
        <f t="shared" ca="1" si="86"/>
        <v>0.9821463642769287</v>
      </c>
      <c r="DH119" s="11">
        <f t="shared" ca="1" si="87"/>
        <v>1</v>
      </c>
      <c r="DJ119" s="4">
        <v>119</v>
      </c>
      <c r="DK119" s="4">
        <v>9</v>
      </c>
      <c r="DL119" s="4">
        <v>0</v>
      </c>
      <c r="DN119" s="10">
        <f t="shared" ca="1" si="88"/>
        <v>0.87606798802073049</v>
      </c>
      <c r="DO119" s="11">
        <f t="shared" ca="1" si="89"/>
        <v>20</v>
      </c>
      <c r="DQ119" s="4">
        <v>119</v>
      </c>
      <c r="DR119" s="4">
        <v>9</v>
      </c>
      <c r="DS119" s="4">
        <v>0</v>
      </c>
    </row>
    <row r="120" spans="97:123" x14ac:dyDescent="0.25">
      <c r="CS120" s="10">
        <f t="shared" ca="1" si="82"/>
        <v>0.34789568323759323</v>
      </c>
      <c r="CT120" s="11">
        <f t="shared" ca="1" si="83"/>
        <v>95</v>
      </c>
      <c r="CV120" s="4">
        <v>120</v>
      </c>
      <c r="CW120" s="4">
        <v>0</v>
      </c>
      <c r="CX120" s="4">
        <v>0</v>
      </c>
      <c r="CZ120" s="10">
        <f t="shared" ca="1" si="84"/>
        <v>0.42201106542249478</v>
      </c>
      <c r="DA120" s="11">
        <f t="shared" ca="1" si="85"/>
        <v>90</v>
      </c>
      <c r="DC120" s="4">
        <v>120</v>
      </c>
      <c r="DD120" s="4">
        <v>0</v>
      </c>
      <c r="DE120" s="4">
        <v>0</v>
      </c>
      <c r="DG120" s="10">
        <f t="shared" ca="1" si="86"/>
        <v>0.66960415560695319</v>
      </c>
      <c r="DH120" s="11">
        <f t="shared" ca="1" si="87"/>
        <v>52</v>
      </c>
      <c r="DJ120" s="4">
        <v>120</v>
      </c>
      <c r="DK120" s="4">
        <v>0</v>
      </c>
      <c r="DL120" s="4">
        <v>0</v>
      </c>
      <c r="DN120" s="10">
        <f t="shared" ca="1" si="88"/>
        <v>0.96067993428629805</v>
      </c>
      <c r="DO120" s="11">
        <f t="shared" ca="1" si="89"/>
        <v>5</v>
      </c>
      <c r="DQ120" s="4">
        <v>120</v>
      </c>
      <c r="DR120" s="4">
        <v>0</v>
      </c>
      <c r="DS120" s="4">
        <v>0</v>
      </c>
    </row>
    <row r="121" spans="97:123" x14ac:dyDescent="0.25">
      <c r="CS121" s="10">
        <f t="shared" ca="1" si="82"/>
        <v>0.70662166177655084</v>
      </c>
      <c r="CT121" s="11">
        <f t="shared" ca="1" si="83"/>
        <v>45</v>
      </c>
      <c r="CV121" s="4">
        <v>121</v>
      </c>
      <c r="CW121" s="4">
        <v>0</v>
      </c>
      <c r="CX121" s="4">
        <v>0</v>
      </c>
      <c r="CZ121" s="10">
        <f t="shared" ca="1" si="84"/>
        <v>0.60840362032801509</v>
      </c>
      <c r="DA121" s="11">
        <f t="shared" ca="1" si="85"/>
        <v>55</v>
      </c>
      <c r="DC121" s="4">
        <v>121</v>
      </c>
      <c r="DD121" s="4">
        <v>0</v>
      </c>
      <c r="DE121" s="4">
        <v>0</v>
      </c>
      <c r="DG121" s="10">
        <f t="shared" ca="1" si="86"/>
        <v>0.47870577902675071</v>
      </c>
      <c r="DH121" s="11">
        <f t="shared" ca="1" si="87"/>
        <v>85</v>
      </c>
      <c r="DJ121" s="4">
        <v>121</v>
      </c>
      <c r="DK121" s="4">
        <v>0</v>
      </c>
      <c r="DL121" s="4">
        <v>0</v>
      </c>
      <c r="DN121" s="10">
        <f t="shared" ca="1" si="88"/>
        <v>0.19656334711658541</v>
      </c>
      <c r="DO121" s="11">
        <f t="shared" ca="1" si="89"/>
        <v>112</v>
      </c>
      <c r="DQ121" s="4">
        <v>121</v>
      </c>
      <c r="DR121" s="4">
        <v>0</v>
      </c>
      <c r="DS121" s="4">
        <v>0</v>
      </c>
    </row>
    <row r="122" spans="97:123" x14ac:dyDescent="0.25">
      <c r="CS122" s="10">
        <f t="shared" ca="1" si="82"/>
        <v>0.88491199648237229</v>
      </c>
      <c r="CT122" s="11">
        <f t="shared" ca="1" si="83"/>
        <v>19</v>
      </c>
      <c r="CV122" s="4">
        <v>122</v>
      </c>
      <c r="CW122" s="4">
        <v>0</v>
      </c>
      <c r="CX122" s="4">
        <v>1</v>
      </c>
      <c r="CZ122" s="10">
        <f t="shared" ca="1" si="84"/>
        <v>0.82461339385375321</v>
      </c>
      <c r="DA122" s="11">
        <f t="shared" ca="1" si="85"/>
        <v>24</v>
      </c>
      <c r="DC122" s="4">
        <v>122</v>
      </c>
      <c r="DD122" s="4">
        <v>0</v>
      </c>
      <c r="DE122" s="4">
        <v>1</v>
      </c>
      <c r="DG122" s="10">
        <f t="shared" ca="1" si="86"/>
        <v>0.27858765455847823</v>
      </c>
      <c r="DH122" s="11">
        <f t="shared" ca="1" si="87"/>
        <v>111</v>
      </c>
      <c r="DJ122" s="4">
        <v>122</v>
      </c>
      <c r="DK122" s="4">
        <v>0</v>
      </c>
      <c r="DL122" s="4">
        <v>1</v>
      </c>
      <c r="DN122" s="10">
        <f t="shared" ca="1" si="88"/>
        <v>0.43896261599737307</v>
      </c>
      <c r="DO122" s="11">
        <f t="shared" ca="1" si="89"/>
        <v>78</v>
      </c>
      <c r="DQ122" s="4">
        <v>122</v>
      </c>
      <c r="DR122" s="4">
        <v>0</v>
      </c>
      <c r="DS122" s="4">
        <v>1</v>
      </c>
    </row>
    <row r="123" spans="97:123" x14ac:dyDescent="0.25">
      <c r="CS123" s="10">
        <f t="shared" ca="1" si="82"/>
        <v>0.5610326393607612</v>
      </c>
      <c r="CT123" s="11">
        <f t="shared" ca="1" si="83"/>
        <v>68</v>
      </c>
      <c r="CV123" s="4">
        <v>123</v>
      </c>
      <c r="CW123" s="4">
        <v>0</v>
      </c>
      <c r="CX123" s="4">
        <v>2</v>
      </c>
      <c r="CZ123" s="10">
        <f t="shared" ca="1" si="84"/>
        <v>0.42218139367948937</v>
      </c>
      <c r="DA123" s="11">
        <f t="shared" ca="1" si="85"/>
        <v>89</v>
      </c>
      <c r="DC123" s="4">
        <v>123</v>
      </c>
      <c r="DD123" s="4">
        <v>0</v>
      </c>
      <c r="DE123" s="4">
        <v>2</v>
      </c>
      <c r="DG123" s="10">
        <f t="shared" ca="1" si="86"/>
        <v>0.3333399304628426</v>
      </c>
      <c r="DH123" s="11">
        <f t="shared" ca="1" si="87"/>
        <v>104</v>
      </c>
      <c r="DJ123" s="4">
        <v>123</v>
      </c>
      <c r="DK123" s="4">
        <v>0</v>
      </c>
      <c r="DL123" s="4">
        <v>2</v>
      </c>
      <c r="DN123" s="10">
        <f t="shared" ca="1" si="88"/>
        <v>0.99655182155430222</v>
      </c>
      <c r="DO123" s="11">
        <f t="shared" ca="1" si="89"/>
        <v>1</v>
      </c>
      <c r="DQ123" s="4">
        <v>123</v>
      </c>
      <c r="DR123" s="4">
        <v>0</v>
      </c>
      <c r="DS123" s="4">
        <v>2</v>
      </c>
    </row>
    <row r="124" spans="97:123" x14ac:dyDescent="0.25">
      <c r="CS124" s="10">
        <f t="shared" ca="1" si="82"/>
        <v>0.9379487730544358</v>
      </c>
      <c r="CT124" s="11">
        <f t="shared" ca="1" si="83"/>
        <v>8</v>
      </c>
      <c r="CV124" s="4">
        <v>124</v>
      </c>
      <c r="CW124" s="4">
        <v>0</v>
      </c>
      <c r="CX124" s="4">
        <v>3</v>
      </c>
      <c r="CZ124" s="10">
        <f t="shared" ca="1" si="84"/>
        <v>0.84563837728303093</v>
      </c>
      <c r="DA124" s="11">
        <f t="shared" ca="1" si="85"/>
        <v>21</v>
      </c>
      <c r="DC124" s="4">
        <v>124</v>
      </c>
      <c r="DD124" s="4">
        <v>0</v>
      </c>
      <c r="DE124" s="4">
        <v>3</v>
      </c>
      <c r="DG124" s="10">
        <f t="shared" ca="1" si="86"/>
        <v>0.49143083749240535</v>
      </c>
      <c r="DH124" s="11">
        <f t="shared" ca="1" si="87"/>
        <v>83</v>
      </c>
      <c r="DJ124" s="4">
        <v>124</v>
      </c>
      <c r="DK124" s="4">
        <v>0</v>
      </c>
      <c r="DL124" s="4">
        <v>3</v>
      </c>
      <c r="DN124" s="10">
        <f t="shared" ca="1" si="88"/>
        <v>0.20894699082809576</v>
      </c>
      <c r="DO124" s="11">
        <f t="shared" ca="1" si="89"/>
        <v>110</v>
      </c>
      <c r="DQ124" s="4">
        <v>124</v>
      </c>
      <c r="DR124" s="4">
        <v>0</v>
      </c>
      <c r="DS124" s="4">
        <v>3</v>
      </c>
    </row>
    <row r="125" spans="97:123" x14ac:dyDescent="0.25">
      <c r="CS125" s="10">
        <f t="shared" ca="1" si="82"/>
        <v>0.79378278189709506</v>
      </c>
      <c r="CT125" s="11">
        <f t="shared" ca="1" si="83"/>
        <v>32</v>
      </c>
      <c r="CV125" s="4">
        <v>125</v>
      </c>
      <c r="CW125" s="4">
        <v>0</v>
      </c>
      <c r="CX125" s="4">
        <v>4</v>
      </c>
      <c r="CZ125" s="10">
        <f t="shared" ca="1" si="84"/>
        <v>0.68443247865087076</v>
      </c>
      <c r="DA125" s="11">
        <f t="shared" ca="1" si="85"/>
        <v>45</v>
      </c>
      <c r="DC125" s="4">
        <v>125</v>
      </c>
      <c r="DD125" s="4">
        <v>0</v>
      </c>
      <c r="DE125" s="4">
        <v>4</v>
      </c>
      <c r="DG125" s="10">
        <f t="shared" ca="1" si="86"/>
        <v>0.22275135674296553</v>
      </c>
      <c r="DH125" s="11">
        <f t="shared" ca="1" si="87"/>
        <v>115</v>
      </c>
      <c r="DJ125" s="4">
        <v>125</v>
      </c>
      <c r="DK125" s="4">
        <v>0</v>
      </c>
      <c r="DL125" s="4">
        <v>4</v>
      </c>
      <c r="DN125" s="10">
        <f t="shared" ca="1" si="88"/>
        <v>0.78351032463083237</v>
      </c>
      <c r="DO125" s="11">
        <f t="shared" ca="1" si="89"/>
        <v>30</v>
      </c>
      <c r="DQ125" s="4">
        <v>125</v>
      </c>
      <c r="DR125" s="4">
        <v>0</v>
      </c>
      <c r="DS125" s="4">
        <v>4</v>
      </c>
    </row>
    <row r="126" spans="97:123" x14ac:dyDescent="0.25">
      <c r="CS126" s="10">
        <f t="shared" ca="1" si="82"/>
        <v>0.68360845682597082</v>
      </c>
      <c r="CT126" s="11">
        <f t="shared" ca="1" si="83"/>
        <v>49</v>
      </c>
      <c r="CV126" s="4">
        <v>126</v>
      </c>
      <c r="CW126" s="4">
        <v>0</v>
      </c>
      <c r="CX126" s="4">
        <v>5</v>
      </c>
      <c r="CZ126" s="10">
        <f t="shared" ca="1" si="84"/>
        <v>0.18069470786674713</v>
      </c>
      <c r="DA126" s="11">
        <f t="shared" ca="1" si="85"/>
        <v>120</v>
      </c>
      <c r="DC126" s="4">
        <v>126</v>
      </c>
      <c r="DD126" s="4">
        <v>0</v>
      </c>
      <c r="DE126" s="4">
        <v>5</v>
      </c>
      <c r="DG126" s="10">
        <f t="shared" ca="1" si="86"/>
        <v>0.26993557176658534</v>
      </c>
      <c r="DH126" s="11">
        <f t="shared" ca="1" si="87"/>
        <v>112</v>
      </c>
      <c r="DJ126" s="4">
        <v>126</v>
      </c>
      <c r="DK126" s="4">
        <v>0</v>
      </c>
      <c r="DL126" s="4">
        <v>5</v>
      </c>
      <c r="DN126" s="10">
        <f t="shared" ca="1" si="88"/>
        <v>0.45596650907581993</v>
      </c>
      <c r="DO126" s="11">
        <f t="shared" ca="1" si="89"/>
        <v>73</v>
      </c>
      <c r="DQ126" s="4">
        <v>126</v>
      </c>
      <c r="DR126" s="4">
        <v>0</v>
      </c>
      <c r="DS126" s="4">
        <v>5</v>
      </c>
    </row>
    <row r="127" spans="97:123" x14ac:dyDescent="0.25">
      <c r="CS127" s="10">
        <f t="shared" ca="1" si="82"/>
        <v>0.54846675545137502</v>
      </c>
      <c r="CT127" s="11">
        <f t="shared" ca="1" si="83"/>
        <v>69</v>
      </c>
      <c r="CV127" s="4">
        <v>127</v>
      </c>
      <c r="CW127" s="4">
        <v>0</v>
      </c>
      <c r="CX127" s="4">
        <v>6</v>
      </c>
      <c r="CZ127" s="10">
        <f t="shared" ca="1" si="84"/>
        <v>0.81331691610199297</v>
      </c>
      <c r="DA127" s="11">
        <f t="shared" ca="1" si="85"/>
        <v>27</v>
      </c>
      <c r="DC127" s="4">
        <v>127</v>
      </c>
      <c r="DD127" s="4">
        <v>0</v>
      </c>
      <c r="DE127" s="4">
        <v>6</v>
      </c>
      <c r="DG127" s="10">
        <f t="shared" ca="1" si="86"/>
        <v>0.513276474624344</v>
      </c>
      <c r="DH127" s="11">
        <f t="shared" ca="1" si="87"/>
        <v>77</v>
      </c>
      <c r="DJ127" s="4">
        <v>127</v>
      </c>
      <c r="DK127" s="4">
        <v>0</v>
      </c>
      <c r="DL127" s="4">
        <v>6</v>
      </c>
      <c r="DN127" s="10">
        <f t="shared" ca="1" si="88"/>
        <v>0.94583670169934153</v>
      </c>
      <c r="DO127" s="11">
        <f t="shared" ca="1" si="89"/>
        <v>9</v>
      </c>
      <c r="DQ127" s="4">
        <v>127</v>
      </c>
      <c r="DR127" s="4">
        <v>0</v>
      </c>
      <c r="DS127" s="4">
        <v>6</v>
      </c>
    </row>
    <row r="128" spans="97:123" x14ac:dyDescent="0.25">
      <c r="CS128" s="10">
        <f t="shared" ca="1" si="82"/>
        <v>0.93727501169381555</v>
      </c>
      <c r="CT128" s="11">
        <f t="shared" ca="1" si="83"/>
        <v>9</v>
      </c>
      <c r="CV128" s="4">
        <v>128</v>
      </c>
      <c r="CW128" s="4">
        <v>0</v>
      </c>
      <c r="CX128" s="4">
        <v>7</v>
      </c>
      <c r="CZ128" s="10">
        <f t="shared" ca="1" si="84"/>
        <v>0.56851487129661926</v>
      </c>
      <c r="DA128" s="11">
        <f t="shared" ca="1" si="85"/>
        <v>63</v>
      </c>
      <c r="DC128" s="4">
        <v>128</v>
      </c>
      <c r="DD128" s="4">
        <v>0</v>
      </c>
      <c r="DE128" s="4">
        <v>7</v>
      </c>
      <c r="DG128" s="10">
        <f t="shared" ca="1" si="86"/>
        <v>0.86923179339240209</v>
      </c>
      <c r="DH128" s="11">
        <f t="shared" ca="1" si="87"/>
        <v>16</v>
      </c>
      <c r="DJ128" s="4">
        <v>128</v>
      </c>
      <c r="DK128" s="4">
        <v>0</v>
      </c>
      <c r="DL128" s="4">
        <v>7</v>
      </c>
      <c r="DN128" s="10">
        <f t="shared" ca="1" si="88"/>
        <v>0.84957696206294742</v>
      </c>
      <c r="DO128" s="11">
        <f t="shared" ca="1" si="89"/>
        <v>23</v>
      </c>
      <c r="DQ128" s="4">
        <v>128</v>
      </c>
      <c r="DR128" s="4">
        <v>0</v>
      </c>
      <c r="DS128" s="4">
        <v>7</v>
      </c>
    </row>
    <row r="129" spans="97:123" x14ac:dyDescent="0.25">
      <c r="CS129" s="10">
        <f t="shared" ca="1" si="82"/>
        <v>0.89921223201733946</v>
      </c>
      <c r="CT129" s="11">
        <f t="shared" ca="1" si="83"/>
        <v>17</v>
      </c>
      <c r="CV129" s="4">
        <v>129</v>
      </c>
      <c r="CW129" s="4">
        <v>0</v>
      </c>
      <c r="CX129" s="4">
        <v>8</v>
      </c>
      <c r="CZ129" s="10">
        <f t="shared" ca="1" si="84"/>
        <v>0.69271053014015394</v>
      </c>
      <c r="DA129" s="11">
        <f t="shared" ca="1" si="85"/>
        <v>42</v>
      </c>
      <c r="DC129" s="4">
        <v>129</v>
      </c>
      <c r="DD129" s="4">
        <v>0</v>
      </c>
      <c r="DE129" s="4">
        <v>8</v>
      </c>
      <c r="DG129" s="10">
        <f t="shared" ca="1" si="86"/>
        <v>0.96151607193992972</v>
      </c>
      <c r="DH129" s="11">
        <f t="shared" ca="1" si="87"/>
        <v>3</v>
      </c>
      <c r="DJ129" s="4">
        <v>129</v>
      </c>
      <c r="DK129" s="4">
        <v>0</v>
      </c>
      <c r="DL129" s="4">
        <v>8</v>
      </c>
      <c r="DN129" s="10">
        <f t="shared" ca="1" si="88"/>
        <v>0.45273649643349989</v>
      </c>
      <c r="DO129" s="11">
        <f t="shared" ca="1" si="89"/>
        <v>74</v>
      </c>
      <c r="DQ129" s="4">
        <v>129</v>
      </c>
      <c r="DR129" s="4">
        <v>0</v>
      </c>
      <c r="DS129" s="4">
        <v>8</v>
      </c>
    </row>
    <row r="130" spans="97:123" x14ac:dyDescent="0.25">
      <c r="CS130" s="10">
        <f t="shared" ref="CS130:CS140" ca="1" si="90">RAND()</f>
        <v>0.3115062726553518</v>
      </c>
      <c r="CT130" s="11">
        <f t="shared" ref="CT130:CT140" ca="1" si="91">RANK(CS130,$CS$1:$CS$200,)</f>
        <v>102</v>
      </c>
      <c r="CV130" s="4">
        <v>130</v>
      </c>
      <c r="CW130" s="4">
        <v>0</v>
      </c>
      <c r="CX130" s="4">
        <v>9</v>
      </c>
      <c r="CZ130" s="10">
        <f t="shared" ref="CZ130:CZ140" ca="1" si="92">RAND()</f>
        <v>0.22628120999691514</v>
      </c>
      <c r="DA130" s="11">
        <f t="shared" ref="DA130:DA140" ca="1" si="93">RANK(CZ130,$CZ$1:$CZ$200,)</f>
        <v>112</v>
      </c>
      <c r="DC130" s="4">
        <v>130</v>
      </c>
      <c r="DD130" s="4">
        <v>0</v>
      </c>
      <c r="DE130" s="4">
        <v>9</v>
      </c>
      <c r="DG130" s="10">
        <f t="shared" ref="DG130:DG140" ca="1" si="94">RAND()</f>
        <v>0.93755907133002614</v>
      </c>
      <c r="DH130" s="11">
        <f t="shared" ref="DH130:DH140" ca="1" si="95">RANK(DG130,$DG$1:$DG$200,)</f>
        <v>6</v>
      </c>
      <c r="DJ130" s="4">
        <v>130</v>
      </c>
      <c r="DK130" s="4">
        <v>0</v>
      </c>
      <c r="DL130" s="4">
        <v>9</v>
      </c>
      <c r="DN130" s="10">
        <f t="shared" ref="DN130:DN140" ca="1" si="96">RAND()</f>
        <v>1.4668429867768062E-2</v>
      </c>
      <c r="DO130" s="11">
        <f t="shared" ref="DO130:DO140" ca="1" si="97">RANK(DN130,$DN$1:$DN$200,)</f>
        <v>140</v>
      </c>
      <c r="DQ130" s="4">
        <v>130</v>
      </c>
      <c r="DR130" s="4">
        <v>0</v>
      </c>
      <c r="DS130" s="4">
        <v>9</v>
      </c>
    </row>
    <row r="131" spans="97:123" x14ac:dyDescent="0.25">
      <c r="CS131" s="10">
        <f t="shared" ca="1" si="90"/>
        <v>0.58154473636229842</v>
      </c>
      <c r="CT131" s="11">
        <f t="shared" ca="1" si="91"/>
        <v>61</v>
      </c>
      <c r="CV131" s="4">
        <v>131</v>
      </c>
      <c r="CW131" s="4">
        <v>1</v>
      </c>
      <c r="CX131" s="4">
        <v>0</v>
      </c>
      <c r="CZ131" s="10">
        <f t="shared" ca="1" si="92"/>
        <v>2.010565938242348E-2</v>
      </c>
      <c r="DA131" s="11">
        <f t="shared" ca="1" si="93"/>
        <v>137</v>
      </c>
      <c r="DC131" s="4">
        <v>131</v>
      </c>
      <c r="DD131" s="4">
        <v>1</v>
      </c>
      <c r="DE131" s="4">
        <v>0</v>
      </c>
      <c r="DG131" s="10">
        <f t="shared" ca="1" si="94"/>
        <v>0.88977816740927718</v>
      </c>
      <c r="DH131" s="11">
        <f t="shared" ca="1" si="95"/>
        <v>15</v>
      </c>
      <c r="DJ131" s="4">
        <v>131</v>
      </c>
      <c r="DK131" s="4">
        <v>1</v>
      </c>
      <c r="DL131" s="4">
        <v>0</v>
      </c>
      <c r="DN131" s="10">
        <f t="shared" ca="1" si="96"/>
        <v>0.15258084698080543</v>
      </c>
      <c r="DO131" s="11">
        <f t="shared" ca="1" si="97"/>
        <v>119</v>
      </c>
      <c r="DQ131" s="4">
        <v>131</v>
      </c>
      <c r="DR131" s="4">
        <v>1</v>
      </c>
      <c r="DS131" s="4">
        <v>0</v>
      </c>
    </row>
    <row r="132" spans="97:123" x14ac:dyDescent="0.25">
      <c r="CS132" s="10">
        <f t="shared" ca="1" si="90"/>
        <v>0.60700327304675705</v>
      </c>
      <c r="CT132" s="11">
        <f t="shared" ca="1" si="91"/>
        <v>57</v>
      </c>
      <c r="CV132" s="4">
        <v>132</v>
      </c>
      <c r="CW132" s="4">
        <v>2</v>
      </c>
      <c r="CX132" s="4">
        <v>0</v>
      </c>
      <c r="CZ132" s="10">
        <f t="shared" ca="1" si="92"/>
        <v>0.3123258048688522</v>
      </c>
      <c r="DA132" s="11">
        <f t="shared" ca="1" si="93"/>
        <v>103</v>
      </c>
      <c r="DC132" s="4">
        <v>132</v>
      </c>
      <c r="DD132" s="4">
        <v>2</v>
      </c>
      <c r="DE132" s="4">
        <v>0</v>
      </c>
      <c r="DG132" s="10">
        <f t="shared" ca="1" si="94"/>
        <v>0.54276668829103381</v>
      </c>
      <c r="DH132" s="11">
        <f t="shared" ca="1" si="95"/>
        <v>74</v>
      </c>
      <c r="DJ132" s="4">
        <v>132</v>
      </c>
      <c r="DK132" s="4">
        <v>2</v>
      </c>
      <c r="DL132" s="4">
        <v>0</v>
      </c>
      <c r="DN132" s="10">
        <f t="shared" ca="1" si="96"/>
        <v>3.6237609013650363E-2</v>
      </c>
      <c r="DO132" s="11">
        <f t="shared" ca="1" si="97"/>
        <v>136</v>
      </c>
      <c r="DQ132" s="4">
        <v>132</v>
      </c>
      <c r="DR132" s="4">
        <v>2</v>
      </c>
      <c r="DS132" s="4">
        <v>0</v>
      </c>
    </row>
    <row r="133" spans="97:123" x14ac:dyDescent="0.25">
      <c r="CS133" s="10">
        <f t="shared" ca="1" si="90"/>
        <v>0.34162353615229168</v>
      </c>
      <c r="CT133" s="11">
        <f t="shared" ca="1" si="91"/>
        <v>96</v>
      </c>
      <c r="CV133" s="4">
        <v>133</v>
      </c>
      <c r="CW133" s="4">
        <v>3</v>
      </c>
      <c r="CX133" s="4">
        <v>0</v>
      </c>
      <c r="CZ133" s="10">
        <f t="shared" ca="1" si="92"/>
        <v>0.43097903162678852</v>
      </c>
      <c r="DA133" s="11">
        <f t="shared" ca="1" si="93"/>
        <v>86</v>
      </c>
      <c r="DC133" s="4">
        <v>133</v>
      </c>
      <c r="DD133" s="4">
        <v>3</v>
      </c>
      <c r="DE133" s="4">
        <v>0</v>
      </c>
      <c r="DG133" s="10">
        <f t="shared" ca="1" si="94"/>
        <v>0.75988010561879404</v>
      </c>
      <c r="DH133" s="11">
        <f t="shared" ca="1" si="95"/>
        <v>38</v>
      </c>
      <c r="DJ133" s="4">
        <v>133</v>
      </c>
      <c r="DK133" s="4">
        <v>3</v>
      </c>
      <c r="DL133" s="4">
        <v>0</v>
      </c>
      <c r="DN133" s="10">
        <f t="shared" ca="1" si="96"/>
        <v>0.43798817982284666</v>
      </c>
      <c r="DO133" s="11">
        <f t="shared" ca="1" si="97"/>
        <v>79</v>
      </c>
      <c r="DQ133" s="4">
        <v>133</v>
      </c>
      <c r="DR133" s="4">
        <v>3</v>
      </c>
      <c r="DS133" s="4">
        <v>0</v>
      </c>
    </row>
    <row r="134" spans="97:123" x14ac:dyDescent="0.25">
      <c r="CS134" s="10">
        <f t="shared" ca="1" si="90"/>
        <v>0.3611102801616688</v>
      </c>
      <c r="CT134" s="11">
        <f t="shared" ca="1" si="91"/>
        <v>92</v>
      </c>
      <c r="CV134" s="4">
        <v>134</v>
      </c>
      <c r="CW134" s="4">
        <v>4</v>
      </c>
      <c r="CX134" s="4">
        <v>0</v>
      </c>
      <c r="CZ134" s="10">
        <f t="shared" ca="1" si="92"/>
        <v>0.93669791786743883</v>
      </c>
      <c r="DA134" s="11">
        <f t="shared" ca="1" si="93"/>
        <v>8</v>
      </c>
      <c r="DC134" s="4">
        <v>134</v>
      </c>
      <c r="DD134" s="4">
        <v>4</v>
      </c>
      <c r="DE134" s="4">
        <v>0</v>
      </c>
      <c r="DG134" s="10">
        <f t="shared" ca="1" si="94"/>
        <v>0.362429916206366</v>
      </c>
      <c r="DH134" s="11">
        <f t="shared" ca="1" si="95"/>
        <v>97</v>
      </c>
      <c r="DJ134" s="4">
        <v>134</v>
      </c>
      <c r="DK134" s="4">
        <v>4</v>
      </c>
      <c r="DL134" s="4">
        <v>0</v>
      </c>
      <c r="DN134" s="10">
        <f t="shared" ca="1" si="96"/>
        <v>0.78394326492245148</v>
      </c>
      <c r="DO134" s="11">
        <f t="shared" ca="1" si="97"/>
        <v>29</v>
      </c>
      <c r="DQ134" s="4">
        <v>134</v>
      </c>
      <c r="DR134" s="4">
        <v>4</v>
      </c>
      <c r="DS134" s="4">
        <v>0</v>
      </c>
    </row>
    <row r="135" spans="97:123" x14ac:dyDescent="0.25">
      <c r="CS135" s="10">
        <f t="shared" ca="1" si="90"/>
        <v>0.12465406982494576</v>
      </c>
      <c r="CT135" s="11">
        <f t="shared" ca="1" si="91"/>
        <v>128</v>
      </c>
      <c r="CV135" s="4">
        <v>135</v>
      </c>
      <c r="CW135" s="4">
        <v>5</v>
      </c>
      <c r="CX135" s="4">
        <v>0</v>
      </c>
      <c r="CZ135" s="10">
        <f t="shared" ca="1" si="92"/>
        <v>0.37256248500031419</v>
      </c>
      <c r="DA135" s="11">
        <f t="shared" ca="1" si="93"/>
        <v>96</v>
      </c>
      <c r="DC135" s="4">
        <v>135</v>
      </c>
      <c r="DD135" s="4">
        <v>5</v>
      </c>
      <c r="DE135" s="4">
        <v>0</v>
      </c>
      <c r="DG135" s="10">
        <f t="shared" ca="1" si="94"/>
        <v>8.5789771024718298E-2</v>
      </c>
      <c r="DH135" s="11">
        <f t="shared" ca="1" si="95"/>
        <v>129</v>
      </c>
      <c r="DJ135" s="4">
        <v>135</v>
      </c>
      <c r="DK135" s="4">
        <v>5</v>
      </c>
      <c r="DL135" s="4">
        <v>0</v>
      </c>
      <c r="DN135" s="10">
        <f t="shared" ca="1" si="96"/>
        <v>0.79286790478673863</v>
      </c>
      <c r="DO135" s="11">
        <f t="shared" ca="1" si="97"/>
        <v>28</v>
      </c>
      <c r="DQ135" s="4">
        <v>135</v>
      </c>
      <c r="DR135" s="4">
        <v>5</v>
      </c>
      <c r="DS135" s="4">
        <v>0</v>
      </c>
    </row>
    <row r="136" spans="97:123" x14ac:dyDescent="0.25">
      <c r="CS136" s="10">
        <f t="shared" ca="1" si="90"/>
        <v>0.91764620627637394</v>
      </c>
      <c r="CT136" s="11">
        <f t="shared" ca="1" si="91"/>
        <v>13</v>
      </c>
      <c r="CV136" s="4">
        <v>136</v>
      </c>
      <c r="CW136" s="4">
        <v>6</v>
      </c>
      <c r="CX136" s="4">
        <v>0</v>
      </c>
      <c r="CZ136" s="10">
        <f t="shared" ca="1" si="92"/>
        <v>0.8052212350520882</v>
      </c>
      <c r="DA136" s="11">
        <f t="shared" ca="1" si="93"/>
        <v>30</v>
      </c>
      <c r="DC136" s="4">
        <v>136</v>
      </c>
      <c r="DD136" s="4">
        <v>6</v>
      </c>
      <c r="DE136" s="4">
        <v>0</v>
      </c>
      <c r="DG136" s="10">
        <f t="shared" ca="1" si="94"/>
        <v>0.35330650128058316</v>
      </c>
      <c r="DH136" s="11">
        <f t="shared" ca="1" si="95"/>
        <v>99</v>
      </c>
      <c r="DJ136" s="4">
        <v>136</v>
      </c>
      <c r="DK136" s="4">
        <v>6</v>
      </c>
      <c r="DL136" s="4">
        <v>0</v>
      </c>
      <c r="DN136" s="10">
        <f t="shared" ca="1" si="96"/>
        <v>0.9600031114110299</v>
      </c>
      <c r="DO136" s="11">
        <f t="shared" ca="1" si="97"/>
        <v>8</v>
      </c>
      <c r="DQ136" s="4">
        <v>136</v>
      </c>
      <c r="DR136" s="4">
        <v>6</v>
      </c>
      <c r="DS136" s="4">
        <v>0</v>
      </c>
    </row>
    <row r="137" spans="97:123" x14ac:dyDescent="0.25">
      <c r="CS137" s="10">
        <f t="shared" ca="1" si="90"/>
        <v>0.17290624442621405</v>
      </c>
      <c r="CT137" s="11">
        <f t="shared" ca="1" si="91"/>
        <v>121</v>
      </c>
      <c r="CV137" s="4">
        <v>137</v>
      </c>
      <c r="CW137" s="4">
        <v>7</v>
      </c>
      <c r="CX137" s="4">
        <v>0</v>
      </c>
      <c r="CZ137" s="10">
        <f t="shared" ca="1" si="92"/>
        <v>0.42047944571633944</v>
      </c>
      <c r="DA137" s="11">
        <f t="shared" ca="1" si="93"/>
        <v>91</v>
      </c>
      <c r="DC137" s="4">
        <v>137</v>
      </c>
      <c r="DD137" s="4">
        <v>7</v>
      </c>
      <c r="DE137" s="4">
        <v>0</v>
      </c>
      <c r="DG137" s="10">
        <f t="shared" ca="1" si="94"/>
        <v>0.30551128479686396</v>
      </c>
      <c r="DH137" s="11">
        <f t="shared" ca="1" si="95"/>
        <v>109</v>
      </c>
      <c r="DJ137" s="4">
        <v>137</v>
      </c>
      <c r="DK137" s="4">
        <v>7</v>
      </c>
      <c r="DL137" s="4">
        <v>0</v>
      </c>
      <c r="DN137" s="10">
        <f t="shared" ca="1" si="96"/>
        <v>0.20115855275349792</v>
      </c>
      <c r="DO137" s="11">
        <f t="shared" ca="1" si="97"/>
        <v>111</v>
      </c>
      <c r="DQ137" s="4">
        <v>137</v>
      </c>
      <c r="DR137" s="4">
        <v>7</v>
      </c>
      <c r="DS137" s="4">
        <v>0</v>
      </c>
    </row>
    <row r="138" spans="97:123" x14ac:dyDescent="0.25">
      <c r="CS138" s="10">
        <f t="shared" ca="1" si="90"/>
        <v>7.0614761530300107E-2</v>
      </c>
      <c r="CT138" s="11">
        <f t="shared" ca="1" si="91"/>
        <v>136</v>
      </c>
      <c r="CV138" s="4">
        <v>138</v>
      </c>
      <c r="CW138" s="4">
        <v>8</v>
      </c>
      <c r="CX138" s="4">
        <v>0</v>
      </c>
      <c r="CZ138" s="10">
        <f t="shared" ca="1" si="92"/>
        <v>0.51499542019285038</v>
      </c>
      <c r="DA138" s="11">
        <f t="shared" ca="1" si="93"/>
        <v>72</v>
      </c>
      <c r="DC138" s="4">
        <v>138</v>
      </c>
      <c r="DD138" s="4">
        <v>8</v>
      </c>
      <c r="DE138" s="4">
        <v>0</v>
      </c>
      <c r="DG138" s="10">
        <f t="shared" ca="1" si="94"/>
        <v>0.72840295348642337</v>
      </c>
      <c r="DH138" s="11">
        <f t="shared" ca="1" si="95"/>
        <v>43</v>
      </c>
      <c r="DJ138" s="4">
        <v>138</v>
      </c>
      <c r="DK138" s="4">
        <v>8</v>
      </c>
      <c r="DL138" s="4">
        <v>0</v>
      </c>
      <c r="DN138" s="10">
        <f t="shared" ca="1" si="96"/>
        <v>0.37298302814689643</v>
      </c>
      <c r="DO138" s="11">
        <f t="shared" ca="1" si="97"/>
        <v>87</v>
      </c>
      <c r="DQ138" s="4">
        <v>138</v>
      </c>
      <c r="DR138" s="4">
        <v>8</v>
      </c>
      <c r="DS138" s="4">
        <v>0</v>
      </c>
    </row>
    <row r="139" spans="97:123" x14ac:dyDescent="0.25">
      <c r="CS139" s="10">
        <f t="shared" ca="1" si="90"/>
        <v>0.94221607487484882</v>
      </c>
      <c r="CT139" s="11">
        <f t="shared" ca="1" si="91"/>
        <v>6</v>
      </c>
      <c r="CV139" s="4">
        <v>139</v>
      </c>
      <c r="CW139" s="4">
        <v>9</v>
      </c>
      <c r="CX139" s="4">
        <v>0</v>
      </c>
      <c r="CZ139" s="10">
        <f t="shared" ca="1" si="92"/>
        <v>0.41324856866928872</v>
      </c>
      <c r="DA139" s="11">
        <f t="shared" ca="1" si="93"/>
        <v>92</v>
      </c>
      <c r="DC139" s="4">
        <v>139</v>
      </c>
      <c r="DD139" s="4">
        <v>9</v>
      </c>
      <c r="DE139" s="4">
        <v>0</v>
      </c>
      <c r="DG139" s="10">
        <f t="shared" ca="1" si="94"/>
        <v>4.5296228317926013E-2</v>
      </c>
      <c r="DH139" s="11">
        <f t="shared" ca="1" si="95"/>
        <v>133</v>
      </c>
      <c r="DJ139" s="4">
        <v>139</v>
      </c>
      <c r="DK139" s="4">
        <v>9</v>
      </c>
      <c r="DL139" s="4">
        <v>0</v>
      </c>
      <c r="DN139" s="10">
        <f t="shared" ca="1" si="96"/>
        <v>0.65781053759673314</v>
      </c>
      <c r="DO139" s="11">
        <f t="shared" ca="1" si="97"/>
        <v>50</v>
      </c>
      <c r="DQ139" s="4">
        <v>139</v>
      </c>
      <c r="DR139" s="4">
        <v>9</v>
      </c>
      <c r="DS139" s="4">
        <v>0</v>
      </c>
    </row>
    <row r="140" spans="97:123" x14ac:dyDescent="0.25">
      <c r="CS140" s="10">
        <f t="shared" ca="1" si="90"/>
        <v>0.69052150737307316</v>
      </c>
      <c r="CT140" s="11">
        <f t="shared" ca="1" si="91"/>
        <v>47</v>
      </c>
      <c r="CV140" s="4">
        <v>140</v>
      </c>
      <c r="CW140" s="4">
        <v>0</v>
      </c>
      <c r="CX140" s="4">
        <v>0</v>
      </c>
      <c r="CZ140" s="10">
        <f t="shared" ca="1" si="92"/>
        <v>0.67394769411098487</v>
      </c>
      <c r="DA140" s="11">
        <f t="shared" ca="1" si="93"/>
        <v>46</v>
      </c>
      <c r="DC140" s="4">
        <v>140</v>
      </c>
      <c r="DD140" s="4">
        <v>0</v>
      </c>
      <c r="DE140" s="4">
        <v>0</v>
      </c>
      <c r="DG140" s="10">
        <f t="shared" ca="1" si="94"/>
        <v>0.64606749759113735</v>
      </c>
      <c r="DH140" s="11">
        <f t="shared" ca="1" si="95"/>
        <v>60</v>
      </c>
      <c r="DJ140" s="4">
        <v>140</v>
      </c>
      <c r="DK140" s="4">
        <v>0</v>
      </c>
      <c r="DL140" s="4">
        <v>0</v>
      </c>
      <c r="DN140" s="10">
        <f t="shared" ca="1" si="96"/>
        <v>0.86601059949833681</v>
      </c>
      <c r="DO140" s="11">
        <f t="shared" ca="1" si="97"/>
        <v>21</v>
      </c>
      <c r="DQ140" s="4">
        <v>140</v>
      </c>
      <c r="DR140" s="4">
        <v>0</v>
      </c>
      <c r="DS140" s="4">
        <v>0</v>
      </c>
    </row>
    <row r="141" spans="97:123" x14ac:dyDescent="0.15">
      <c r="CV141" s="4"/>
      <c r="CW141" s="4"/>
      <c r="CX141" s="4"/>
      <c r="DC141" s="4"/>
      <c r="DD141" s="4"/>
      <c r="DE141" s="4"/>
      <c r="DJ141" s="4"/>
      <c r="DK141" s="4"/>
      <c r="DL141" s="4"/>
    </row>
    <row r="142" spans="97:123" x14ac:dyDescent="0.15">
      <c r="CV142" s="4"/>
      <c r="CW142" s="4"/>
      <c r="CX142" s="4"/>
      <c r="DC142" s="4"/>
      <c r="DD142" s="4"/>
      <c r="DE142" s="4"/>
      <c r="DJ142" s="4"/>
      <c r="DK142" s="4"/>
      <c r="DL142" s="4"/>
    </row>
    <row r="143" spans="97:123" x14ac:dyDescent="0.15">
      <c r="CV143" s="4"/>
      <c r="CW143" s="4"/>
      <c r="CX143" s="4"/>
      <c r="DC143" s="4"/>
      <c r="DD143" s="4"/>
      <c r="DE143" s="4"/>
      <c r="DJ143" s="4"/>
      <c r="DK143" s="4"/>
      <c r="DL143" s="4"/>
    </row>
    <row r="144" spans="97:123" x14ac:dyDescent="0.15">
      <c r="CV144" s="4"/>
      <c r="CW144" s="4"/>
      <c r="CX144" s="4"/>
      <c r="DC144" s="4"/>
      <c r="DD144" s="4"/>
      <c r="DE144" s="4"/>
      <c r="DJ144" s="4"/>
      <c r="DK144" s="4"/>
      <c r="DL144" s="4"/>
    </row>
    <row r="145" spans="100:116" x14ac:dyDescent="0.15">
      <c r="CV145" s="4"/>
      <c r="CW145" s="4"/>
      <c r="CX145" s="4"/>
      <c r="DC145" s="4"/>
      <c r="DD145" s="4"/>
      <c r="DE145" s="4"/>
      <c r="DJ145" s="4"/>
      <c r="DK145" s="4"/>
      <c r="DL145" s="4"/>
    </row>
    <row r="146" spans="100:116" x14ac:dyDescent="0.15">
      <c r="CV146" s="4"/>
      <c r="CW146" s="4"/>
      <c r="CX146" s="4"/>
      <c r="DC146" s="4"/>
      <c r="DD146" s="4"/>
      <c r="DE146" s="4"/>
      <c r="DJ146" s="4"/>
      <c r="DK146" s="4"/>
      <c r="DL146" s="4"/>
    </row>
    <row r="147" spans="100:116" x14ac:dyDescent="0.15">
      <c r="CV147" s="4"/>
      <c r="CW147" s="4"/>
      <c r="CX147" s="4"/>
      <c r="DC147" s="4"/>
      <c r="DD147" s="4"/>
      <c r="DE147" s="4"/>
      <c r="DJ147" s="4"/>
      <c r="DK147" s="4"/>
      <c r="DL147" s="4"/>
    </row>
    <row r="148" spans="100:116" x14ac:dyDescent="0.15">
      <c r="CV148" s="4"/>
      <c r="CW148" s="4"/>
      <c r="CX148" s="4"/>
      <c r="DC148" s="4"/>
      <c r="DD148" s="4"/>
      <c r="DE148" s="4"/>
      <c r="DJ148" s="4"/>
      <c r="DK148" s="4"/>
      <c r="DL148" s="4"/>
    </row>
    <row r="149" spans="100:116" x14ac:dyDescent="0.15">
      <c r="CV149" s="4"/>
      <c r="CW149" s="4"/>
      <c r="CX149" s="4"/>
      <c r="DC149" s="4"/>
      <c r="DD149" s="4"/>
      <c r="DE149" s="4"/>
      <c r="DJ149" s="4"/>
      <c r="DK149" s="4"/>
      <c r="DL149" s="4"/>
    </row>
    <row r="150" spans="100:116" x14ac:dyDescent="0.15">
      <c r="CV150" s="4"/>
      <c r="CW150" s="4"/>
      <c r="CX150" s="4"/>
      <c r="DC150" s="4"/>
      <c r="DD150" s="4"/>
      <c r="DE150" s="4"/>
      <c r="DJ150" s="4"/>
      <c r="DK150" s="4"/>
      <c r="DL150" s="4"/>
    </row>
  </sheetData>
  <sheetProtection algorithmName="SHA-512" hashValue="acTPnjZ76x0aNjPm4X4epVOOYghvM5OgOIFatx8ncSeWtRspXMcQ0wd0a4LR2t4Ugj5ApO4TEjq7xH8VQ0I/BA==" saltValue="FKwX7wPxUjwQGqetFZ6Lsg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1" priority="350">
      <formula>$AM15="NO"</formula>
    </cfRule>
  </conditionalFormatting>
  <conditionalFormatting sqref="C9">
    <cfRule type="expression" dxfId="240" priority="341">
      <formula>C9=0</formula>
    </cfRule>
  </conditionalFormatting>
  <conditionalFormatting sqref="L9">
    <cfRule type="expression" dxfId="239" priority="332">
      <formula>L9=0</formula>
    </cfRule>
  </conditionalFormatting>
  <conditionalFormatting sqref="U9">
    <cfRule type="expression" dxfId="238" priority="323">
      <formula>U9=0</formula>
    </cfRule>
  </conditionalFormatting>
  <conditionalFormatting sqref="C16">
    <cfRule type="expression" dxfId="237" priority="314">
      <formula>C16=0</formula>
    </cfRule>
  </conditionalFormatting>
  <conditionalFormatting sqref="L16">
    <cfRule type="expression" dxfId="236" priority="305">
      <formula>L16=0</formula>
    </cfRule>
  </conditionalFormatting>
  <conditionalFormatting sqref="U16">
    <cfRule type="expression" dxfId="235" priority="296">
      <formula>U16=0</formula>
    </cfRule>
  </conditionalFormatting>
  <conditionalFormatting sqref="C23">
    <cfRule type="expression" dxfId="234" priority="287">
      <formula>C23=0</formula>
    </cfRule>
  </conditionalFormatting>
  <conditionalFormatting sqref="L23">
    <cfRule type="expression" dxfId="233" priority="278">
      <formula>L23=0</formula>
    </cfRule>
  </conditionalFormatting>
  <conditionalFormatting sqref="U23">
    <cfRule type="expression" dxfId="232" priority="269">
      <formula>U23=0</formula>
    </cfRule>
  </conditionalFormatting>
  <conditionalFormatting sqref="C30">
    <cfRule type="expression" dxfId="231" priority="260">
      <formula>C30=0</formula>
    </cfRule>
  </conditionalFormatting>
  <conditionalFormatting sqref="L30">
    <cfRule type="expression" dxfId="230" priority="251">
      <formula>L30=0</formula>
    </cfRule>
  </conditionalFormatting>
  <conditionalFormatting sqref="U30">
    <cfRule type="expression" dxfId="229" priority="242">
      <formula>U30=0</formula>
    </cfRule>
  </conditionalFormatting>
  <conditionalFormatting sqref="H38">
    <cfRule type="expression" dxfId="228" priority="229">
      <formula>H38=0</formula>
    </cfRule>
  </conditionalFormatting>
  <conditionalFormatting sqref="H39">
    <cfRule type="expression" dxfId="227" priority="228">
      <formula>H39=0</formula>
    </cfRule>
  </conditionalFormatting>
  <conditionalFormatting sqref="G38">
    <cfRule type="expression" dxfId="226" priority="227">
      <formula>AND(G38=0,H38=0)</formula>
    </cfRule>
  </conditionalFormatting>
  <conditionalFormatting sqref="G39">
    <cfRule type="expression" dxfId="225" priority="226">
      <formula>AND(G39=0,H39=0)</formula>
    </cfRule>
  </conditionalFormatting>
  <conditionalFormatting sqref="F38">
    <cfRule type="expression" dxfId="224" priority="225">
      <formula>AND(F38=0,G38=0,H38=0)</formula>
    </cfRule>
  </conditionalFormatting>
  <conditionalFormatting sqref="F39">
    <cfRule type="expression" dxfId="223" priority="224">
      <formula>AND(F39=0,G39=0,H39=0)</formula>
    </cfRule>
  </conditionalFormatting>
  <conditionalFormatting sqref="C38">
    <cfRule type="expression" dxfId="222" priority="223">
      <formula>C38=0</formula>
    </cfRule>
  </conditionalFormatting>
  <conditionalFormatting sqref="C39">
    <cfRule type="expression" dxfId="221" priority="222">
      <formula>C39=0</formula>
    </cfRule>
  </conditionalFormatting>
  <conditionalFormatting sqref="C40">
    <cfRule type="expression" dxfId="220" priority="221">
      <formula>C40=0</formula>
    </cfRule>
  </conditionalFormatting>
  <conditionalFormatting sqref="B39">
    <cfRule type="expression" dxfId="219" priority="220">
      <formula>B39=""</formula>
    </cfRule>
  </conditionalFormatting>
  <conditionalFormatting sqref="Q38">
    <cfRule type="expression" dxfId="218" priority="219">
      <formula>Q38=0</formula>
    </cfRule>
  </conditionalFormatting>
  <conditionalFormatting sqref="Q39">
    <cfRule type="expression" dxfId="217" priority="218">
      <formula>Q39=0</formula>
    </cfRule>
  </conditionalFormatting>
  <conditionalFormatting sqref="P38">
    <cfRule type="expression" dxfId="216" priority="217">
      <formula>AND(P38=0,Q38=0)</formula>
    </cfRule>
  </conditionalFormatting>
  <conditionalFormatting sqref="P39">
    <cfRule type="expression" dxfId="215" priority="216">
      <formula>AND(P39=0,Q39=0)</formula>
    </cfRule>
  </conditionalFormatting>
  <conditionalFormatting sqref="O38">
    <cfRule type="expression" dxfId="214" priority="215">
      <formula>AND(O38=0,P38=0,Q38=0)</formula>
    </cfRule>
  </conditionalFormatting>
  <conditionalFormatting sqref="O39">
    <cfRule type="expression" dxfId="213" priority="214">
      <formula>AND(O39=0,P39=0,Q39=0)</formula>
    </cfRule>
  </conditionalFormatting>
  <conditionalFormatting sqref="L38">
    <cfRule type="expression" dxfId="212" priority="213">
      <formula>L38=0</formula>
    </cfRule>
  </conditionalFormatting>
  <conditionalFormatting sqref="L39">
    <cfRule type="expression" dxfId="211" priority="212">
      <formula>L39=0</formula>
    </cfRule>
  </conditionalFormatting>
  <conditionalFormatting sqref="L40">
    <cfRule type="expression" dxfId="210" priority="211">
      <formula>L40=0</formula>
    </cfRule>
  </conditionalFormatting>
  <conditionalFormatting sqref="K39">
    <cfRule type="expression" dxfId="209" priority="210">
      <formula>K39=""</formula>
    </cfRule>
  </conditionalFormatting>
  <conditionalFormatting sqref="Z38">
    <cfRule type="expression" dxfId="208" priority="209">
      <formula>Z38=0</formula>
    </cfRule>
  </conditionalFormatting>
  <conditionalFormatting sqref="Z39">
    <cfRule type="expression" dxfId="207" priority="208">
      <formula>Z39=0</formula>
    </cfRule>
  </conditionalFormatting>
  <conditionalFormatting sqref="Y38">
    <cfRule type="expression" dxfId="206" priority="207">
      <formula>AND(Y38=0,Z38=0)</formula>
    </cfRule>
  </conditionalFormatting>
  <conditionalFormatting sqref="Y39">
    <cfRule type="expression" dxfId="205" priority="206">
      <formula>AND(Y39=0,Z39=0)</formula>
    </cfRule>
  </conditionalFormatting>
  <conditionalFormatting sqref="X38">
    <cfRule type="expression" dxfId="204" priority="205">
      <formula>AND(X38=0,Y38=0,Z38=0)</formula>
    </cfRule>
  </conditionalFormatting>
  <conditionalFormatting sqref="X39">
    <cfRule type="expression" dxfId="203" priority="204">
      <formula>AND(X39=0,Y39=0,Z39=0)</formula>
    </cfRule>
  </conditionalFormatting>
  <conditionalFormatting sqref="U38">
    <cfRule type="expression" dxfId="202" priority="203">
      <formula>U38=0</formula>
    </cfRule>
  </conditionalFormatting>
  <conditionalFormatting sqref="U39">
    <cfRule type="expression" dxfId="201" priority="202">
      <formula>U39=0</formula>
    </cfRule>
  </conditionalFormatting>
  <conditionalFormatting sqref="U40">
    <cfRule type="expression" dxfId="200" priority="201">
      <formula>U40=0</formula>
    </cfRule>
  </conditionalFormatting>
  <conditionalFormatting sqref="T39">
    <cfRule type="expression" dxfId="199" priority="200">
      <formula>T39=""</formula>
    </cfRule>
  </conditionalFormatting>
  <conditionalFormatting sqref="H45">
    <cfRule type="expression" dxfId="198" priority="199">
      <formula>H45=0</formula>
    </cfRule>
  </conditionalFormatting>
  <conditionalFormatting sqref="H46">
    <cfRule type="expression" dxfId="197" priority="198">
      <formula>H46=0</formula>
    </cfRule>
  </conditionalFormatting>
  <conditionalFormatting sqref="G45">
    <cfRule type="expression" dxfId="196" priority="197">
      <formula>AND(G45=0,H45=0)</formula>
    </cfRule>
  </conditionalFormatting>
  <conditionalFormatting sqref="G46">
    <cfRule type="expression" dxfId="195" priority="196">
      <formula>AND(G46=0,H46=0)</formula>
    </cfRule>
  </conditionalFormatting>
  <conditionalFormatting sqref="F45">
    <cfRule type="expression" dxfId="194" priority="195">
      <formula>AND(F45=0,G45=0,H45=0)</formula>
    </cfRule>
  </conditionalFormatting>
  <conditionalFormatting sqref="F46">
    <cfRule type="expression" dxfId="193" priority="194">
      <formula>AND(F46=0,G46=0,H46=0)</formula>
    </cfRule>
  </conditionalFormatting>
  <conditionalFormatting sqref="C45">
    <cfRule type="expression" dxfId="192" priority="193">
      <formula>C45=0</formula>
    </cfRule>
  </conditionalFormatting>
  <conditionalFormatting sqref="C46">
    <cfRule type="expression" dxfId="191" priority="192">
      <formula>C46=0</formula>
    </cfRule>
  </conditionalFormatting>
  <conditionalFormatting sqref="C47">
    <cfRule type="expression" dxfId="190" priority="191">
      <formula>C47=0</formula>
    </cfRule>
  </conditionalFormatting>
  <conditionalFormatting sqref="B46">
    <cfRule type="expression" dxfId="189" priority="190">
      <formula>B46=""</formula>
    </cfRule>
  </conditionalFormatting>
  <conditionalFormatting sqref="Q45">
    <cfRule type="expression" dxfId="188" priority="189">
      <formula>Q45=0</formula>
    </cfRule>
  </conditionalFormatting>
  <conditionalFormatting sqref="Q46">
    <cfRule type="expression" dxfId="187" priority="188">
      <formula>Q46=0</formula>
    </cfRule>
  </conditionalFormatting>
  <conditionalFormatting sqref="P45">
    <cfRule type="expression" dxfId="186" priority="187">
      <formula>AND(P45=0,Q45=0)</formula>
    </cfRule>
  </conditionalFormatting>
  <conditionalFormatting sqref="P46">
    <cfRule type="expression" dxfId="185" priority="186">
      <formula>AND(P46=0,Q46=0)</formula>
    </cfRule>
  </conditionalFormatting>
  <conditionalFormatting sqref="O45">
    <cfRule type="expression" dxfId="184" priority="185">
      <formula>AND(O45=0,P45=0,Q45=0)</formula>
    </cfRule>
  </conditionalFormatting>
  <conditionalFormatting sqref="O46">
    <cfRule type="expression" dxfId="183" priority="184">
      <formula>AND(O46=0,P46=0,Q46=0)</formula>
    </cfRule>
  </conditionalFormatting>
  <conditionalFormatting sqref="L45">
    <cfRule type="expression" dxfId="182" priority="183">
      <formula>L45=0</formula>
    </cfRule>
  </conditionalFormatting>
  <conditionalFormatting sqref="L46">
    <cfRule type="expression" dxfId="181" priority="182">
      <formula>L46=0</formula>
    </cfRule>
  </conditionalFormatting>
  <conditionalFormatting sqref="L47">
    <cfRule type="expression" dxfId="180" priority="181">
      <formula>L47=0</formula>
    </cfRule>
  </conditionalFormatting>
  <conditionalFormatting sqref="K46">
    <cfRule type="expression" dxfId="179" priority="180">
      <formula>K46=""</formula>
    </cfRule>
  </conditionalFormatting>
  <conditionalFormatting sqref="Z45">
    <cfRule type="expression" dxfId="178" priority="179">
      <formula>Z45=0</formula>
    </cfRule>
  </conditionalFormatting>
  <conditionalFormatting sqref="Z46">
    <cfRule type="expression" dxfId="177" priority="178">
      <formula>Z46=0</formula>
    </cfRule>
  </conditionalFormatting>
  <conditionalFormatting sqref="Y45">
    <cfRule type="expression" dxfId="176" priority="177">
      <formula>AND(Y45=0,Z45=0)</formula>
    </cfRule>
  </conditionalFormatting>
  <conditionalFormatting sqref="Y46">
    <cfRule type="expression" dxfId="175" priority="176">
      <formula>AND(Y46=0,Z46=0)</formula>
    </cfRule>
  </conditionalFormatting>
  <conditionalFormatting sqref="X45">
    <cfRule type="expression" dxfId="174" priority="175">
      <formula>AND(X45=0,Y45=0,Z45=0)</formula>
    </cfRule>
  </conditionalFormatting>
  <conditionalFormatting sqref="X46">
    <cfRule type="expression" dxfId="173" priority="174">
      <formula>AND(X46=0,Y46=0,Z46=0)</formula>
    </cfRule>
  </conditionalFormatting>
  <conditionalFormatting sqref="U45">
    <cfRule type="expression" dxfId="172" priority="173">
      <formula>U45=0</formula>
    </cfRule>
  </conditionalFormatting>
  <conditionalFormatting sqref="U46">
    <cfRule type="expression" dxfId="171" priority="172">
      <formula>U46=0</formula>
    </cfRule>
  </conditionalFormatting>
  <conditionalFormatting sqref="U47">
    <cfRule type="expression" dxfId="170" priority="171">
      <formula>U47=0</formula>
    </cfRule>
  </conditionalFormatting>
  <conditionalFormatting sqref="T46">
    <cfRule type="expression" dxfId="169" priority="170">
      <formula>T46=""</formula>
    </cfRule>
  </conditionalFormatting>
  <conditionalFormatting sqref="H52">
    <cfRule type="expression" dxfId="168" priority="169">
      <formula>H52=0</formula>
    </cfRule>
  </conditionalFormatting>
  <conditionalFormatting sqref="H53">
    <cfRule type="expression" dxfId="167" priority="168">
      <formula>H53=0</formula>
    </cfRule>
  </conditionalFormatting>
  <conditionalFormatting sqref="G52">
    <cfRule type="expression" dxfId="166" priority="167">
      <formula>AND(G52=0,H52=0)</formula>
    </cfRule>
  </conditionalFormatting>
  <conditionalFormatting sqref="G53">
    <cfRule type="expression" dxfId="165" priority="166">
      <formula>AND(G53=0,H53=0)</formula>
    </cfRule>
  </conditionalFormatting>
  <conditionalFormatting sqref="F52">
    <cfRule type="expression" dxfId="164" priority="165">
      <formula>AND(F52=0,G52=0,H52=0)</formula>
    </cfRule>
  </conditionalFormatting>
  <conditionalFormatting sqref="F53">
    <cfRule type="expression" dxfId="163" priority="164">
      <formula>AND(F53=0,G53=0,H53=0)</formula>
    </cfRule>
  </conditionalFormatting>
  <conditionalFormatting sqref="C52">
    <cfRule type="expression" dxfId="162" priority="163">
      <formula>C52=0</formula>
    </cfRule>
  </conditionalFormatting>
  <conditionalFormatting sqref="C53">
    <cfRule type="expression" dxfId="161" priority="162">
      <formula>C53=0</formula>
    </cfRule>
  </conditionalFormatting>
  <conditionalFormatting sqref="C54">
    <cfRule type="expression" dxfId="160" priority="161">
      <formula>C54=0</formula>
    </cfRule>
  </conditionalFormatting>
  <conditionalFormatting sqref="B53">
    <cfRule type="expression" dxfId="159" priority="160">
      <formula>B53=""</formula>
    </cfRule>
  </conditionalFormatting>
  <conditionalFormatting sqref="Q52">
    <cfRule type="expression" dxfId="158" priority="159">
      <formula>Q52=0</formula>
    </cfRule>
  </conditionalFormatting>
  <conditionalFormatting sqref="Q53">
    <cfRule type="expression" dxfId="157" priority="158">
      <formula>Q53=0</formula>
    </cfRule>
  </conditionalFormatting>
  <conditionalFormatting sqref="P52">
    <cfRule type="expression" dxfId="156" priority="157">
      <formula>AND(P52=0,Q52=0)</formula>
    </cfRule>
  </conditionalFormatting>
  <conditionalFormatting sqref="P53">
    <cfRule type="expression" dxfId="155" priority="156">
      <formula>AND(P53=0,Q53=0)</formula>
    </cfRule>
  </conditionalFormatting>
  <conditionalFormatting sqref="O52">
    <cfRule type="expression" dxfId="154" priority="155">
      <formula>AND(O52=0,P52=0,Q52=0)</formula>
    </cfRule>
  </conditionalFormatting>
  <conditionalFormatting sqref="O53">
    <cfRule type="expression" dxfId="153" priority="154">
      <formula>AND(O53=0,P53=0,Q53=0)</formula>
    </cfRule>
  </conditionalFormatting>
  <conditionalFormatting sqref="L52">
    <cfRule type="expression" dxfId="152" priority="153">
      <formula>L52=0</formula>
    </cfRule>
  </conditionalFormatting>
  <conditionalFormatting sqref="L53">
    <cfRule type="expression" dxfId="151" priority="152">
      <formula>L53=0</formula>
    </cfRule>
  </conditionalFormatting>
  <conditionalFormatting sqref="L54">
    <cfRule type="expression" dxfId="150" priority="151">
      <formula>L54=0</formula>
    </cfRule>
  </conditionalFormatting>
  <conditionalFormatting sqref="K53">
    <cfRule type="expression" dxfId="149" priority="150">
      <formula>K53=""</formula>
    </cfRule>
  </conditionalFormatting>
  <conditionalFormatting sqref="Z52">
    <cfRule type="expression" dxfId="148" priority="149">
      <formula>Z52=0</formula>
    </cfRule>
  </conditionalFormatting>
  <conditionalFormatting sqref="Z53">
    <cfRule type="expression" dxfId="147" priority="148">
      <formula>Z53=0</formula>
    </cfRule>
  </conditionalFormatting>
  <conditionalFormatting sqref="Y52">
    <cfRule type="expression" dxfId="146" priority="147">
      <formula>AND(Y52=0,Z52=0)</formula>
    </cfRule>
  </conditionalFormatting>
  <conditionalFormatting sqref="Y53">
    <cfRule type="expression" dxfId="145" priority="146">
      <formula>AND(Y53=0,Z53=0)</formula>
    </cfRule>
  </conditionalFormatting>
  <conditionalFormatting sqref="X52">
    <cfRule type="expression" dxfId="144" priority="145">
      <formula>AND(X52=0,Y52=0,Z52=0)</formula>
    </cfRule>
  </conditionalFormatting>
  <conditionalFormatting sqref="X53">
    <cfRule type="expression" dxfId="143" priority="144">
      <formula>AND(X53=0,Y53=0,Z53=0)</formula>
    </cfRule>
  </conditionalFormatting>
  <conditionalFormatting sqref="U52">
    <cfRule type="expression" dxfId="142" priority="143">
      <formula>U52=0</formula>
    </cfRule>
  </conditionalFormatting>
  <conditionalFormatting sqref="U53">
    <cfRule type="expression" dxfId="141" priority="142">
      <formula>U53=0</formula>
    </cfRule>
  </conditionalFormatting>
  <conditionalFormatting sqref="U54">
    <cfRule type="expression" dxfId="140" priority="141">
      <formula>U54=0</formula>
    </cfRule>
  </conditionalFormatting>
  <conditionalFormatting sqref="T53">
    <cfRule type="expression" dxfId="139" priority="140">
      <formula>T53=""</formula>
    </cfRule>
  </conditionalFormatting>
  <conditionalFormatting sqref="H59">
    <cfRule type="expression" dxfId="138" priority="139">
      <formula>H59=0</formula>
    </cfRule>
  </conditionalFormatting>
  <conditionalFormatting sqref="H60">
    <cfRule type="expression" dxfId="137" priority="138">
      <formula>H60=0</formula>
    </cfRule>
  </conditionalFormatting>
  <conditionalFormatting sqref="G59">
    <cfRule type="expression" dxfId="136" priority="137">
      <formula>AND(G59=0,H59=0)</formula>
    </cfRule>
  </conditionalFormatting>
  <conditionalFormatting sqref="G60">
    <cfRule type="expression" dxfId="135" priority="136">
      <formula>AND(G60=0,H60=0)</formula>
    </cfRule>
  </conditionalFormatting>
  <conditionalFormatting sqref="F59">
    <cfRule type="expression" dxfId="134" priority="135">
      <formula>AND(F59=0,G59=0,H59=0)</formula>
    </cfRule>
  </conditionalFormatting>
  <conditionalFormatting sqref="F60">
    <cfRule type="expression" dxfId="133" priority="134">
      <formula>AND(F60=0,G60=0,H60=0)</formula>
    </cfRule>
  </conditionalFormatting>
  <conditionalFormatting sqref="C59">
    <cfRule type="expression" dxfId="132" priority="133">
      <formula>C59=0</formula>
    </cfRule>
  </conditionalFormatting>
  <conditionalFormatting sqref="C60">
    <cfRule type="expression" dxfId="131" priority="132">
      <formula>C60=0</formula>
    </cfRule>
  </conditionalFormatting>
  <conditionalFormatting sqref="C61">
    <cfRule type="expression" dxfId="130" priority="131">
      <formula>C61=0</formula>
    </cfRule>
  </conditionalFormatting>
  <conditionalFormatting sqref="B60">
    <cfRule type="expression" dxfId="129" priority="130">
      <formula>B60=""</formula>
    </cfRule>
  </conditionalFormatting>
  <conditionalFormatting sqref="Q59">
    <cfRule type="expression" dxfId="128" priority="129">
      <formula>Q59=0</formula>
    </cfRule>
  </conditionalFormatting>
  <conditionalFormatting sqref="Q60">
    <cfRule type="expression" dxfId="127" priority="128">
      <formula>Q60=0</formula>
    </cfRule>
  </conditionalFormatting>
  <conditionalFormatting sqref="P59">
    <cfRule type="expression" dxfId="126" priority="127">
      <formula>AND(P59=0,Q59=0)</formula>
    </cfRule>
  </conditionalFormatting>
  <conditionalFormatting sqref="P60">
    <cfRule type="expression" dxfId="125" priority="126">
      <formula>AND(P60=0,Q60=0)</formula>
    </cfRule>
  </conditionalFormatting>
  <conditionalFormatting sqref="O59">
    <cfRule type="expression" dxfId="124" priority="125">
      <formula>AND(O59=0,P59=0,Q59=0)</formula>
    </cfRule>
  </conditionalFormatting>
  <conditionalFormatting sqref="O60">
    <cfRule type="expression" dxfId="123" priority="124">
      <formula>AND(O60=0,P60=0,Q60=0)</formula>
    </cfRule>
  </conditionalFormatting>
  <conditionalFormatting sqref="L59">
    <cfRule type="expression" dxfId="122" priority="123">
      <formula>L59=0</formula>
    </cfRule>
  </conditionalFormatting>
  <conditionalFormatting sqref="L60">
    <cfRule type="expression" dxfId="121" priority="122">
      <formula>L60=0</formula>
    </cfRule>
  </conditionalFormatting>
  <conditionalFormatting sqref="L61">
    <cfRule type="expression" dxfId="120" priority="121">
      <formula>L61=0</formula>
    </cfRule>
  </conditionalFormatting>
  <conditionalFormatting sqref="K60">
    <cfRule type="expression" dxfId="119" priority="120">
      <formula>K60=""</formula>
    </cfRule>
  </conditionalFormatting>
  <conditionalFormatting sqref="Z59">
    <cfRule type="expression" dxfId="118" priority="119">
      <formula>Z59=0</formula>
    </cfRule>
  </conditionalFormatting>
  <conditionalFormatting sqref="Z60">
    <cfRule type="expression" dxfId="117" priority="118">
      <formula>Z60=0</formula>
    </cfRule>
  </conditionalFormatting>
  <conditionalFormatting sqref="Y59">
    <cfRule type="expression" dxfId="116" priority="117">
      <formula>AND(Y59=0,Z59=0)</formula>
    </cfRule>
  </conditionalFormatting>
  <conditionalFormatting sqref="Y60">
    <cfRule type="expression" dxfId="115" priority="116">
      <formula>AND(Y60=0,Z60=0)</formula>
    </cfRule>
  </conditionalFormatting>
  <conditionalFormatting sqref="X59">
    <cfRule type="expression" dxfId="114" priority="115">
      <formula>AND(X59=0,Y59=0,Z59=0)</formula>
    </cfRule>
  </conditionalFormatting>
  <conditionalFormatting sqref="X60">
    <cfRule type="expression" dxfId="113" priority="114">
      <formula>AND(X60=0,Y60=0,Z60=0)</formula>
    </cfRule>
  </conditionalFormatting>
  <conditionalFormatting sqref="U59">
    <cfRule type="expression" dxfId="112" priority="113">
      <formula>U59=0</formula>
    </cfRule>
  </conditionalFormatting>
  <conditionalFormatting sqref="U60">
    <cfRule type="expression" dxfId="111" priority="112">
      <formula>U60=0</formula>
    </cfRule>
  </conditionalFormatting>
  <conditionalFormatting sqref="U61">
    <cfRule type="expression" dxfId="110" priority="111">
      <formula>U61=0</formula>
    </cfRule>
  </conditionalFormatting>
  <conditionalFormatting sqref="T60">
    <cfRule type="expression" dxfId="109" priority="110">
      <formula>T60=""</formula>
    </cfRule>
  </conditionalFormatting>
  <conditionalFormatting sqref="BN1:BN12">
    <cfRule type="expression" dxfId="108" priority="109">
      <formula>BN1&lt;&gt;BS1</formula>
    </cfRule>
  </conditionalFormatting>
  <conditionalFormatting sqref="H7">
    <cfRule type="expression" dxfId="107" priority="108">
      <formula>H7=0</formula>
    </cfRule>
  </conditionalFormatting>
  <conditionalFormatting sqref="H8">
    <cfRule type="expression" dxfId="106" priority="107">
      <formula>H8=0</formula>
    </cfRule>
  </conditionalFormatting>
  <conditionalFormatting sqref="G7">
    <cfRule type="expression" dxfId="105" priority="106">
      <formula>AND(G7=0,H7=0)</formula>
    </cfRule>
  </conditionalFormatting>
  <conditionalFormatting sqref="G8">
    <cfRule type="expression" dxfId="104" priority="105">
      <formula>AND(G8=0,H8=0)</formula>
    </cfRule>
  </conditionalFormatting>
  <conditionalFormatting sqref="F7">
    <cfRule type="expression" dxfId="103" priority="104">
      <formula>AND(F7=0,G7=0,H7=0)</formula>
    </cfRule>
  </conditionalFormatting>
  <conditionalFormatting sqref="F8">
    <cfRule type="expression" dxfId="102" priority="103">
      <formula>AND(F8=0,G8=0,H8=0)</formula>
    </cfRule>
  </conditionalFormatting>
  <conditionalFormatting sqref="C7">
    <cfRule type="expression" dxfId="101" priority="102">
      <formula>C7=0</formula>
    </cfRule>
  </conditionalFormatting>
  <conditionalFormatting sqref="C8">
    <cfRule type="expression" dxfId="100" priority="101">
      <formula>C8=0</formula>
    </cfRule>
  </conditionalFormatting>
  <conditionalFormatting sqref="B8">
    <cfRule type="expression" dxfId="99" priority="100">
      <formula>B8=""</formula>
    </cfRule>
  </conditionalFormatting>
  <conditionalFormatting sqref="Q7">
    <cfRule type="expression" dxfId="98" priority="99">
      <formula>Q7=0</formula>
    </cfRule>
  </conditionalFormatting>
  <conditionalFormatting sqref="Q8">
    <cfRule type="expression" dxfId="97" priority="98">
      <formula>Q8=0</formula>
    </cfRule>
  </conditionalFormatting>
  <conditionalFormatting sqref="P7">
    <cfRule type="expression" dxfId="96" priority="97">
      <formula>AND(P7=0,Q7=0)</formula>
    </cfRule>
  </conditionalFormatting>
  <conditionalFormatting sqref="P8">
    <cfRule type="expression" dxfId="95" priority="96">
      <formula>AND(P8=0,Q8=0)</formula>
    </cfRule>
  </conditionalFormatting>
  <conditionalFormatting sqref="O7">
    <cfRule type="expression" dxfId="94" priority="95">
      <formula>AND(O7=0,P7=0,Q7=0)</formula>
    </cfRule>
  </conditionalFormatting>
  <conditionalFormatting sqref="O8">
    <cfRule type="expression" dxfId="93" priority="94">
      <formula>AND(O8=0,P8=0,Q8=0)</formula>
    </cfRule>
  </conditionalFormatting>
  <conditionalFormatting sqref="L7">
    <cfRule type="expression" dxfId="92" priority="93">
      <formula>L7=0</formula>
    </cfRule>
  </conditionalFormatting>
  <conditionalFormatting sqref="L8">
    <cfRule type="expression" dxfId="91" priority="92">
      <formula>L8=0</formula>
    </cfRule>
  </conditionalFormatting>
  <conditionalFormatting sqref="K8">
    <cfRule type="expression" dxfId="90" priority="91">
      <formula>K8=""</formula>
    </cfRule>
  </conditionalFormatting>
  <conditionalFormatting sqref="Z7">
    <cfRule type="expression" dxfId="89" priority="90">
      <formula>Z7=0</formula>
    </cfRule>
  </conditionalFormatting>
  <conditionalFormatting sqref="Z8">
    <cfRule type="expression" dxfId="88" priority="89">
      <formula>Z8=0</formula>
    </cfRule>
  </conditionalFormatting>
  <conditionalFormatting sqref="Y7">
    <cfRule type="expression" dxfId="87" priority="88">
      <formula>AND(Y7=0,Z7=0)</formula>
    </cfRule>
  </conditionalFormatting>
  <conditionalFormatting sqref="Y8">
    <cfRule type="expression" dxfId="86" priority="87">
      <formula>AND(Y8=0,Z8=0)</formula>
    </cfRule>
  </conditionalFormatting>
  <conditionalFormatting sqref="X7">
    <cfRule type="expression" dxfId="85" priority="86">
      <formula>AND(X7=0,Y7=0,Z7=0)</formula>
    </cfRule>
  </conditionalFormatting>
  <conditionalFormatting sqref="X8">
    <cfRule type="expression" dxfId="84" priority="85">
      <formula>AND(X8=0,Y8=0,Z8=0)</formula>
    </cfRule>
  </conditionalFormatting>
  <conditionalFormatting sqref="U7">
    <cfRule type="expression" dxfId="83" priority="84">
      <formula>U7=0</formula>
    </cfRule>
  </conditionalFormatting>
  <conditionalFormatting sqref="U8">
    <cfRule type="expression" dxfId="82" priority="83">
      <formula>U8=0</formula>
    </cfRule>
  </conditionalFormatting>
  <conditionalFormatting sqref="T8">
    <cfRule type="expression" dxfId="81" priority="82">
      <formula>T8=""</formula>
    </cfRule>
  </conditionalFormatting>
  <conditionalFormatting sqref="H14">
    <cfRule type="expression" dxfId="80" priority="81">
      <formula>H14=0</formula>
    </cfRule>
  </conditionalFormatting>
  <conditionalFormatting sqref="H15">
    <cfRule type="expression" dxfId="79" priority="80">
      <formula>H15=0</formula>
    </cfRule>
  </conditionalFormatting>
  <conditionalFormatting sqref="G14">
    <cfRule type="expression" dxfId="78" priority="79">
      <formula>AND(G14=0,H14=0)</formula>
    </cfRule>
  </conditionalFormatting>
  <conditionalFormatting sqref="G15">
    <cfRule type="expression" dxfId="77" priority="78">
      <formula>AND(G15=0,H15=0)</formula>
    </cfRule>
  </conditionalFormatting>
  <conditionalFormatting sqref="F14">
    <cfRule type="expression" dxfId="76" priority="77">
      <formula>AND(F14=0,G14=0,H14=0)</formula>
    </cfRule>
  </conditionalFormatting>
  <conditionalFormatting sqref="F15">
    <cfRule type="expression" dxfId="75" priority="76">
      <formula>AND(F15=0,G15=0,H15=0)</formula>
    </cfRule>
  </conditionalFormatting>
  <conditionalFormatting sqref="C14">
    <cfRule type="expression" dxfId="74" priority="75">
      <formula>C14=0</formula>
    </cfRule>
  </conditionalFormatting>
  <conditionalFormatting sqref="C15">
    <cfRule type="expression" dxfId="73" priority="74">
      <formula>C15=0</formula>
    </cfRule>
  </conditionalFormatting>
  <conditionalFormatting sqref="B15">
    <cfRule type="expression" dxfId="72" priority="73">
      <formula>B15=""</formula>
    </cfRule>
  </conditionalFormatting>
  <conditionalFormatting sqref="Q14">
    <cfRule type="expression" dxfId="71" priority="72">
      <formula>Q14=0</formula>
    </cfRule>
  </conditionalFormatting>
  <conditionalFormatting sqref="Q15">
    <cfRule type="expression" dxfId="70" priority="71">
      <formula>Q15=0</formula>
    </cfRule>
  </conditionalFormatting>
  <conditionalFormatting sqref="P14">
    <cfRule type="expression" dxfId="69" priority="70">
      <formula>AND(P14=0,Q14=0)</formula>
    </cfRule>
  </conditionalFormatting>
  <conditionalFormatting sqref="P15">
    <cfRule type="expression" dxfId="68" priority="69">
      <formula>AND(P15=0,Q15=0)</formula>
    </cfRule>
  </conditionalFormatting>
  <conditionalFormatting sqref="O14">
    <cfRule type="expression" dxfId="67" priority="68">
      <formula>AND(O14=0,P14=0,Q14=0)</formula>
    </cfRule>
  </conditionalFormatting>
  <conditionalFormatting sqref="O15">
    <cfRule type="expression" dxfId="66" priority="67">
      <formula>AND(O15=0,P15=0,Q15=0)</formula>
    </cfRule>
  </conditionalFormatting>
  <conditionalFormatting sqref="L14">
    <cfRule type="expression" dxfId="65" priority="66">
      <formula>L14=0</formula>
    </cfRule>
  </conditionalFormatting>
  <conditionalFormatting sqref="L15">
    <cfRule type="expression" dxfId="64" priority="65">
      <formula>L15=0</formula>
    </cfRule>
  </conditionalFormatting>
  <conditionalFormatting sqref="K15">
    <cfRule type="expression" dxfId="63" priority="64">
      <formula>K15=""</formula>
    </cfRule>
  </conditionalFormatting>
  <conditionalFormatting sqref="Z14">
    <cfRule type="expression" dxfId="62" priority="63">
      <formula>Z14=0</formula>
    </cfRule>
  </conditionalFormatting>
  <conditionalFormatting sqref="Z15">
    <cfRule type="expression" dxfId="61" priority="62">
      <formula>Z15=0</formula>
    </cfRule>
  </conditionalFormatting>
  <conditionalFormatting sqref="Y14">
    <cfRule type="expression" dxfId="60" priority="61">
      <formula>AND(Y14=0,Z14=0)</formula>
    </cfRule>
  </conditionalFormatting>
  <conditionalFormatting sqref="Y15">
    <cfRule type="expression" dxfId="59" priority="60">
      <formula>AND(Y15=0,Z15=0)</formula>
    </cfRule>
  </conditionalFormatting>
  <conditionalFormatting sqref="X14">
    <cfRule type="expression" dxfId="58" priority="59">
      <formula>AND(X14=0,Y14=0,Z14=0)</formula>
    </cfRule>
  </conditionalFormatting>
  <conditionalFormatting sqref="X15">
    <cfRule type="expression" dxfId="57" priority="58">
      <formula>AND(X15=0,Y15=0,Z15=0)</formula>
    </cfRule>
  </conditionalFormatting>
  <conditionalFormatting sqref="U14">
    <cfRule type="expression" dxfId="56" priority="57">
      <formula>U14=0</formula>
    </cfRule>
  </conditionalFormatting>
  <conditionalFormatting sqref="U15">
    <cfRule type="expression" dxfId="55" priority="56">
      <formula>U15=0</formula>
    </cfRule>
  </conditionalFormatting>
  <conditionalFormatting sqref="T15">
    <cfRule type="expression" dxfId="54" priority="55">
      <formula>T15=""</formula>
    </cfRule>
  </conditionalFormatting>
  <conditionalFormatting sqref="H21">
    <cfRule type="expression" dxfId="53" priority="54">
      <formula>H21=0</formula>
    </cfRule>
  </conditionalFormatting>
  <conditionalFormatting sqref="H22">
    <cfRule type="expression" dxfId="52" priority="53">
      <formula>H22=0</formula>
    </cfRule>
  </conditionalFormatting>
  <conditionalFormatting sqref="G21">
    <cfRule type="expression" dxfId="51" priority="52">
      <formula>AND(G21=0,H21=0)</formula>
    </cfRule>
  </conditionalFormatting>
  <conditionalFormatting sqref="G22">
    <cfRule type="expression" dxfId="50" priority="51">
      <formula>AND(G22=0,H22=0)</formula>
    </cfRule>
  </conditionalFormatting>
  <conditionalFormatting sqref="F21">
    <cfRule type="expression" dxfId="49" priority="50">
      <formula>AND(F21=0,G21=0,H21=0)</formula>
    </cfRule>
  </conditionalFormatting>
  <conditionalFormatting sqref="F22">
    <cfRule type="expression" dxfId="48" priority="49">
      <formula>AND(F22=0,G22=0,H22=0)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B22">
    <cfRule type="expression" dxfId="45" priority="46">
      <formula>B22=""</formula>
    </cfRule>
  </conditionalFormatting>
  <conditionalFormatting sqref="Q21">
    <cfRule type="expression" dxfId="44" priority="45">
      <formula>Q21=0</formula>
    </cfRule>
  </conditionalFormatting>
  <conditionalFormatting sqref="Q22">
    <cfRule type="expression" dxfId="43" priority="44">
      <formula>Q22=0</formula>
    </cfRule>
  </conditionalFormatting>
  <conditionalFormatting sqref="P21">
    <cfRule type="expression" dxfId="42" priority="43">
      <formula>AND(P21=0,Q21=0)</formula>
    </cfRule>
  </conditionalFormatting>
  <conditionalFormatting sqref="P22">
    <cfRule type="expression" dxfId="41" priority="42">
      <formula>AND(P22=0,Q22=0)</formula>
    </cfRule>
  </conditionalFormatting>
  <conditionalFormatting sqref="O21">
    <cfRule type="expression" dxfId="40" priority="41">
      <formula>AND(O21=0,P21=0,Q21=0)</formula>
    </cfRule>
  </conditionalFormatting>
  <conditionalFormatting sqref="O22">
    <cfRule type="expression" dxfId="39" priority="40">
      <formula>AND(O22=0,P22=0,Q22=0)</formula>
    </cfRule>
  </conditionalFormatting>
  <conditionalFormatting sqref="L21">
    <cfRule type="expression" dxfId="38" priority="39">
      <formula>L21=0</formula>
    </cfRule>
  </conditionalFormatting>
  <conditionalFormatting sqref="L22">
    <cfRule type="expression" dxfId="37" priority="38">
      <formula>L22=0</formula>
    </cfRule>
  </conditionalFormatting>
  <conditionalFormatting sqref="K22">
    <cfRule type="expression" dxfId="36" priority="37">
      <formula>K22=""</formula>
    </cfRule>
  </conditionalFormatting>
  <conditionalFormatting sqref="Z21">
    <cfRule type="expression" dxfId="35" priority="36">
      <formula>Z21=0</formula>
    </cfRule>
  </conditionalFormatting>
  <conditionalFormatting sqref="Z22">
    <cfRule type="expression" dxfId="34" priority="35">
      <formula>Z22=0</formula>
    </cfRule>
  </conditionalFormatting>
  <conditionalFormatting sqref="Y21">
    <cfRule type="expression" dxfId="33" priority="34">
      <formula>AND(Y21=0,Z21=0)</formula>
    </cfRule>
  </conditionalFormatting>
  <conditionalFormatting sqref="Y22">
    <cfRule type="expression" dxfId="32" priority="33">
      <formula>AND(Y22=0,Z22=0)</formula>
    </cfRule>
  </conditionalFormatting>
  <conditionalFormatting sqref="X21">
    <cfRule type="expression" dxfId="31" priority="32">
      <formula>AND(X21=0,Y21=0,Z21=0)</formula>
    </cfRule>
  </conditionalFormatting>
  <conditionalFormatting sqref="X22">
    <cfRule type="expression" dxfId="30" priority="31">
      <formula>AND(X22=0,Y22=0,Z22=0)</formula>
    </cfRule>
  </conditionalFormatting>
  <conditionalFormatting sqref="U21">
    <cfRule type="expression" dxfId="29" priority="30">
      <formula>U21=0</formula>
    </cfRule>
  </conditionalFormatting>
  <conditionalFormatting sqref="U22">
    <cfRule type="expression" dxfId="28" priority="29">
      <formula>U22=0</formula>
    </cfRule>
  </conditionalFormatting>
  <conditionalFormatting sqref="T22">
    <cfRule type="expression" dxfId="27" priority="28">
      <formula>T22=""</formula>
    </cfRule>
  </conditionalFormatting>
  <conditionalFormatting sqref="H28">
    <cfRule type="expression" dxfId="26" priority="27">
      <formula>H28=0</formula>
    </cfRule>
  </conditionalFormatting>
  <conditionalFormatting sqref="H29">
    <cfRule type="expression" dxfId="25" priority="26">
      <formula>H29=0</formula>
    </cfRule>
  </conditionalFormatting>
  <conditionalFormatting sqref="G28">
    <cfRule type="expression" dxfId="24" priority="25">
      <formula>AND(G28=0,H28=0)</formula>
    </cfRule>
  </conditionalFormatting>
  <conditionalFormatting sqref="G29">
    <cfRule type="expression" dxfId="23" priority="24">
      <formula>AND(G29=0,H29=0)</formula>
    </cfRule>
  </conditionalFormatting>
  <conditionalFormatting sqref="F28">
    <cfRule type="expression" dxfId="22" priority="23">
      <formula>AND(F28=0,G28=0,H28=0)</formula>
    </cfRule>
  </conditionalFormatting>
  <conditionalFormatting sqref="F29">
    <cfRule type="expression" dxfId="21" priority="22">
      <formula>AND(F29=0,G29=0,H29=0)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Q28">
    <cfRule type="expression" dxfId="17" priority="18">
      <formula>Q28=0</formula>
    </cfRule>
  </conditionalFormatting>
  <conditionalFormatting sqref="Q29">
    <cfRule type="expression" dxfId="16" priority="17">
      <formula>Q29=0</formula>
    </cfRule>
  </conditionalFormatting>
  <conditionalFormatting sqref="P28">
    <cfRule type="expression" dxfId="15" priority="16">
      <formula>AND(P28=0,Q28=0)</formula>
    </cfRule>
  </conditionalFormatting>
  <conditionalFormatting sqref="P29">
    <cfRule type="expression" dxfId="14" priority="15">
      <formula>AND(P29=0,Q29=0)</formula>
    </cfRule>
  </conditionalFormatting>
  <conditionalFormatting sqref="O28">
    <cfRule type="expression" dxfId="13" priority="14">
      <formula>AND(O28=0,P28=0,Q28=0)</formula>
    </cfRule>
  </conditionalFormatting>
  <conditionalFormatting sqref="O29">
    <cfRule type="expression" dxfId="12" priority="13">
      <formula>AND(O29=0,P29=0,Q29=0)</formula>
    </cfRule>
  </conditionalFormatting>
  <conditionalFormatting sqref="L28">
    <cfRule type="expression" dxfId="11" priority="12">
      <formula>L28=0</formula>
    </cfRule>
  </conditionalFormatting>
  <conditionalFormatting sqref="L29">
    <cfRule type="expression" dxfId="10" priority="11">
      <formula>L29=0</formula>
    </cfRule>
  </conditionalFormatting>
  <conditionalFormatting sqref="K29">
    <cfRule type="expression" dxfId="9" priority="10">
      <formula>K29=""</formula>
    </cfRule>
  </conditionalFormatting>
  <conditionalFormatting sqref="Z28">
    <cfRule type="expression" dxfId="8" priority="9">
      <formula>Z28=0</formula>
    </cfRule>
  </conditionalFormatting>
  <conditionalFormatting sqref="Z29">
    <cfRule type="expression" dxfId="7" priority="8">
      <formula>Z29=0</formula>
    </cfRule>
  </conditionalFormatting>
  <conditionalFormatting sqref="Y28">
    <cfRule type="expression" dxfId="6" priority="7">
      <formula>AND(Y28=0,Z28=0)</formula>
    </cfRule>
  </conditionalFormatting>
  <conditionalFormatting sqref="Y29">
    <cfRule type="expression" dxfId="5" priority="6">
      <formula>AND(Y29=0,Z29=0)</formula>
    </cfRule>
  </conditionalFormatting>
  <conditionalFormatting sqref="X28">
    <cfRule type="expression" dxfId="4" priority="5">
      <formula>AND(X28=0,Y28=0,Z28=0)</formula>
    </cfRule>
  </conditionalFormatting>
  <conditionalFormatting sqref="X29">
    <cfRule type="expression" dxfId="3" priority="4">
      <formula>AND(X29=0,Y29=0,Z29=0)</formula>
    </cfRule>
  </conditionalFormatting>
  <conditionalFormatting sqref="U28">
    <cfRule type="expression" dxfId="2" priority="3">
      <formula>U28=0</formula>
    </cfRule>
  </conditionalFormatting>
  <conditionalFormatting sqref="U29">
    <cfRule type="expression" dxfId="1" priority="2">
      <formula>U29=0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⑨オールミックス</vt:lpstr>
      <vt:lpstr>NO</vt:lpstr>
      <vt:lpstr>OKA</vt:lpstr>
      <vt:lpstr>OKB</vt:lpstr>
      <vt:lpstr>OKC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2024-03-27T12:49:14Z</dcterms:modified>
</cp:coreProperties>
</file>