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⑦(1.111)ミックス" sheetId="1" r:id="rId1"/>
  </sheets>
  <definedNames>
    <definedName name="go" localSheetId="0">INDIRECT('⑦(1.111)ミックス'!$AG$40)</definedName>
    <definedName name="hati" localSheetId="0">INDIRECT('⑦(1.111)ミックス'!$AG$43)</definedName>
    <definedName name="hati">INDIRECT(#REF!)</definedName>
    <definedName name="hatihati">INDIRECT(#REF!)</definedName>
    <definedName name="iti" localSheetId="0">INDIRECT('⑦(1.111)ミックス'!$AG$36)</definedName>
    <definedName name="iti">INDIRECT(#REF!)</definedName>
    <definedName name="itit">INDIRECT(#REF!)</definedName>
    <definedName name="ju" localSheetId="0">INDIRECT('⑦(1.111)ミックス'!$AG$45)</definedName>
    <definedName name="ju">INDIRECT(#REF!)</definedName>
    <definedName name="juiti" localSheetId="0">INDIRECT('⑦(1.111)ミックス'!$AG$46)</definedName>
    <definedName name="juiti">INDIRECT(#REF!)</definedName>
    <definedName name="juni" localSheetId="0">INDIRECT('⑦(1.111)ミックス'!$AG$47)</definedName>
    <definedName name="juni">INDIRECT(#REF!)</definedName>
    <definedName name="ku" localSheetId="0">INDIRECT('⑦(1.111)ミックス'!$AG$44)</definedName>
    <definedName name="ku">INDIRECT(#REF!)</definedName>
    <definedName name="nana" localSheetId="0">INDIRECT('⑦(1.111)ミックス'!$AG$42)</definedName>
    <definedName name="nana">INDIRECT(#REF!)</definedName>
    <definedName name="ni" localSheetId="0">INDIRECT('⑦(1.111)ミックス'!$AG$37)</definedName>
    <definedName name="ni">INDIRECT(#REF!)</definedName>
    <definedName name="NO">'⑦(1.111)ミックス'!$AC$40</definedName>
    <definedName name="OK">#REF!</definedName>
    <definedName name="OKA">'⑦(1.111)ミックス'!$AC$45</definedName>
    <definedName name="OKB">'⑦(1.111)ミックス'!$AC$46</definedName>
    <definedName name="OKC">'⑦(1.111)ミックス'!$AC$47</definedName>
    <definedName name="_xlnm.Print_Area" localSheetId="0">'⑦(1.111)ミックス'!$A$1:$AA$62</definedName>
    <definedName name="roku" localSheetId="0">INDIRECT('⑦(1.111)ミックス'!$AG$41)</definedName>
    <definedName name="roku">INDIRECT(#REF!)</definedName>
    <definedName name="san" localSheetId="0">INDIRECT('⑦(1.111)ミックス'!$AG$38)</definedName>
    <definedName name="san">INDIRECT(#REF!)</definedName>
    <definedName name="si" localSheetId="0">INDIRECT('⑦(1.111)ミックス'!$AG$39)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<sst xmlns="http://schemas.openxmlformats.org/spreadsheetml/2006/main" count="138" uniqueCount="60">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</sst>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8799</v>
      </c>
      <c r="AG1" s="4" t="s">
        <v>1</v>
      </c>
      <c r="AH1" s="4">
        <f ca="1">BJ1*10000+BO1*1000+BT1*100+BY1*10+CD1</f>
        <v>7626</v>
      </c>
      <c r="AI1" s="4" t="s">
        <v>2</v>
      </c>
      <c r="AJ1" s="4">
        <f ca="1">AF1+AH1</f>
        <v>16425</v>
      </c>
      <c r="AL1" s="4">
        <f ca="1">BI1</f>
        <v>0</v>
      </c>
      <c r="AM1" s="4">
        <f ca="1">BN1</f>
        <v>8</v>
      </c>
      <c r="AN1" s="4" t="s">
        <v>3</v>
      </c>
      <c r="AO1" s="4">
        <f ca="1">BS1</f>
        <v>7</v>
      </c>
      <c r="AP1" s="4">
        <f ca="1">BX1</f>
        <v>9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7</v>
      </c>
      <c r="AU1" s="4" t="s">
        <v>3</v>
      </c>
      <c r="AV1" s="4">
        <f ca="1">BT1</f>
        <v>6</v>
      </c>
      <c r="AW1" s="4">
        <f ca="1">BY1</f>
        <v>2</v>
      </c>
      <c r="AX1" s="4">
        <f ca="1">CD1</f>
        <v>6</v>
      </c>
      <c r="AY1" s="4" t="s">
        <v>4</v>
      </c>
      <c r="AZ1" s="4">
        <f ca="1">MOD(ROUNDDOWN(AJ1/10000,0),10)</f>
        <v>1</v>
      </c>
      <c r="BA1" s="4">
        <f ca="1">MOD(ROUNDDOWN(AJ1/1000,0),10)</f>
        <v>6</v>
      </c>
      <c r="BB1" s="4" t="s">
        <v>3</v>
      </c>
      <c r="BC1" s="4">
        <f ca="1">MOD(ROUNDDOWN(AJ1/100,0),10)</f>
        <v>4</v>
      </c>
      <c r="BD1" s="4">
        <f ca="1">MOD(ROUNDDOWN(AJ1/10,0),10)</f>
        <v>2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8</v>
      </c>
      <c r="BO1" s="6">
        <f ca="1">VLOOKUP($CO1,$CQ$1:$CS$100,3,FALSE)</f>
        <v>7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6</v>
      </c>
      <c r="BU1" s="9"/>
      <c r="BV1" s="5" t="s">
        <v>8</v>
      </c>
      <c r="BW1" s="4">
        <v>1</v>
      </c>
      <c r="BX1" s="8">
        <f ca="1">VLOOKUP($DC1,$DE$1:$DG$100,2,FALSE)</f>
        <v>9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6</v>
      </c>
      <c r="CE1" s="9"/>
      <c r="CF1" s="7"/>
      <c r="CG1" s="10">
        <f ca="1">RAND()</f>
        <v>0.23560104181046904</v>
      </c>
      <c r="CH1" s="11">
        <f ca="1">RANK(CG1,$CG$1:$CG$100,)</f>
        <v>13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0.15349278927723287</v>
      </c>
      <c r="CO1" s="11">
        <f ca="1">RANK(CN1,$CN$1:$CN$100,)</f>
        <v>70</v>
      </c>
      <c r="CP1" s="4"/>
      <c r="CQ1" s="4">
        <v>1</v>
      </c>
      <c r="CR1" s="4">
        <v>1</v>
      </c>
      <c r="CS1" s="4">
        <v>1</v>
      </c>
      <c r="CU1" s="10">
        <f ca="1">RAND()</f>
        <v>0.18533852801723283</v>
      </c>
      <c r="CV1" s="11">
        <f ca="1">RANK(CU1,$CU$1:$CU$100,)</f>
        <v>77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4.2515868948878377E-2</v>
      </c>
      <c r="DC1" s="11">
        <f ca="1">RANK(DB1,$DB$1:$DB$100,)</f>
        <v>93</v>
      </c>
      <c r="DD1" s="4"/>
      <c r="DE1" s="4">
        <v>1</v>
      </c>
      <c r="DF1" s="4">
        <v>0</v>
      </c>
      <c r="DG1" s="4">
        <v>0</v>
      </c>
      <c r="DI1" s="10">
        <f ca="1">RAND()</f>
        <v>2.7821935405565767E-2</v>
      </c>
      <c r="DJ1" s="11">
        <f ca="1">RANK(DI1,$DI$1:$DI$100,)</f>
        <v>78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3882</v>
      </c>
      <c r="AG2" s="4" t="s">
        <v>1</v>
      </c>
      <c r="AH2" s="4">
        <f t="shared" ref="AH2:AH12" ca="1" si="2">BJ2*10000+BO2*1000+BT2*100+BY2*10+CD2</f>
        <v>7684</v>
      </c>
      <c r="AI2" s="4" t="s">
        <v>13</v>
      </c>
      <c r="AJ2" s="4">
        <f t="shared" ref="AJ2:AJ12" ca="1" si="3">AF2+AH2</f>
        <v>11566</v>
      </c>
      <c r="AL2" s="4">
        <f t="shared" ref="AL2:AL12" ca="1" si="4">BI2</f>
        <v>0</v>
      </c>
      <c r="AM2" s="4">
        <f t="shared" ref="AM2:AM12" ca="1" si="5">BN2</f>
        <v>3</v>
      </c>
      <c r="AN2" s="4" t="s">
        <v>3</v>
      </c>
      <c r="AO2" s="4">
        <f t="shared" ref="AO2:AO12" ca="1" si="6">BS2</f>
        <v>8</v>
      </c>
      <c r="AP2" s="4">
        <f t="shared" ref="AP2:AP12" ca="1" si="7">BX2</f>
        <v>8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7</v>
      </c>
      <c r="AU2" s="4" t="s">
        <v>15</v>
      </c>
      <c r="AV2" s="4">
        <f t="shared" ref="AV2:AV12" ca="1" si="11">BT2</f>
        <v>6</v>
      </c>
      <c r="AW2" s="4">
        <f t="shared" ref="AW2:AW12" ca="1" si="12">BY2</f>
        <v>8</v>
      </c>
      <c r="AX2" s="4">
        <f t="shared" ref="AX2:AX12" ca="1" si="13">CD2</f>
        <v>4</v>
      </c>
      <c r="AY2" s="4" t="s">
        <v>13</v>
      </c>
      <c r="AZ2" s="4">
        <f t="shared" ref="AZ2:AZ12" ca="1" si="14">MOD(ROUNDDOWN(AJ2/10000,0),10)</f>
        <v>1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5</v>
      </c>
      <c r="BD2" s="4">
        <f t="shared" ref="BD2:BD12" ca="1" si="17">MOD(ROUNDDOWN(AJ2/10,0),10)</f>
        <v>6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7</v>
      </c>
      <c r="BP2" s="7"/>
      <c r="BR2" s="4">
        <v>2</v>
      </c>
      <c r="BS2" s="8">
        <f t="shared" ref="BS2:BS12" ca="1" si="23">VLOOKUP($CV2,$CX$1:$CZ$100,2,FALSE)</f>
        <v>8</v>
      </c>
      <c r="BT2" s="8">
        <f t="shared" ca="1" si="0"/>
        <v>6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0.62216264147401168</v>
      </c>
      <c r="CH2" s="11">
        <f t="shared" ref="CH2:CH18" ca="1" si="29">RANK(CG2,$CG$1:$CG$100,)</f>
        <v>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0.74587835641358136</v>
      </c>
      <c r="CO2" s="11">
        <f t="shared" ref="CO2:CO65" ca="1" si="31">RANK(CN2,$CN$1:$CN$100,)</f>
        <v>25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0.10109143652531793</v>
      </c>
      <c r="CV2" s="11">
        <f t="shared" ref="CV2:CV65" ca="1" si="33">RANK(CU2,$CU$1:$CU$100,)</f>
        <v>87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8.9345853865653635E-2</v>
      </c>
      <c r="DC2" s="11">
        <f t="shared" ref="DC2:DC65" ca="1" si="35">RANK(DB2,$DB$1:$DB$100,)</f>
        <v>89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0.79288663880913224</v>
      </c>
      <c r="DJ2" s="11">
        <f t="shared" ref="DJ2:DJ65" ca="1" si="37">RANK(DI2,$DI$1:$DI$100,)</f>
        <v>13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1305</v>
      </c>
      <c r="AG3" s="4" t="s">
        <v>1</v>
      </c>
      <c r="AH3" s="4">
        <f t="shared" ca="1" si="2"/>
        <v>5914</v>
      </c>
      <c r="AI3" s="4" t="s">
        <v>13</v>
      </c>
      <c r="AJ3" s="4">
        <f t="shared" ca="1" si="3"/>
        <v>7219</v>
      </c>
      <c r="AL3" s="4">
        <f t="shared" ca="1" si="4"/>
        <v>0</v>
      </c>
      <c r="AM3" s="4">
        <f t="shared" ca="1" si="5"/>
        <v>1</v>
      </c>
      <c r="AN3" s="4" t="s">
        <v>17</v>
      </c>
      <c r="AO3" s="4">
        <f t="shared" ca="1" si="6"/>
        <v>3</v>
      </c>
      <c r="AP3" s="4">
        <f t="shared" ca="1" si="7"/>
        <v>0</v>
      </c>
      <c r="AQ3" s="4">
        <f t="shared" ca="1" si="8"/>
        <v>5</v>
      </c>
      <c r="AR3" s="4" t="s">
        <v>1</v>
      </c>
      <c r="AS3" s="4">
        <f t="shared" ca="1" si="9"/>
        <v>0</v>
      </c>
      <c r="AT3" s="4">
        <f t="shared" ca="1" si="10"/>
        <v>5</v>
      </c>
      <c r="AU3" s="4" t="s">
        <v>17</v>
      </c>
      <c r="AV3" s="4">
        <f t="shared" ca="1" si="11"/>
        <v>9</v>
      </c>
      <c r="AW3" s="4">
        <f t="shared" ca="1" si="12"/>
        <v>1</v>
      </c>
      <c r="AX3" s="4">
        <f t="shared" ca="1" si="13"/>
        <v>4</v>
      </c>
      <c r="AY3" s="4" t="s">
        <v>4</v>
      </c>
      <c r="AZ3" s="4">
        <f t="shared" ca="1" si="14"/>
        <v>0</v>
      </c>
      <c r="BA3" s="4">
        <f t="shared" ca="1" si="15"/>
        <v>7</v>
      </c>
      <c r="BB3" s="4" t="s">
        <v>3</v>
      </c>
      <c r="BC3" s="4">
        <f t="shared" ca="1" si="16"/>
        <v>2</v>
      </c>
      <c r="BD3" s="4">
        <f t="shared" ca="1" si="17"/>
        <v>1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1</v>
      </c>
      <c r="BO3" s="6">
        <f t="shared" ca="1" si="22"/>
        <v>5</v>
      </c>
      <c r="BP3" s="7"/>
      <c r="BR3" s="4">
        <v>3</v>
      </c>
      <c r="BS3" s="8">
        <f t="shared" ca="1" si="23"/>
        <v>3</v>
      </c>
      <c r="BT3" s="8">
        <f t="shared" ca="1" si="0"/>
        <v>9</v>
      </c>
      <c r="BU3" s="9"/>
      <c r="BW3" s="4">
        <v>3</v>
      </c>
      <c r="BX3" s="8">
        <f t="shared" ca="1" si="24"/>
        <v>0</v>
      </c>
      <c r="BY3" s="8">
        <f t="shared" ca="1" si="25"/>
        <v>1</v>
      </c>
      <c r="BZ3" s="9"/>
      <c r="CB3" s="4">
        <v>3</v>
      </c>
      <c r="CC3" s="8">
        <f t="shared" ca="1" si="26"/>
        <v>5</v>
      </c>
      <c r="CD3" s="8">
        <f t="shared" ca="1" si="27"/>
        <v>4</v>
      </c>
      <c r="CE3" s="9"/>
      <c r="CF3" s="7"/>
      <c r="CG3" s="10">
        <f t="shared" ca="1" si="28"/>
        <v>0.8275079802110975</v>
      </c>
      <c r="CH3" s="11">
        <f t="shared" ca="1" si="29"/>
        <v>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0.96382342666503595</v>
      </c>
      <c r="CO3" s="11">
        <f t="shared" ca="1" si="31"/>
        <v>5</v>
      </c>
      <c r="CP3" s="4"/>
      <c r="CQ3" s="4">
        <v>3</v>
      </c>
      <c r="CR3" s="4">
        <v>1</v>
      </c>
      <c r="CS3" s="4">
        <v>3</v>
      </c>
      <c r="CU3" s="10">
        <f t="shared" ca="1" si="32"/>
        <v>0.52918356146815637</v>
      </c>
      <c r="CV3" s="11">
        <f t="shared" ca="1" si="33"/>
        <v>40</v>
      </c>
      <c r="CW3" s="4"/>
      <c r="CX3" s="4">
        <v>3</v>
      </c>
      <c r="CY3" s="4">
        <v>0</v>
      </c>
      <c r="CZ3" s="4">
        <v>2</v>
      </c>
      <c r="DB3" s="10">
        <f t="shared" ca="1" si="34"/>
        <v>0.99569119265234052</v>
      </c>
      <c r="DC3" s="11">
        <f t="shared" ca="1" si="35"/>
        <v>2</v>
      </c>
      <c r="DD3" s="4"/>
      <c r="DE3" s="4">
        <v>3</v>
      </c>
      <c r="DF3" s="4">
        <v>0</v>
      </c>
      <c r="DG3" s="4">
        <v>2</v>
      </c>
      <c r="DI3" s="10">
        <f t="shared" ca="1" si="36"/>
        <v>0.5415536232860273</v>
      </c>
      <c r="DJ3" s="11">
        <f t="shared" ca="1" si="37"/>
        <v>40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7789</v>
      </c>
      <c r="AG4" s="4" t="s">
        <v>1</v>
      </c>
      <c r="AH4" s="4">
        <f t="shared" ca="1" si="2"/>
        <v>2747</v>
      </c>
      <c r="AI4" s="4" t="s">
        <v>4</v>
      </c>
      <c r="AJ4" s="4">
        <f t="shared" ca="1" si="3"/>
        <v>10536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7</v>
      </c>
      <c r="AP4" s="4">
        <f t="shared" ca="1" si="7"/>
        <v>8</v>
      </c>
      <c r="AQ4" s="4">
        <f t="shared" ca="1" si="8"/>
        <v>9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7</v>
      </c>
      <c r="AW4" s="4">
        <f t="shared" ca="1" si="12"/>
        <v>4</v>
      </c>
      <c r="AX4" s="4">
        <f t="shared" ca="1" si="13"/>
        <v>7</v>
      </c>
      <c r="AY4" s="4" t="s">
        <v>13</v>
      </c>
      <c r="AZ4" s="4">
        <f t="shared" ca="1" si="14"/>
        <v>1</v>
      </c>
      <c r="BA4" s="4">
        <f t="shared" ca="1" si="15"/>
        <v>0</v>
      </c>
      <c r="BB4" s="4" t="s">
        <v>3</v>
      </c>
      <c r="BC4" s="4">
        <f t="shared" ca="1" si="16"/>
        <v>5</v>
      </c>
      <c r="BD4" s="4">
        <f t="shared" ca="1" si="17"/>
        <v>3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2</v>
      </c>
      <c r="BP4" s="7"/>
      <c r="BR4" s="4">
        <v>4</v>
      </c>
      <c r="BS4" s="8">
        <f t="shared" ca="1" si="23"/>
        <v>7</v>
      </c>
      <c r="BT4" s="8">
        <f t="shared" ca="1" si="0"/>
        <v>7</v>
      </c>
      <c r="BU4" s="9"/>
      <c r="BW4" s="4">
        <v>4</v>
      </c>
      <c r="BX4" s="8">
        <f t="shared" ca="1" si="24"/>
        <v>8</v>
      </c>
      <c r="BY4" s="8">
        <f t="shared" ca="1" si="25"/>
        <v>4</v>
      </c>
      <c r="BZ4" s="9"/>
      <c r="CB4" s="4">
        <v>4</v>
      </c>
      <c r="CC4" s="8">
        <f t="shared" ca="1" si="26"/>
        <v>9</v>
      </c>
      <c r="CD4" s="8">
        <f t="shared" ca="1" si="27"/>
        <v>7</v>
      </c>
      <c r="CE4" s="9"/>
      <c r="CF4" s="7"/>
      <c r="CG4" s="10">
        <f t="shared" ca="1" si="28"/>
        <v>0.93656470046146156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0.31815686863189729</v>
      </c>
      <c r="CO4" s="11">
        <f t="shared" ca="1" si="31"/>
        <v>56</v>
      </c>
      <c r="CP4" s="4"/>
      <c r="CQ4" s="4">
        <v>4</v>
      </c>
      <c r="CR4" s="4">
        <v>1</v>
      </c>
      <c r="CS4" s="4">
        <v>4</v>
      </c>
      <c r="CU4" s="10">
        <f t="shared" ca="1" si="32"/>
        <v>0.15244273400551622</v>
      </c>
      <c r="CV4" s="11">
        <f t="shared" ca="1" si="33"/>
        <v>78</v>
      </c>
      <c r="CW4" s="4"/>
      <c r="CX4" s="4">
        <v>4</v>
      </c>
      <c r="CY4" s="4">
        <v>0</v>
      </c>
      <c r="CZ4" s="4">
        <v>3</v>
      </c>
      <c r="DB4" s="10">
        <f t="shared" ca="1" si="34"/>
        <v>0.112003727626792</v>
      </c>
      <c r="DC4" s="11">
        <f t="shared" ca="1" si="35"/>
        <v>85</v>
      </c>
      <c r="DD4" s="4"/>
      <c r="DE4" s="4">
        <v>4</v>
      </c>
      <c r="DF4" s="4">
        <v>0</v>
      </c>
      <c r="DG4" s="4">
        <v>3</v>
      </c>
      <c r="DI4" s="10">
        <f t="shared" ca="1" si="36"/>
        <v>2.0529678624462866E-2</v>
      </c>
      <c r="DJ4" s="11">
        <f t="shared" ca="1" si="37"/>
        <v>79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8.799＋7.626＝</v>
      </c>
      <c r="C5" s="87"/>
      <c r="D5" s="87"/>
      <c r="E5" s="87"/>
      <c r="F5" s="87"/>
      <c r="G5" s="84">
        <f ca="1">$AJ1/1000</f>
        <v>16.425000000000001</v>
      </c>
      <c r="H5" s="85"/>
      <c r="I5" s="20"/>
      <c r="J5" s="19"/>
      <c r="K5" s="86" t="str">
        <f ca="1">$AF2/1000&amp;$AG2&amp;$AH2/1000&amp;$AI2</f>
        <v>3.882＋7.684＝</v>
      </c>
      <c r="L5" s="87"/>
      <c r="M5" s="87"/>
      <c r="N5" s="87"/>
      <c r="O5" s="87"/>
      <c r="P5" s="84">
        <f ca="1">$AJ2/1000</f>
        <v>11.566000000000001</v>
      </c>
      <c r="Q5" s="85"/>
      <c r="R5" s="21"/>
      <c r="S5" s="19"/>
      <c r="T5" s="86" t="str">
        <f ca="1">$AF3/1000&amp;$AG3&amp;$AH3/1000&amp;$AI3</f>
        <v>1.305＋5.914＝</v>
      </c>
      <c r="U5" s="87"/>
      <c r="V5" s="87"/>
      <c r="W5" s="87"/>
      <c r="X5" s="87"/>
      <c r="Y5" s="84">
        <f ca="1">$AJ3/1000</f>
        <v>7.2190000000000003</v>
      </c>
      <c r="Z5" s="85"/>
      <c r="AA5" s="22"/>
      <c r="AE5" s="2" t="s">
        <v>22</v>
      </c>
      <c r="AF5" s="4">
        <f t="shared" ca="1" si="1"/>
        <v>4702</v>
      </c>
      <c r="AG5" s="4" t="s">
        <v>1</v>
      </c>
      <c r="AH5" s="4">
        <f t="shared" ca="1" si="2"/>
        <v>7297</v>
      </c>
      <c r="AI5" s="4" t="s">
        <v>13</v>
      </c>
      <c r="AJ5" s="4">
        <f t="shared" ca="1" si="3"/>
        <v>11999</v>
      </c>
      <c r="AL5" s="4">
        <f t="shared" ca="1" si="4"/>
        <v>0</v>
      </c>
      <c r="AM5" s="4">
        <f t="shared" ca="1" si="5"/>
        <v>4</v>
      </c>
      <c r="AN5" s="4" t="s">
        <v>3</v>
      </c>
      <c r="AO5" s="4">
        <f t="shared" ca="1" si="6"/>
        <v>7</v>
      </c>
      <c r="AP5" s="4">
        <f t="shared" ca="1" si="7"/>
        <v>0</v>
      </c>
      <c r="AQ5" s="4">
        <f t="shared" ca="1" si="8"/>
        <v>2</v>
      </c>
      <c r="AR5" s="4" t="s">
        <v>21</v>
      </c>
      <c r="AS5" s="4">
        <f t="shared" ca="1" si="9"/>
        <v>0</v>
      </c>
      <c r="AT5" s="4">
        <f t="shared" ca="1" si="10"/>
        <v>7</v>
      </c>
      <c r="AU5" s="4" t="s">
        <v>17</v>
      </c>
      <c r="AV5" s="4">
        <f t="shared" ca="1" si="11"/>
        <v>2</v>
      </c>
      <c r="AW5" s="4">
        <f t="shared" ca="1" si="12"/>
        <v>9</v>
      </c>
      <c r="AX5" s="4">
        <f t="shared" ca="1" si="13"/>
        <v>7</v>
      </c>
      <c r="AY5" s="4" t="s">
        <v>4</v>
      </c>
      <c r="AZ5" s="4">
        <f t="shared" ca="1" si="14"/>
        <v>1</v>
      </c>
      <c r="BA5" s="4">
        <f t="shared" ca="1" si="15"/>
        <v>1</v>
      </c>
      <c r="BB5" s="4" t="s">
        <v>17</v>
      </c>
      <c r="BC5" s="4">
        <f t="shared" ca="1" si="16"/>
        <v>9</v>
      </c>
      <c r="BD5" s="4">
        <f t="shared" ca="1" si="17"/>
        <v>9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4</v>
      </c>
      <c r="BO5" s="6">
        <f t="shared" ca="1" si="22"/>
        <v>7</v>
      </c>
      <c r="BP5" s="7"/>
      <c r="BR5" s="4">
        <v>5</v>
      </c>
      <c r="BS5" s="8">
        <f t="shared" ca="1" si="23"/>
        <v>7</v>
      </c>
      <c r="BT5" s="8">
        <f t="shared" ca="1" si="0"/>
        <v>2</v>
      </c>
      <c r="BU5" s="9"/>
      <c r="BW5" s="4">
        <v>5</v>
      </c>
      <c r="BX5" s="8">
        <f t="shared" ca="1" si="24"/>
        <v>0</v>
      </c>
      <c r="BY5" s="8">
        <f t="shared" ca="1" si="25"/>
        <v>9</v>
      </c>
      <c r="BZ5" s="9"/>
      <c r="CB5" s="4">
        <v>5</v>
      </c>
      <c r="CC5" s="8">
        <f t="shared" ca="1" si="26"/>
        <v>2</v>
      </c>
      <c r="CD5" s="8">
        <f t="shared" ca="1" si="27"/>
        <v>7</v>
      </c>
      <c r="CE5" s="9"/>
      <c r="CF5" s="7"/>
      <c r="CG5" s="10">
        <f t="shared" ca="1" si="28"/>
        <v>0.8636116346013627</v>
      </c>
      <c r="CH5" s="11">
        <f t="shared" ca="1" si="29"/>
        <v>2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0.60381093911441941</v>
      </c>
      <c r="CO5" s="11">
        <f t="shared" ca="1" si="31"/>
        <v>34</v>
      </c>
      <c r="CP5" s="4"/>
      <c r="CQ5" s="4">
        <v>5</v>
      </c>
      <c r="CR5" s="4">
        <v>1</v>
      </c>
      <c r="CS5" s="4">
        <v>5</v>
      </c>
      <c r="CU5" s="10">
        <f t="shared" ca="1" si="32"/>
        <v>0.21444622044799078</v>
      </c>
      <c r="CV5" s="11">
        <f t="shared" ca="1" si="33"/>
        <v>73</v>
      </c>
      <c r="CW5" s="4"/>
      <c r="CX5" s="4">
        <v>5</v>
      </c>
      <c r="CY5" s="4">
        <v>0</v>
      </c>
      <c r="CZ5" s="4">
        <v>4</v>
      </c>
      <c r="DB5" s="10">
        <f t="shared" ca="1" si="34"/>
        <v>0.93470987667627692</v>
      </c>
      <c r="DC5" s="11">
        <f t="shared" ca="1" si="35"/>
        <v>10</v>
      </c>
      <c r="DD5" s="4"/>
      <c r="DE5" s="4">
        <v>5</v>
      </c>
      <c r="DF5" s="4">
        <v>0</v>
      </c>
      <c r="DG5" s="4">
        <v>4</v>
      </c>
      <c r="DI5" s="10">
        <f t="shared" ca="1" si="36"/>
        <v>0.77767590134462061</v>
      </c>
      <c r="DJ5" s="11">
        <f t="shared" ca="1" si="37"/>
        <v>16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9971</v>
      </c>
      <c r="AG6" s="4" t="s">
        <v>1</v>
      </c>
      <c r="AH6" s="4">
        <f t="shared" ca="1" si="2"/>
        <v>9394</v>
      </c>
      <c r="AI6" s="4" t="s">
        <v>4</v>
      </c>
      <c r="AJ6" s="4">
        <f t="shared" ca="1" si="3"/>
        <v>19365</v>
      </c>
      <c r="AL6" s="4">
        <f t="shared" ca="1" si="4"/>
        <v>0</v>
      </c>
      <c r="AM6" s="4">
        <f t="shared" ca="1" si="5"/>
        <v>9</v>
      </c>
      <c r="AN6" s="4" t="s">
        <v>17</v>
      </c>
      <c r="AO6" s="4">
        <f t="shared" ca="1" si="6"/>
        <v>9</v>
      </c>
      <c r="AP6" s="4">
        <f t="shared" ca="1" si="7"/>
        <v>7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9</v>
      </c>
      <c r="AU6" s="4" t="s">
        <v>17</v>
      </c>
      <c r="AV6" s="4">
        <f t="shared" ca="1" si="11"/>
        <v>3</v>
      </c>
      <c r="AW6" s="4">
        <f t="shared" ca="1" si="12"/>
        <v>9</v>
      </c>
      <c r="AX6" s="4">
        <f t="shared" ca="1" si="13"/>
        <v>4</v>
      </c>
      <c r="AY6" s="4" t="s">
        <v>13</v>
      </c>
      <c r="AZ6" s="4">
        <f t="shared" ca="1" si="14"/>
        <v>1</v>
      </c>
      <c r="BA6" s="4">
        <f t="shared" ca="1" si="15"/>
        <v>9</v>
      </c>
      <c r="BB6" s="4" t="s">
        <v>3</v>
      </c>
      <c r="BC6" s="4">
        <f t="shared" ca="1" si="16"/>
        <v>3</v>
      </c>
      <c r="BD6" s="4">
        <f t="shared" ca="1" si="17"/>
        <v>6</v>
      </c>
      <c r="BE6" s="4">
        <f t="shared" ca="1" si="18"/>
        <v>5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9</v>
      </c>
      <c r="BO6" s="6">
        <f t="shared" ca="1" si="22"/>
        <v>9</v>
      </c>
      <c r="BP6" s="7"/>
      <c r="BR6" s="4">
        <v>6</v>
      </c>
      <c r="BS6" s="8">
        <f t="shared" ca="1" si="23"/>
        <v>9</v>
      </c>
      <c r="BT6" s="8">
        <f t="shared" ca="1" si="0"/>
        <v>3</v>
      </c>
      <c r="BU6" s="9"/>
      <c r="BW6" s="4">
        <v>6</v>
      </c>
      <c r="BX6" s="8">
        <f t="shared" ca="1" si="24"/>
        <v>7</v>
      </c>
      <c r="BY6" s="8">
        <f t="shared" ca="1" si="25"/>
        <v>9</v>
      </c>
      <c r="BZ6" s="9"/>
      <c r="CB6" s="4">
        <v>6</v>
      </c>
      <c r="CC6" s="8">
        <f t="shared" ca="1" si="26"/>
        <v>1</v>
      </c>
      <c r="CD6" s="8">
        <f t="shared" ca="1" si="27"/>
        <v>4</v>
      </c>
      <c r="CE6" s="9"/>
      <c r="CF6" s="7"/>
      <c r="CG6" s="10">
        <f t="shared" ca="1" si="28"/>
        <v>0.12176214728419676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1.6429982125531928E-2</v>
      </c>
      <c r="CO6" s="11">
        <f t="shared" ca="1" si="31"/>
        <v>81</v>
      </c>
      <c r="CP6" s="4"/>
      <c r="CQ6" s="4">
        <v>6</v>
      </c>
      <c r="CR6" s="4">
        <v>1</v>
      </c>
      <c r="CS6" s="4">
        <v>6</v>
      </c>
      <c r="CU6" s="10">
        <f t="shared" ca="1" si="32"/>
        <v>6.7224222784953658E-2</v>
      </c>
      <c r="CV6" s="11">
        <f t="shared" ca="1" si="33"/>
        <v>94</v>
      </c>
      <c r="CW6" s="4"/>
      <c r="CX6" s="4">
        <v>6</v>
      </c>
      <c r="CY6" s="4">
        <v>0</v>
      </c>
      <c r="CZ6" s="4">
        <v>5</v>
      </c>
      <c r="DB6" s="10">
        <f t="shared" ca="1" si="34"/>
        <v>0.16959523822406652</v>
      </c>
      <c r="DC6" s="11">
        <f t="shared" ca="1" si="35"/>
        <v>80</v>
      </c>
      <c r="DD6" s="4"/>
      <c r="DE6" s="4">
        <v>6</v>
      </c>
      <c r="DF6" s="4">
        <v>0</v>
      </c>
      <c r="DG6" s="4">
        <v>5</v>
      </c>
      <c r="DI6" s="10">
        <f t="shared" ca="1" si="36"/>
        <v>0.97225646483338102</v>
      </c>
      <c r="DJ6" s="11">
        <f t="shared" ca="1" si="37"/>
        <v>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8</v>
      </c>
      <c r="E7" s="38" t="str">
        <f ca="1">IF(AND(F7=0,G7=0,H7=0),"",".")</f>
        <v>.</v>
      </c>
      <c r="F7" s="39">
        <f ca="1">$BS1</f>
        <v>7</v>
      </c>
      <c r="G7" s="39">
        <f ca="1">$BX1</f>
        <v>9</v>
      </c>
      <c r="H7" s="39">
        <f ca="1">$CC1</f>
        <v>9</v>
      </c>
      <c r="I7" s="27"/>
      <c r="J7" s="19"/>
      <c r="K7" s="36"/>
      <c r="L7" s="37">
        <f ca="1">$BI2</f>
        <v>0</v>
      </c>
      <c r="M7" s="38">
        <f ca="1">$BN2</f>
        <v>3</v>
      </c>
      <c r="N7" s="38" t="str">
        <f ca="1">IF(AND(O7=0,P7=0,Q7=0),"",".")</f>
        <v>.</v>
      </c>
      <c r="O7" s="39">
        <f ca="1">$BS2</f>
        <v>8</v>
      </c>
      <c r="P7" s="39">
        <f ca="1">$BX2</f>
        <v>8</v>
      </c>
      <c r="Q7" s="39">
        <f ca="1">$CC2</f>
        <v>2</v>
      </c>
      <c r="R7" s="27"/>
      <c r="S7" s="19"/>
      <c r="T7" s="36"/>
      <c r="U7" s="37">
        <f ca="1">$BI3</f>
        <v>0</v>
      </c>
      <c r="V7" s="38">
        <f ca="1">$BN3</f>
        <v>1</v>
      </c>
      <c r="W7" s="38" t="str">
        <f ca="1">IF(AND(X7=0,Y7=0,Z7=0),"",".")</f>
        <v>.</v>
      </c>
      <c r="X7" s="39">
        <f ca="1">$BS3</f>
        <v>3</v>
      </c>
      <c r="Y7" s="39">
        <f ca="1">$BX3</f>
        <v>0</v>
      </c>
      <c r="Z7" s="39">
        <f ca="1">$CC3</f>
        <v>5</v>
      </c>
      <c r="AA7" s="27"/>
      <c r="AE7" s="2" t="s">
        <v>24</v>
      </c>
      <c r="AF7" s="4">
        <f t="shared" ca="1" si="1"/>
        <v>1819</v>
      </c>
      <c r="AG7" s="4" t="s">
        <v>21</v>
      </c>
      <c r="AH7" s="4">
        <f t="shared" ca="1" si="2"/>
        <v>3954</v>
      </c>
      <c r="AI7" s="4" t="s">
        <v>4</v>
      </c>
      <c r="AJ7" s="4">
        <f t="shared" ca="1" si="3"/>
        <v>5773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8</v>
      </c>
      <c r="AP7" s="4">
        <f t="shared" ca="1" si="7"/>
        <v>1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17</v>
      </c>
      <c r="AV7" s="4">
        <f t="shared" ca="1" si="11"/>
        <v>9</v>
      </c>
      <c r="AW7" s="4">
        <f t="shared" ca="1" si="12"/>
        <v>5</v>
      </c>
      <c r="AX7" s="4">
        <f t="shared" ca="1" si="13"/>
        <v>4</v>
      </c>
      <c r="AY7" s="4" t="s">
        <v>13</v>
      </c>
      <c r="AZ7" s="4">
        <f t="shared" ca="1" si="14"/>
        <v>0</v>
      </c>
      <c r="BA7" s="4">
        <f t="shared" ca="1" si="15"/>
        <v>5</v>
      </c>
      <c r="BB7" s="4" t="s">
        <v>3</v>
      </c>
      <c r="BC7" s="4">
        <f t="shared" ca="1" si="16"/>
        <v>7</v>
      </c>
      <c r="BD7" s="4">
        <f t="shared" ca="1" si="17"/>
        <v>7</v>
      </c>
      <c r="BE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3</v>
      </c>
      <c r="BP7" s="7"/>
      <c r="BR7" s="4">
        <v>7</v>
      </c>
      <c r="BS7" s="8">
        <f t="shared" ca="1" si="23"/>
        <v>8</v>
      </c>
      <c r="BT7" s="8">
        <f t="shared" ca="1" si="0"/>
        <v>9</v>
      </c>
      <c r="BU7" s="9"/>
      <c r="BW7" s="4">
        <v>7</v>
      </c>
      <c r="BX7" s="8">
        <f t="shared" ca="1" si="24"/>
        <v>1</v>
      </c>
      <c r="BY7" s="8">
        <f t="shared" ca="1" si="25"/>
        <v>5</v>
      </c>
      <c r="BZ7" s="9"/>
      <c r="CB7" s="4">
        <v>7</v>
      </c>
      <c r="CC7" s="8">
        <f t="shared" ca="1" si="26"/>
        <v>9</v>
      </c>
      <c r="CD7" s="8">
        <f t="shared" ca="1" si="27"/>
        <v>4</v>
      </c>
      <c r="CE7" s="9"/>
      <c r="CF7" s="7"/>
      <c r="CG7" s="10">
        <f t="shared" ca="1" si="28"/>
        <v>0.20036043078494759</v>
      </c>
      <c r="CH7" s="11">
        <f t="shared" ca="1" si="29"/>
        <v>15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0.98067857272892733</v>
      </c>
      <c r="CO7" s="11">
        <f t="shared" ca="1" si="31"/>
        <v>3</v>
      </c>
      <c r="CP7" s="4"/>
      <c r="CQ7" s="4">
        <v>7</v>
      </c>
      <c r="CR7" s="4">
        <v>1</v>
      </c>
      <c r="CS7" s="4">
        <v>7</v>
      </c>
      <c r="CU7" s="10">
        <f t="shared" ca="1" si="32"/>
        <v>9.3335438851944619E-2</v>
      </c>
      <c r="CV7" s="11">
        <f t="shared" ca="1" si="33"/>
        <v>90</v>
      </c>
      <c r="CW7" s="4"/>
      <c r="CX7" s="4">
        <v>7</v>
      </c>
      <c r="CY7" s="4">
        <v>0</v>
      </c>
      <c r="CZ7" s="4">
        <v>6</v>
      </c>
      <c r="DB7" s="10">
        <f t="shared" ca="1" si="34"/>
        <v>0.82740508212639918</v>
      </c>
      <c r="DC7" s="11">
        <f t="shared" ca="1" si="35"/>
        <v>16</v>
      </c>
      <c r="DD7" s="4"/>
      <c r="DE7" s="4">
        <v>7</v>
      </c>
      <c r="DF7" s="4">
        <v>0</v>
      </c>
      <c r="DG7" s="4">
        <v>6</v>
      </c>
      <c r="DI7" s="10">
        <f t="shared" ca="1" si="36"/>
        <v>0.1271789937079838</v>
      </c>
      <c r="DJ7" s="11">
        <f t="shared" ca="1" si="37"/>
        <v>76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7</v>
      </c>
      <c r="E8" s="67" t="str">
        <f ca="1">IF(AND(F8=0,G8=0,H8=0),"",".")</f>
        <v>.</v>
      </c>
      <c r="F8" s="68">
        <f ca="1">$BT1</f>
        <v>6</v>
      </c>
      <c r="G8" s="68">
        <f ca="1">$BY1</f>
        <v>2</v>
      </c>
      <c r="H8" s="68">
        <f ca="1">$CD1</f>
        <v>6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7</v>
      </c>
      <c r="N8" s="67" t="str">
        <f ca="1">IF(AND(O8=0,P8=0,Q8=0),"",".")</f>
        <v>.</v>
      </c>
      <c r="O8" s="68">
        <f ca="1">$BT2</f>
        <v>6</v>
      </c>
      <c r="P8" s="68">
        <f ca="1">$BY2</f>
        <v>8</v>
      </c>
      <c r="Q8" s="68">
        <f ca="1">$CD2</f>
        <v>4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5</v>
      </c>
      <c r="W8" s="67" t="str">
        <f ca="1">IF(AND(X8=0,Y8=0,Z8=0),"",".")</f>
        <v>.</v>
      </c>
      <c r="X8" s="68">
        <f ca="1">$BT3</f>
        <v>9</v>
      </c>
      <c r="Y8" s="68">
        <f ca="1">$BY3</f>
        <v>1</v>
      </c>
      <c r="Z8" s="68">
        <f ca="1">$CD3</f>
        <v>4</v>
      </c>
      <c r="AA8" s="27"/>
      <c r="AE8" s="2" t="s">
        <v>25</v>
      </c>
      <c r="AF8" s="4">
        <f t="shared" ca="1" si="1"/>
        <v>4103</v>
      </c>
      <c r="AG8" s="4" t="s">
        <v>1</v>
      </c>
      <c r="AH8" s="4">
        <f t="shared" ca="1" si="2"/>
        <v>1764</v>
      </c>
      <c r="AI8" s="4" t="s">
        <v>13</v>
      </c>
      <c r="AJ8" s="4">
        <f t="shared" ca="1" si="3"/>
        <v>5867</v>
      </c>
      <c r="AL8" s="4">
        <f t="shared" ca="1" si="4"/>
        <v>0</v>
      </c>
      <c r="AM8" s="4">
        <f t="shared" ca="1" si="5"/>
        <v>4</v>
      </c>
      <c r="AN8" s="4" t="s">
        <v>3</v>
      </c>
      <c r="AO8" s="4">
        <f t="shared" ca="1" si="6"/>
        <v>1</v>
      </c>
      <c r="AP8" s="4">
        <f t="shared" ca="1" si="7"/>
        <v>0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7</v>
      </c>
      <c r="AW8" s="4">
        <f t="shared" ca="1" si="12"/>
        <v>6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5</v>
      </c>
      <c r="BB8" s="4" t="s">
        <v>17</v>
      </c>
      <c r="BC8" s="4">
        <f t="shared" ca="1" si="16"/>
        <v>8</v>
      </c>
      <c r="BD8" s="4">
        <f t="shared" ca="1" si="17"/>
        <v>6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4</v>
      </c>
      <c r="BO8" s="6">
        <f t="shared" ca="1" si="22"/>
        <v>1</v>
      </c>
      <c r="BP8" s="7"/>
      <c r="BR8" s="4">
        <v>8</v>
      </c>
      <c r="BS8" s="8">
        <f t="shared" ca="1" si="23"/>
        <v>1</v>
      </c>
      <c r="BT8" s="8">
        <f t="shared" ca="1" si="0"/>
        <v>7</v>
      </c>
      <c r="BU8" s="9"/>
      <c r="BW8" s="4">
        <v>8</v>
      </c>
      <c r="BX8" s="8">
        <f t="shared" ca="1" si="24"/>
        <v>0</v>
      </c>
      <c r="BY8" s="8">
        <f t="shared" ca="1" si="25"/>
        <v>6</v>
      </c>
      <c r="BZ8" s="9"/>
      <c r="CB8" s="4">
        <v>8</v>
      </c>
      <c r="CC8" s="8">
        <f t="shared" ca="1" si="26"/>
        <v>3</v>
      </c>
      <c r="CD8" s="8">
        <f t="shared" ca="1" si="27"/>
        <v>4</v>
      </c>
      <c r="CE8" s="9"/>
      <c r="CF8" s="7"/>
      <c r="CG8" s="10">
        <f t="shared" ca="1" si="28"/>
        <v>0.79071114127561781</v>
      </c>
      <c r="CH8" s="11">
        <f t="shared" ca="1" si="29"/>
        <v>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0.72961239279847134</v>
      </c>
      <c r="CO8" s="11">
        <f t="shared" ca="1" si="31"/>
        <v>28</v>
      </c>
      <c r="CP8" s="4"/>
      <c r="CQ8" s="4">
        <v>8</v>
      </c>
      <c r="CR8" s="4">
        <v>1</v>
      </c>
      <c r="CS8" s="4">
        <v>8</v>
      </c>
      <c r="CU8" s="10">
        <f t="shared" ca="1" si="32"/>
        <v>0.76801272696377176</v>
      </c>
      <c r="CV8" s="11">
        <f t="shared" ca="1" si="33"/>
        <v>18</v>
      </c>
      <c r="CW8" s="4"/>
      <c r="CX8" s="4">
        <v>8</v>
      </c>
      <c r="CY8" s="4">
        <v>0</v>
      </c>
      <c r="CZ8" s="4">
        <v>7</v>
      </c>
      <c r="DB8" s="10">
        <f t="shared" ca="1" si="34"/>
        <v>0.94565549549096795</v>
      </c>
      <c r="DC8" s="11">
        <f t="shared" ca="1" si="35"/>
        <v>7</v>
      </c>
      <c r="DD8" s="4"/>
      <c r="DE8" s="4">
        <v>8</v>
      </c>
      <c r="DF8" s="4">
        <v>0</v>
      </c>
      <c r="DG8" s="4">
        <v>7</v>
      </c>
      <c r="DI8" s="10">
        <f t="shared" ca="1" si="36"/>
        <v>0.74299575259961659</v>
      </c>
      <c r="DJ8" s="11">
        <f t="shared" ca="1" si="37"/>
        <v>22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6</v>
      </c>
      <c r="E9" s="38" t="str">
        <f>$BB1</f>
        <v>.</v>
      </c>
      <c r="F9" s="39">
        <f ca="1">$BC1</f>
        <v>4</v>
      </c>
      <c r="G9" s="40">
        <f ca="1">$BD1</f>
        <v>2</v>
      </c>
      <c r="H9" s="40">
        <f ca="1">$BE1</f>
        <v>5</v>
      </c>
      <c r="I9" s="41"/>
      <c r="J9" s="42"/>
      <c r="K9" s="36"/>
      <c r="L9" s="37">
        <f ca="1">$AZ2</f>
        <v>1</v>
      </c>
      <c r="M9" s="38">
        <f ca="1">$BA2</f>
        <v>1</v>
      </c>
      <c r="N9" s="38" t="str">
        <f>$BB2</f>
        <v>.</v>
      </c>
      <c r="O9" s="39">
        <f ca="1">$BC2</f>
        <v>5</v>
      </c>
      <c r="P9" s="40">
        <f ca="1">$BD2</f>
        <v>6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7</v>
      </c>
      <c r="W9" s="38" t="str">
        <f>$BB3</f>
        <v>.</v>
      </c>
      <c r="X9" s="39">
        <f ca="1">$BC3</f>
        <v>2</v>
      </c>
      <c r="Y9" s="40">
        <f ca="1">$BD3</f>
        <v>1</v>
      </c>
      <c r="Z9" s="40">
        <f ca="1">$BE3</f>
        <v>9</v>
      </c>
      <c r="AA9" s="43"/>
      <c r="AE9" s="2" t="s">
        <v>26</v>
      </c>
      <c r="AF9" s="4">
        <f t="shared" ca="1" si="1"/>
        <v>6011</v>
      </c>
      <c r="AG9" s="4" t="s">
        <v>1</v>
      </c>
      <c r="AH9" s="4">
        <f t="shared" ca="1" si="2"/>
        <v>3243</v>
      </c>
      <c r="AI9" s="4" t="s">
        <v>13</v>
      </c>
      <c r="AJ9" s="4">
        <f t="shared" ca="1" si="3"/>
        <v>9254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0</v>
      </c>
      <c r="AP9" s="4">
        <f t="shared" ca="1" si="7"/>
        <v>1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3</v>
      </c>
      <c r="AU9" s="4" t="s">
        <v>17</v>
      </c>
      <c r="AV9" s="4">
        <f t="shared" ca="1" si="11"/>
        <v>2</v>
      </c>
      <c r="AW9" s="4">
        <f t="shared" ca="1" si="12"/>
        <v>4</v>
      </c>
      <c r="AX9" s="4">
        <f t="shared" ca="1" si="13"/>
        <v>3</v>
      </c>
      <c r="AY9" s="4" t="s">
        <v>13</v>
      </c>
      <c r="AZ9" s="4">
        <f t="shared" ca="1" si="14"/>
        <v>0</v>
      </c>
      <c r="BA9" s="4">
        <f t="shared" ca="1" si="15"/>
        <v>9</v>
      </c>
      <c r="BB9" s="4" t="s">
        <v>17</v>
      </c>
      <c r="BC9" s="4">
        <f t="shared" ca="1" si="16"/>
        <v>2</v>
      </c>
      <c r="BD9" s="4">
        <f t="shared" ca="1" si="17"/>
        <v>5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6</v>
      </c>
      <c r="BO9" s="6">
        <f t="shared" ca="1" si="22"/>
        <v>3</v>
      </c>
      <c r="BP9" s="7"/>
      <c r="BR9" s="4">
        <v>9</v>
      </c>
      <c r="BS9" s="8">
        <f t="shared" ca="1" si="23"/>
        <v>0</v>
      </c>
      <c r="BT9" s="8">
        <f t="shared" ca="1" si="0"/>
        <v>2</v>
      </c>
      <c r="BU9" s="9"/>
      <c r="BW9" s="4">
        <v>9</v>
      </c>
      <c r="BX9" s="8">
        <f t="shared" ca="1" si="24"/>
        <v>1</v>
      </c>
      <c r="BY9" s="8">
        <f t="shared" ca="1" si="25"/>
        <v>4</v>
      </c>
      <c r="BZ9" s="9"/>
      <c r="CB9" s="4">
        <v>9</v>
      </c>
      <c r="CC9" s="8">
        <f t="shared" ca="1" si="26"/>
        <v>1</v>
      </c>
      <c r="CD9" s="8">
        <f t="shared" ca="1" si="27"/>
        <v>3</v>
      </c>
      <c r="CE9" s="9"/>
      <c r="CF9" s="7"/>
      <c r="CG9" s="10">
        <f t="shared" ca="1" si="28"/>
        <v>5.8115041422210134E-2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0.43729921761038226</v>
      </c>
      <c r="CO9" s="11">
        <f t="shared" ca="1" si="31"/>
        <v>48</v>
      </c>
      <c r="CP9" s="4"/>
      <c r="CQ9" s="4">
        <v>9</v>
      </c>
      <c r="CR9" s="4">
        <v>1</v>
      </c>
      <c r="CS9" s="4">
        <v>9</v>
      </c>
      <c r="CU9" s="10">
        <f t="shared" ca="1" si="32"/>
        <v>0.9871666671626963</v>
      </c>
      <c r="CV9" s="11">
        <f t="shared" ca="1" si="33"/>
        <v>3</v>
      </c>
      <c r="CW9" s="4"/>
      <c r="CX9" s="4">
        <v>9</v>
      </c>
      <c r="CY9" s="4">
        <v>0</v>
      </c>
      <c r="CZ9" s="4">
        <v>8</v>
      </c>
      <c r="DB9" s="10">
        <f t="shared" ca="1" si="34"/>
        <v>0.83030402447854923</v>
      </c>
      <c r="DC9" s="11">
        <f t="shared" ca="1" si="35"/>
        <v>15</v>
      </c>
      <c r="DD9" s="4"/>
      <c r="DE9" s="4">
        <v>9</v>
      </c>
      <c r="DF9" s="4">
        <v>0</v>
      </c>
      <c r="DG9" s="4">
        <v>8</v>
      </c>
      <c r="DI9" s="10">
        <f t="shared" ca="1" si="36"/>
        <v>0.98400525445931186</v>
      </c>
      <c r="DJ9" s="11">
        <f t="shared" ca="1" si="37"/>
        <v>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6239</v>
      </c>
      <c r="AG10" s="4" t="s">
        <v>21</v>
      </c>
      <c r="AH10" s="4">
        <f t="shared" ca="1" si="2"/>
        <v>1539</v>
      </c>
      <c r="AI10" s="4" t="s">
        <v>4</v>
      </c>
      <c r="AJ10" s="4">
        <f t="shared" ca="1" si="3"/>
        <v>7778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2</v>
      </c>
      <c r="AP10" s="4">
        <f t="shared" ca="1" si="7"/>
        <v>3</v>
      </c>
      <c r="AQ10" s="4">
        <f t="shared" ca="1" si="8"/>
        <v>9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5</v>
      </c>
      <c r="AW10" s="4">
        <f t="shared" ca="1" si="12"/>
        <v>3</v>
      </c>
      <c r="AX10" s="4">
        <f t="shared" ca="1" si="13"/>
        <v>9</v>
      </c>
      <c r="AY10" s="4" t="s">
        <v>4</v>
      </c>
      <c r="AZ10" s="4">
        <f t="shared" ca="1" si="14"/>
        <v>0</v>
      </c>
      <c r="BA10" s="4">
        <f t="shared" ca="1" si="15"/>
        <v>7</v>
      </c>
      <c r="BB10" s="4" t="s">
        <v>17</v>
      </c>
      <c r="BC10" s="4">
        <f t="shared" ca="1" si="16"/>
        <v>7</v>
      </c>
      <c r="BD10" s="4">
        <f t="shared" ca="1" si="17"/>
        <v>7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1</v>
      </c>
      <c r="BP10" s="7"/>
      <c r="BR10" s="4">
        <v>10</v>
      </c>
      <c r="BS10" s="8">
        <f t="shared" ca="1" si="23"/>
        <v>2</v>
      </c>
      <c r="BT10" s="8">
        <f t="shared" ca="1" si="0"/>
        <v>5</v>
      </c>
      <c r="BU10" s="9"/>
      <c r="BW10" s="4">
        <v>10</v>
      </c>
      <c r="BX10" s="8">
        <f t="shared" ca="1" si="24"/>
        <v>3</v>
      </c>
      <c r="BY10" s="8">
        <f t="shared" ca="1" si="25"/>
        <v>3</v>
      </c>
      <c r="BZ10" s="9"/>
      <c r="CB10" s="4">
        <v>10</v>
      </c>
      <c r="CC10" s="8">
        <f t="shared" ca="1" si="26"/>
        <v>9</v>
      </c>
      <c r="CD10" s="8">
        <f t="shared" ca="1" si="27"/>
        <v>9</v>
      </c>
      <c r="CE10" s="9"/>
      <c r="CF10" s="7"/>
      <c r="CG10" s="10">
        <f t="shared" ca="1" si="28"/>
        <v>0.51295812113851535</v>
      </c>
      <c r="CH10" s="11">
        <f t="shared" ca="1" si="29"/>
        <v>9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0.45720861253620171</v>
      </c>
      <c r="CO10" s="11">
        <f t="shared" ca="1" si="31"/>
        <v>46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0.68323549607301803</v>
      </c>
      <c r="CV10" s="11">
        <f t="shared" ca="1" si="33"/>
        <v>26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0.66435730512422775</v>
      </c>
      <c r="DC10" s="11">
        <f t="shared" ca="1" si="35"/>
        <v>34</v>
      </c>
      <c r="DD10" s="4"/>
      <c r="DE10" s="4">
        <v>10</v>
      </c>
      <c r="DF10" s="4">
        <v>0</v>
      </c>
      <c r="DG10" s="4">
        <v>9</v>
      </c>
      <c r="DI10" s="10">
        <f t="shared" ca="1" si="36"/>
        <v>4.8633977149802332E-3</v>
      </c>
      <c r="DJ10" s="11">
        <f t="shared" ca="1" si="37"/>
        <v>81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5595</v>
      </c>
      <c r="AG11" s="4" t="s">
        <v>1</v>
      </c>
      <c r="AH11" s="4">
        <f t="shared" ca="1" si="2"/>
        <v>8999</v>
      </c>
      <c r="AI11" s="4" t="s">
        <v>13</v>
      </c>
      <c r="AJ11" s="4">
        <f t="shared" ca="1" si="3"/>
        <v>14594</v>
      </c>
      <c r="AL11" s="4">
        <f t="shared" ca="1" si="4"/>
        <v>0</v>
      </c>
      <c r="AM11" s="4">
        <f t="shared" ca="1" si="5"/>
        <v>5</v>
      </c>
      <c r="AN11" s="4" t="s">
        <v>17</v>
      </c>
      <c r="AO11" s="4">
        <f t="shared" ca="1" si="6"/>
        <v>5</v>
      </c>
      <c r="AP11" s="4">
        <f t="shared" ca="1" si="7"/>
        <v>9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8</v>
      </c>
      <c r="AU11" s="4" t="s">
        <v>3</v>
      </c>
      <c r="AV11" s="4">
        <f t="shared" ca="1" si="11"/>
        <v>9</v>
      </c>
      <c r="AW11" s="4">
        <f t="shared" ca="1" si="12"/>
        <v>9</v>
      </c>
      <c r="AX11" s="4">
        <f t="shared" ca="1" si="13"/>
        <v>9</v>
      </c>
      <c r="AY11" s="4" t="s">
        <v>13</v>
      </c>
      <c r="AZ11" s="4">
        <f t="shared" ca="1" si="14"/>
        <v>1</v>
      </c>
      <c r="BA11" s="4">
        <f t="shared" ca="1" si="15"/>
        <v>4</v>
      </c>
      <c r="BB11" s="4" t="s">
        <v>17</v>
      </c>
      <c r="BC11" s="4">
        <f t="shared" ca="1" si="16"/>
        <v>5</v>
      </c>
      <c r="BD11" s="4">
        <f t="shared" ca="1" si="17"/>
        <v>9</v>
      </c>
      <c r="BE11" s="4">
        <f t="shared" ca="1" si="18"/>
        <v>4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8</v>
      </c>
      <c r="BP11" s="7"/>
      <c r="BR11" s="4">
        <v>11</v>
      </c>
      <c r="BS11" s="8">
        <f t="shared" ca="1" si="23"/>
        <v>5</v>
      </c>
      <c r="BT11" s="8">
        <f t="shared" ca="1" si="0"/>
        <v>9</v>
      </c>
      <c r="BU11" s="9"/>
      <c r="BW11" s="4">
        <v>11</v>
      </c>
      <c r="BX11" s="8">
        <f t="shared" ca="1" si="24"/>
        <v>9</v>
      </c>
      <c r="BY11" s="8">
        <f t="shared" ca="1" si="25"/>
        <v>9</v>
      </c>
      <c r="BZ11" s="9"/>
      <c r="CB11" s="4">
        <v>11</v>
      </c>
      <c r="CC11" s="8">
        <f t="shared" ca="1" si="26"/>
        <v>5</v>
      </c>
      <c r="CD11" s="8">
        <f t="shared" ca="1" si="27"/>
        <v>9</v>
      </c>
      <c r="CE11" s="9"/>
      <c r="CF11" s="7"/>
      <c r="CG11" s="10">
        <f t="shared" ca="1" si="28"/>
        <v>0.21263355282044694</v>
      </c>
      <c r="CH11" s="11">
        <f t="shared" ca="1" si="29"/>
        <v>14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0.49431294139452431</v>
      </c>
      <c r="CO11" s="11">
        <f t="shared" ca="1" si="31"/>
        <v>44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0.34764261913212791</v>
      </c>
      <c r="CV11" s="11">
        <f t="shared" ca="1" si="33"/>
        <v>60</v>
      </c>
      <c r="CW11" s="4"/>
      <c r="CX11" s="4">
        <v>11</v>
      </c>
      <c r="CY11" s="4">
        <v>1</v>
      </c>
      <c r="CZ11" s="4">
        <v>0</v>
      </c>
      <c r="DB11" s="10">
        <f t="shared" ca="1" si="34"/>
        <v>1.2574152763009661E-3</v>
      </c>
      <c r="DC11" s="11">
        <f t="shared" ca="1" si="35"/>
        <v>100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0.46046586033867987</v>
      </c>
      <c r="DJ11" s="11">
        <f t="shared" ca="1" si="37"/>
        <v>45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6" t="str">
        <f ca="1">$AF4/1000&amp;$AG4&amp;$AH4/1000&amp;$AI4</f>
        <v>7.789＋2.747＝</v>
      </c>
      <c r="C12" s="87"/>
      <c r="D12" s="87"/>
      <c r="E12" s="87"/>
      <c r="F12" s="87"/>
      <c r="G12" s="84">
        <f ca="1">$AJ4/1000</f>
        <v>10.536</v>
      </c>
      <c r="H12" s="85"/>
      <c r="I12" s="20"/>
      <c r="J12" s="19"/>
      <c r="K12" s="86" t="str">
        <f ca="1">$AF5/1000&amp;$AG5&amp;$AH5/1000&amp;$AI5</f>
        <v>4.702＋7.297＝</v>
      </c>
      <c r="L12" s="87"/>
      <c r="M12" s="87"/>
      <c r="N12" s="87"/>
      <c r="O12" s="87"/>
      <c r="P12" s="84">
        <f ca="1">$AJ5/1000</f>
        <v>11.999000000000001</v>
      </c>
      <c r="Q12" s="85"/>
      <c r="R12" s="21"/>
      <c r="S12" s="19"/>
      <c r="T12" s="86" t="str">
        <f ca="1">$AF6/1000&amp;$AG6&amp;$AH6/1000&amp;$AI6</f>
        <v>9.971＋9.394＝</v>
      </c>
      <c r="U12" s="87"/>
      <c r="V12" s="87"/>
      <c r="W12" s="87"/>
      <c r="X12" s="87"/>
      <c r="Y12" s="84">
        <f ca="1">$AJ6/1000</f>
        <v>19.364999999999998</v>
      </c>
      <c r="Z12" s="85"/>
      <c r="AA12" s="27"/>
      <c r="AE12" s="2" t="s">
        <v>32</v>
      </c>
      <c r="AF12" s="4">
        <f t="shared" ca="1" si="1"/>
        <v>6862</v>
      </c>
      <c r="AG12" s="4" t="s">
        <v>21</v>
      </c>
      <c r="AH12" s="4">
        <f t="shared" ca="1" si="2"/>
        <v>7778</v>
      </c>
      <c r="AI12" s="4" t="s">
        <v>4</v>
      </c>
      <c r="AJ12" s="4">
        <f t="shared" ca="1" si="3"/>
        <v>14640</v>
      </c>
      <c r="AL12" s="4">
        <f t="shared" ca="1" si="4"/>
        <v>0</v>
      </c>
      <c r="AM12" s="4">
        <f t="shared" ca="1" si="5"/>
        <v>6</v>
      </c>
      <c r="AN12" s="4" t="s">
        <v>17</v>
      </c>
      <c r="AO12" s="4">
        <f t="shared" ca="1" si="6"/>
        <v>8</v>
      </c>
      <c r="AP12" s="4">
        <f t="shared" ca="1" si="7"/>
        <v>6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7</v>
      </c>
      <c r="AU12" s="4" t="s">
        <v>17</v>
      </c>
      <c r="AV12" s="4">
        <f t="shared" ca="1" si="11"/>
        <v>7</v>
      </c>
      <c r="AW12" s="4">
        <f t="shared" ca="1" si="12"/>
        <v>7</v>
      </c>
      <c r="AX12" s="4">
        <f t="shared" ca="1" si="13"/>
        <v>8</v>
      </c>
      <c r="AY12" s="4" t="s">
        <v>4</v>
      </c>
      <c r="AZ12" s="4">
        <f t="shared" ca="1" si="14"/>
        <v>1</v>
      </c>
      <c r="BA12" s="4">
        <f t="shared" ca="1" si="15"/>
        <v>4</v>
      </c>
      <c r="BB12" s="4" t="s">
        <v>17</v>
      </c>
      <c r="BC12" s="4">
        <f t="shared" ca="1" si="16"/>
        <v>6</v>
      </c>
      <c r="BD12" s="4">
        <f t="shared" ca="1" si="17"/>
        <v>4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6</v>
      </c>
      <c r="BO12" s="6">
        <f t="shared" ca="1" si="22"/>
        <v>7</v>
      </c>
      <c r="BP12" s="7"/>
      <c r="BR12" s="4">
        <v>12</v>
      </c>
      <c r="BS12" s="8">
        <f t="shared" ca="1" si="23"/>
        <v>8</v>
      </c>
      <c r="BT12" s="8">
        <f t="shared" ca="1" si="0"/>
        <v>7</v>
      </c>
      <c r="BU12" s="9"/>
      <c r="BW12" s="4">
        <v>12</v>
      </c>
      <c r="BX12" s="8">
        <f t="shared" ca="1" si="24"/>
        <v>6</v>
      </c>
      <c r="BY12" s="8">
        <f t="shared" ca="1" si="25"/>
        <v>7</v>
      </c>
      <c r="BZ12" s="9"/>
      <c r="CB12" s="4">
        <v>12</v>
      </c>
      <c r="CC12" s="8">
        <f t="shared" ca="1" si="26"/>
        <v>2</v>
      </c>
      <c r="CD12" s="8">
        <f t="shared" ca="1" si="27"/>
        <v>8</v>
      </c>
      <c r="CE12" s="9"/>
      <c r="CF12" s="7"/>
      <c r="CG12" s="10">
        <f t="shared" ca="1" si="28"/>
        <v>0.34979989731905514</v>
      </c>
      <c r="CH12" s="11">
        <f t="shared" ca="1" si="29"/>
        <v>12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0.37931090278348401</v>
      </c>
      <c r="CO12" s="11">
        <f t="shared" ca="1" si="31"/>
        <v>52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0.10095154123969619</v>
      </c>
      <c r="CV12" s="11">
        <f t="shared" ca="1" si="33"/>
        <v>88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0.31192177474181304</v>
      </c>
      <c r="DC12" s="11">
        <f t="shared" ca="1" si="35"/>
        <v>68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0.76750081194347586</v>
      </c>
      <c r="DJ12" s="11">
        <f t="shared" ca="1" si="37"/>
        <v>17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0.72150731557240577</v>
      </c>
      <c r="CH13" s="11">
        <f t="shared" ca="1" si="29"/>
        <v>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0.40066471432373041</v>
      </c>
      <c r="CO13" s="11">
        <f t="shared" ca="1" si="31"/>
        <v>51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0.41776817769930441</v>
      </c>
      <c r="CV13" s="11">
        <f t="shared" ca="1" si="33"/>
        <v>52</v>
      </c>
      <c r="CW13" s="4"/>
      <c r="CX13" s="4">
        <v>13</v>
      </c>
      <c r="CY13" s="4">
        <v>1</v>
      </c>
      <c r="CZ13" s="4">
        <v>2</v>
      </c>
      <c r="DB13" s="10">
        <f t="shared" ca="1" si="34"/>
        <v>8.2970498093051237E-2</v>
      </c>
      <c r="DC13" s="11">
        <f t="shared" ca="1" si="35"/>
        <v>90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0.15447952362812001</v>
      </c>
      <c r="DJ13" s="11">
        <f t="shared" ca="1" si="37"/>
        <v>73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7</v>
      </c>
      <c r="E14" s="38" t="str">
        <f ca="1">IF(AND(F14=0,G14=0,H14=0),"",".")</f>
        <v>.</v>
      </c>
      <c r="F14" s="39">
        <f ca="1">$BS4</f>
        <v>7</v>
      </c>
      <c r="G14" s="39">
        <f ca="1">$BX4</f>
        <v>8</v>
      </c>
      <c r="H14" s="39">
        <f ca="1">$CC4</f>
        <v>9</v>
      </c>
      <c r="I14" s="27"/>
      <c r="J14" s="19"/>
      <c r="K14" s="36"/>
      <c r="L14" s="37">
        <f ca="1">$BI5</f>
        <v>0</v>
      </c>
      <c r="M14" s="38">
        <f ca="1">$BN5</f>
        <v>4</v>
      </c>
      <c r="N14" s="38" t="str">
        <f ca="1">IF(AND(O14=0,P14=0,Q14=0),"",".")</f>
        <v>.</v>
      </c>
      <c r="O14" s="39">
        <f ca="1">$BS5</f>
        <v>7</v>
      </c>
      <c r="P14" s="39">
        <f ca="1">$BX5</f>
        <v>0</v>
      </c>
      <c r="Q14" s="39">
        <f ca="1">$CC5</f>
        <v>2</v>
      </c>
      <c r="R14" s="27"/>
      <c r="S14" s="19"/>
      <c r="T14" s="36"/>
      <c r="U14" s="37">
        <f ca="1">$BI6</f>
        <v>0</v>
      </c>
      <c r="V14" s="38">
        <f ca="1">$BN6</f>
        <v>9</v>
      </c>
      <c r="W14" s="38" t="str">
        <f ca="1">IF(AND(X14=0,Y14=0,Z14=0),"",".")</f>
        <v>.</v>
      </c>
      <c r="X14" s="39">
        <f ca="1">$BS6</f>
        <v>9</v>
      </c>
      <c r="Y14" s="39">
        <f ca="1">$BX6</f>
        <v>7</v>
      </c>
      <c r="Z14" s="39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3.0179139891161388E-2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0.75038814374316054</v>
      </c>
      <c r="CO14" s="11">
        <f t="shared" ca="1" si="31"/>
        <v>23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0.88875619575758513</v>
      </c>
      <c r="CV14" s="11">
        <f t="shared" ca="1" si="33"/>
        <v>9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0.77248083582347671</v>
      </c>
      <c r="DC14" s="11">
        <f t="shared" ca="1" si="35"/>
        <v>25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0.39260917480457835</v>
      </c>
      <c r="DJ14" s="11">
        <f t="shared" ca="1" si="37"/>
        <v>55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2</v>
      </c>
      <c r="E15" s="67" t="str">
        <f ca="1">IF(AND(F15=0,G15=0,H15=0),"",".")</f>
        <v>.</v>
      </c>
      <c r="F15" s="68">
        <f ca="1">$BT4</f>
        <v>7</v>
      </c>
      <c r="G15" s="68">
        <f ca="1">$BY4</f>
        <v>4</v>
      </c>
      <c r="H15" s="68">
        <f ca="1">$CD4</f>
        <v>7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7</v>
      </c>
      <c r="N15" s="67" t="str">
        <f ca="1">IF(AND(O15=0,P15=0,Q15=0),"",".")</f>
        <v>.</v>
      </c>
      <c r="O15" s="68">
        <f ca="1">$BT5</f>
        <v>2</v>
      </c>
      <c r="P15" s="68">
        <f ca="1">$BY5</f>
        <v>9</v>
      </c>
      <c r="Q15" s="68">
        <f ca="1">$CD5</f>
        <v>7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9</v>
      </c>
      <c r="W15" s="67" t="str">
        <f ca="1">IF(AND(X15=0,Y15=0,Z15=0),"",".")</f>
        <v>.</v>
      </c>
      <c r="X15" s="68">
        <f ca="1">$BT6</f>
        <v>3</v>
      </c>
      <c r="Y15" s="68">
        <f ca="1">$BY6</f>
        <v>9</v>
      </c>
      <c r="Z15" s="68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0.47124286550375316</v>
      </c>
      <c r="CH15" s="11">
        <f t="shared" ca="1" si="29"/>
        <v>10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0.30055928789537867</v>
      </c>
      <c r="CO15" s="11">
        <f t="shared" ca="1" si="31"/>
        <v>58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0.74653900824813757</v>
      </c>
      <c r="CV15" s="11">
        <f t="shared" ca="1" si="33"/>
        <v>20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0.35983319552443982</v>
      </c>
      <c r="DC15" s="11">
        <f t="shared" ca="1" si="35"/>
        <v>63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0.55813778884548138</v>
      </c>
      <c r="DJ15" s="11">
        <f t="shared" ca="1" si="37"/>
        <v>39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0</v>
      </c>
      <c r="E16" s="38" t="str">
        <f>$BB4</f>
        <v>.</v>
      </c>
      <c r="F16" s="39">
        <f ca="1">$BC4</f>
        <v>5</v>
      </c>
      <c r="G16" s="40">
        <f ca="1">$BD4</f>
        <v>3</v>
      </c>
      <c r="H16" s="40">
        <f ca="1">$BE4</f>
        <v>6</v>
      </c>
      <c r="I16" s="41"/>
      <c r="J16" s="42"/>
      <c r="K16" s="36"/>
      <c r="L16" s="37">
        <f ca="1">$AZ5</f>
        <v>1</v>
      </c>
      <c r="M16" s="38">
        <f ca="1">$BA5</f>
        <v>1</v>
      </c>
      <c r="N16" s="38" t="str">
        <f>$BB5</f>
        <v>.</v>
      </c>
      <c r="O16" s="39">
        <f ca="1">$BC5</f>
        <v>9</v>
      </c>
      <c r="P16" s="40">
        <f ca="1">$BD5</f>
        <v>9</v>
      </c>
      <c r="Q16" s="40">
        <f ca="1">$BE5</f>
        <v>9</v>
      </c>
      <c r="R16" s="41"/>
      <c r="S16" s="42"/>
      <c r="T16" s="36"/>
      <c r="U16" s="37">
        <f ca="1">$AZ6</f>
        <v>1</v>
      </c>
      <c r="V16" s="38">
        <f ca="1">$BA6</f>
        <v>9</v>
      </c>
      <c r="W16" s="38" t="str">
        <f>$BB6</f>
        <v>.</v>
      </c>
      <c r="X16" s="39">
        <f ca="1">$BC6</f>
        <v>3</v>
      </c>
      <c r="Y16" s="40">
        <f ca="1">$BD6</f>
        <v>6</v>
      </c>
      <c r="Z16" s="40">
        <f ca="1">$BE6</f>
        <v>5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0.39967884258451525</v>
      </c>
      <c r="CH16" s="11">
        <f t="shared" ca="1" si="29"/>
        <v>11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0.95345865713451228</v>
      </c>
      <c r="CO16" s="11">
        <f t="shared" ca="1" si="31"/>
        <v>6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0.61024687926676346</v>
      </c>
      <c r="CV16" s="11">
        <f t="shared" ca="1" si="33"/>
        <v>32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0.50023017730199482</v>
      </c>
      <c r="DC16" s="11">
        <f t="shared" ca="1" si="35"/>
        <v>48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0.58580822386849629</v>
      </c>
      <c r="DJ16" s="11">
        <f t="shared" ca="1" si="37"/>
        <v>36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0.67957577865828467</v>
      </c>
      <c r="CH17" s="11">
        <f t="shared" ca="1" si="29"/>
        <v>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0.85629513455330941</v>
      </c>
      <c r="CO17" s="11">
        <f t="shared" ca="1" si="31"/>
        <v>15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0.10792493709819562</v>
      </c>
      <c r="CV17" s="11">
        <f t="shared" ca="1" si="33"/>
        <v>85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0.98423675480715445</v>
      </c>
      <c r="DC17" s="11">
        <f t="shared" ca="1" si="35"/>
        <v>5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0.73191674759339265</v>
      </c>
      <c r="DJ17" s="11">
        <f t="shared" ca="1" si="37"/>
        <v>25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0.79508931409017825</v>
      </c>
      <c r="CH18" s="11">
        <f t="shared" ca="1" si="29"/>
        <v>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0.97623506781697511</v>
      </c>
      <c r="CO18" s="11">
        <f t="shared" ca="1" si="31"/>
        <v>4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0.78209737862418205</v>
      </c>
      <c r="CV18" s="11">
        <f t="shared" ca="1" si="33"/>
        <v>17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0.58235035213384956</v>
      </c>
      <c r="DC18" s="11">
        <f t="shared" ca="1" si="35"/>
        <v>44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0.26117292587999041</v>
      </c>
      <c r="DJ18" s="11">
        <f t="shared" ca="1" si="37"/>
        <v>62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6" t="str">
        <f ca="1">$AF7/1000&amp;$AG7&amp;$AH7/1000&amp;$AI7</f>
        <v>1.819＋3.954＝</v>
      </c>
      <c r="C19" s="87"/>
      <c r="D19" s="87"/>
      <c r="E19" s="87"/>
      <c r="F19" s="87"/>
      <c r="G19" s="84">
        <f ca="1">$AJ7/1000</f>
        <v>5.7729999999999997</v>
      </c>
      <c r="H19" s="85"/>
      <c r="I19" s="20"/>
      <c r="J19" s="19"/>
      <c r="K19" s="86" t="str">
        <f ca="1">$AF8/1000&amp;$AG8&amp;$AH8/1000&amp;$AI8</f>
        <v>4.103＋1.764＝</v>
      </c>
      <c r="L19" s="87"/>
      <c r="M19" s="87"/>
      <c r="N19" s="87"/>
      <c r="O19" s="87"/>
      <c r="P19" s="84">
        <f ca="1">$AJ8/1000</f>
        <v>5.867</v>
      </c>
      <c r="Q19" s="85"/>
      <c r="R19" s="21"/>
      <c r="S19" s="19"/>
      <c r="T19" s="86" t="str">
        <f ca="1">$AF9/1000&amp;$AG9&amp;$AH9/1000&amp;$AI9</f>
        <v>6.011＋3.243＝</v>
      </c>
      <c r="U19" s="87"/>
      <c r="V19" s="87"/>
      <c r="W19" s="87"/>
      <c r="X19" s="87"/>
      <c r="Y19" s="84">
        <f ca="1">$AJ9/1000</f>
        <v>9.2539999999999996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0.67637481941067557</v>
      </c>
      <c r="CO19" s="11">
        <f t="shared" ca="1" si="31"/>
        <v>30</v>
      </c>
      <c r="CP19" s="4"/>
      <c r="CQ19" s="4">
        <v>19</v>
      </c>
      <c r="CR19" s="4">
        <v>3</v>
      </c>
      <c r="CS19" s="4">
        <v>1</v>
      </c>
      <c r="CU19" s="10">
        <f t="shared" ca="1" si="32"/>
        <v>9.1764548009225622E-2</v>
      </c>
      <c r="CV19" s="11">
        <f t="shared" ca="1" si="33"/>
        <v>91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0.64089931426077495</v>
      </c>
      <c r="DC19" s="11">
        <f t="shared" ca="1" si="35"/>
        <v>35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0.78903970189471895</v>
      </c>
      <c r="DJ19" s="11">
        <f t="shared" ca="1" si="37"/>
        <v>14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0.64863987025281911</v>
      </c>
      <c r="CO20" s="11">
        <f t="shared" ca="1" si="31"/>
        <v>31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0.11345167855233118</v>
      </c>
      <c r="CV20" s="11">
        <f t="shared" ca="1" si="33"/>
        <v>81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0.99688873330983419</v>
      </c>
      <c r="DC20" s="11">
        <f t="shared" ca="1" si="35"/>
        <v>1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0.52336691572482974</v>
      </c>
      <c r="DJ20" s="11">
        <f t="shared" ca="1" si="37"/>
        <v>41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1</v>
      </c>
      <c r="E21" s="38" t="str">
        <f ca="1">IF(AND(F21=0,G21=0,H21=0),"",".")</f>
        <v>.</v>
      </c>
      <c r="F21" s="39">
        <f ca="1">$BS7</f>
        <v>8</v>
      </c>
      <c r="G21" s="39">
        <f ca="1">$BX7</f>
        <v>1</v>
      </c>
      <c r="H21" s="39">
        <f ca="1">$CC7</f>
        <v>9</v>
      </c>
      <c r="I21" s="27"/>
      <c r="J21" s="19"/>
      <c r="K21" s="36"/>
      <c r="L21" s="37">
        <f ca="1">$BI8</f>
        <v>0</v>
      </c>
      <c r="M21" s="38">
        <f ca="1">$BN8</f>
        <v>4</v>
      </c>
      <c r="N21" s="38" t="str">
        <f ca="1">IF(AND(O21=0,P21=0,Q21=0),"",".")</f>
        <v>.</v>
      </c>
      <c r="O21" s="39">
        <f ca="1">$BS8</f>
        <v>1</v>
      </c>
      <c r="P21" s="39">
        <f ca="1">$BX8</f>
        <v>0</v>
      </c>
      <c r="Q21" s="39">
        <f ca="1">$CC8</f>
        <v>3</v>
      </c>
      <c r="R21" s="27"/>
      <c r="S21" s="19"/>
      <c r="T21" s="36"/>
      <c r="U21" s="37">
        <f ca="1">$BI9</f>
        <v>0</v>
      </c>
      <c r="V21" s="38">
        <f ca="1">$BN9</f>
        <v>6</v>
      </c>
      <c r="W21" s="38" t="str">
        <f ca="1">IF(AND(X21=0,Y21=0,Z21=0),"",".")</f>
        <v>.</v>
      </c>
      <c r="X21" s="39">
        <f ca="1">$BS9</f>
        <v>0</v>
      </c>
      <c r="Y21" s="39">
        <f ca="1">$BX9</f>
        <v>1</v>
      </c>
      <c r="Z21" s="39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0.73362122206803915</v>
      </c>
      <c r="CO21" s="11">
        <f t="shared" ca="1" si="31"/>
        <v>27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0.88363234745421626</v>
      </c>
      <c r="CV21" s="11">
        <f t="shared" ca="1" si="33"/>
        <v>10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0.17854019407477517</v>
      </c>
      <c r="DC21" s="11">
        <f t="shared" ca="1" si="35"/>
        <v>79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0.79736938947410074</v>
      </c>
      <c r="DJ21" s="11">
        <f t="shared" ca="1" si="37"/>
        <v>12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3</v>
      </c>
      <c r="E22" s="67" t="str">
        <f ca="1">IF(AND(F22=0,G22=0,H22=0),"",".")</f>
        <v>.</v>
      </c>
      <c r="F22" s="68">
        <f ca="1">$BT7</f>
        <v>9</v>
      </c>
      <c r="G22" s="68">
        <f ca="1">$BY7</f>
        <v>5</v>
      </c>
      <c r="H22" s="68">
        <f ca="1">$CD7</f>
        <v>4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1</v>
      </c>
      <c r="N22" s="67" t="str">
        <f ca="1">IF(AND(O22=0,P22=0,Q22=0),"",".")</f>
        <v>.</v>
      </c>
      <c r="O22" s="68">
        <f ca="1">$BT8</f>
        <v>7</v>
      </c>
      <c r="P22" s="68">
        <f ca="1">$BY8</f>
        <v>6</v>
      </c>
      <c r="Q22" s="68">
        <f ca="1">$CD8</f>
        <v>4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3</v>
      </c>
      <c r="W22" s="67" t="str">
        <f ca="1">IF(AND(X22=0,Y22=0,Z22=0),"",".")</f>
        <v>.</v>
      </c>
      <c r="X22" s="68">
        <f ca="1">$BT9</f>
        <v>2</v>
      </c>
      <c r="Y22" s="68">
        <f ca="1">$BY9</f>
        <v>4</v>
      </c>
      <c r="Z22" s="68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0.4058734428593076</v>
      </c>
      <c r="CO22" s="11">
        <f t="shared" ca="1" si="31"/>
        <v>50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0.98921881653128285</v>
      </c>
      <c r="CV22" s="11">
        <f t="shared" ca="1" si="33"/>
        <v>2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0.10943409816143579</v>
      </c>
      <c r="DC22" s="11">
        <f t="shared" ca="1" si="35"/>
        <v>86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0.29174095580695925</v>
      </c>
      <c r="DJ22" s="11">
        <f t="shared" ca="1" si="37"/>
        <v>59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5</v>
      </c>
      <c r="E23" s="38" t="str">
        <f>$BB7</f>
        <v>.</v>
      </c>
      <c r="F23" s="39">
        <f ca="1">$BC7</f>
        <v>7</v>
      </c>
      <c r="G23" s="40">
        <f ca="1">$BD7</f>
        <v>7</v>
      </c>
      <c r="H23" s="40">
        <f ca="1">$BE7</f>
        <v>3</v>
      </c>
      <c r="I23" s="41"/>
      <c r="J23" s="42"/>
      <c r="K23" s="36"/>
      <c r="L23" s="37">
        <f ca="1">$AZ8</f>
        <v>0</v>
      </c>
      <c r="M23" s="38">
        <f ca="1">$BA8</f>
        <v>5</v>
      </c>
      <c r="N23" s="38" t="str">
        <f>$BB8</f>
        <v>.</v>
      </c>
      <c r="O23" s="39">
        <f ca="1">$BC8</f>
        <v>8</v>
      </c>
      <c r="P23" s="40">
        <f ca="1">$BD8</f>
        <v>6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9</v>
      </c>
      <c r="W23" s="38" t="str">
        <f>$BB9</f>
        <v>.</v>
      </c>
      <c r="X23" s="39">
        <f ca="1">$BC9</f>
        <v>2</v>
      </c>
      <c r="Y23" s="40">
        <f ca="1">$BD9</f>
        <v>5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0.11598421374703549</v>
      </c>
      <c r="CO23" s="11">
        <f t="shared" ca="1" si="31"/>
        <v>73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0.30961185702019267</v>
      </c>
      <c r="CV23" s="11">
        <f t="shared" ca="1" si="33"/>
        <v>62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0.28970933840104973</v>
      </c>
      <c r="DC23" s="11">
        <f t="shared" ca="1" si="35"/>
        <v>70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0.25483577241072042</v>
      </c>
      <c r="DJ23" s="11">
        <f t="shared" ca="1" si="37"/>
        <v>64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0.76350024807944361</v>
      </c>
      <c r="CO24" s="11">
        <f t="shared" ca="1" si="31"/>
        <v>19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0.37362880684955224</v>
      </c>
      <c r="CV24" s="11">
        <f t="shared" ca="1" si="33"/>
        <v>57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0.8110743253682956</v>
      </c>
      <c r="DC24" s="11">
        <f t="shared" ca="1" si="35"/>
        <v>21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0.24498528873713366</v>
      </c>
      <c r="DJ24" s="11">
        <f t="shared" ca="1" si="37"/>
        <v>65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0.74825290672746825</v>
      </c>
      <c r="CO25" s="11">
        <f t="shared" ca="1" si="31"/>
        <v>24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0.54087513997086245</v>
      </c>
      <c r="CV25" s="11">
        <f t="shared" ca="1" si="33"/>
        <v>37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0.62149713588181421</v>
      </c>
      <c r="DC25" s="11">
        <f t="shared" ca="1" si="35"/>
        <v>38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0.10641472137884056</v>
      </c>
      <c r="DJ25" s="11">
        <f t="shared" ca="1" si="37"/>
        <v>77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6" t="str">
        <f ca="1">$AF10/1000&amp;$AG10&amp;$AH10/1000&amp;$AI10</f>
        <v>6.239＋1.539＝</v>
      </c>
      <c r="C26" s="87"/>
      <c r="D26" s="87"/>
      <c r="E26" s="87"/>
      <c r="F26" s="87"/>
      <c r="G26" s="84">
        <f ca="1">$AJ10/1000</f>
        <v>7.7779999999999996</v>
      </c>
      <c r="H26" s="85"/>
      <c r="I26" s="20"/>
      <c r="J26" s="19"/>
      <c r="K26" s="86" t="str">
        <f ca="1">$AF11/1000&amp;$AG11&amp;$AH11/1000&amp;$AI11</f>
        <v>5.595＋8.999＝</v>
      </c>
      <c r="L26" s="87"/>
      <c r="M26" s="87"/>
      <c r="N26" s="87"/>
      <c r="O26" s="87"/>
      <c r="P26" s="84">
        <f ca="1">$AJ11/1000</f>
        <v>14.593999999999999</v>
      </c>
      <c r="Q26" s="85"/>
      <c r="R26" s="21"/>
      <c r="S26" s="19"/>
      <c r="T26" s="86" t="str">
        <f ca="1">$AF12/1000&amp;$AG12&amp;$AH12/1000&amp;$AI12</f>
        <v>6.862＋7.778＝</v>
      </c>
      <c r="U26" s="87"/>
      <c r="V26" s="87"/>
      <c r="W26" s="87"/>
      <c r="X26" s="87"/>
      <c r="Y26" s="84">
        <f ca="1">$AJ12/1000</f>
        <v>14.64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0.26714895685354112</v>
      </c>
      <c r="CO26" s="11">
        <f t="shared" ca="1" si="31"/>
        <v>60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0.27898655355903734</v>
      </c>
      <c r="CV26" s="11">
        <f t="shared" ca="1" si="33"/>
        <v>66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0.8227154209396299</v>
      </c>
      <c r="DC26" s="11">
        <f t="shared" ca="1" si="35"/>
        <v>17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0.42172477394709906</v>
      </c>
      <c r="DJ26" s="11">
        <f t="shared" ca="1" si="37"/>
        <v>51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0.88113624148335901</v>
      </c>
      <c r="CO27" s="11">
        <f t="shared" ca="1" si="31"/>
        <v>12</v>
      </c>
      <c r="CP27" s="4"/>
      <c r="CQ27" s="4">
        <v>27</v>
      </c>
      <c r="CR27" s="4">
        <v>3</v>
      </c>
      <c r="CS27" s="4">
        <v>9</v>
      </c>
      <c r="CU27" s="10">
        <f t="shared" ca="1" si="32"/>
        <v>9.0140788518606185E-2</v>
      </c>
      <c r="CV27" s="11">
        <f t="shared" ca="1" si="33"/>
        <v>92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0.44001822728217843</v>
      </c>
      <c r="DC27" s="11">
        <f t="shared" ca="1" si="35"/>
        <v>54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0.41195613136259734</v>
      </c>
      <c r="DJ27" s="11">
        <f t="shared" ca="1" si="37"/>
        <v>52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6</v>
      </c>
      <c r="E28" s="38" t="str">
        <f ca="1">IF(AND(F28=0,G28=0,H28=0),"",".")</f>
        <v>.</v>
      </c>
      <c r="F28" s="39">
        <f ca="1">$BS10</f>
        <v>2</v>
      </c>
      <c r="G28" s="39">
        <f ca="1">$BX10</f>
        <v>3</v>
      </c>
      <c r="H28" s="39">
        <f ca="1">$CC10</f>
        <v>9</v>
      </c>
      <c r="I28" s="27"/>
      <c r="J28" s="19"/>
      <c r="K28" s="36"/>
      <c r="L28" s="37">
        <f ca="1">$BI11</f>
        <v>0</v>
      </c>
      <c r="M28" s="38">
        <f ca="1">$BN11</f>
        <v>5</v>
      </c>
      <c r="N28" s="38" t="str">
        <f ca="1">IF(AND(O28=0,P28=0,Q28=0),"",".")</f>
        <v>.</v>
      </c>
      <c r="O28" s="39">
        <f ca="1">$BS11</f>
        <v>5</v>
      </c>
      <c r="P28" s="39">
        <f ca="1">$BX11</f>
        <v>9</v>
      </c>
      <c r="Q28" s="39">
        <f ca="1">$CC11</f>
        <v>5</v>
      </c>
      <c r="R28" s="27"/>
      <c r="S28" s="19"/>
      <c r="T28" s="36"/>
      <c r="U28" s="37">
        <f ca="1">$BI12</f>
        <v>0</v>
      </c>
      <c r="V28" s="38">
        <f ca="1">$BN12</f>
        <v>6</v>
      </c>
      <c r="W28" s="38" t="str">
        <f ca="1">IF(AND(X28=0,Y28=0,Z28=0),"",".")</f>
        <v>.</v>
      </c>
      <c r="X28" s="39">
        <f ca="1">$BS12</f>
        <v>8</v>
      </c>
      <c r="Y28" s="39">
        <f ca="1">$BX12</f>
        <v>6</v>
      </c>
      <c r="Z28" s="39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0.80395540839170165</v>
      </c>
      <c r="CO28" s="11">
        <f t="shared" ca="1" si="31"/>
        <v>17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0.7526608085935953</v>
      </c>
      <c r="CV28" s="11">
        <f t="shared" ca="1" si="33"/>
        <v>19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0.58922884097697725</v>
      </c>
      <c r="DC28" s="11">
        <f t="shared" ca="1" si="35"/>
        <v>42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0.21021131784344094</v>
      </c>
      <c r="DJ28" s="11">
        <f t="shared" ca="1" si="37"/>
        <v>69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1</v>
      </c>
      <c r="E29" s="67" t="str">
        <f ca="1">IF(AND(F29=0,G29=0,H29=0),"",".")</f>
        <v>.</v>
      </c>
      <c r="F29" s="68">
        <f ca="1">$BT10</f>
        <v>5</v>
      </c>
      <c r="G29" s="68">
        <f ca="1">$BY10</f>
        <v>3</v>
      </c>
      <c r="H29" s="68">
        <f ca="1">$CD10</f>
        <v>9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8</v>
      </c>
      <c r="N29" s="67" t="str">
        <f ca="1">IF(AND(O29=0,P29=0,Q29=0),"",".")</f>
        <v>.</v>
      </c>
      <c r="O29" s="68">
        <f ca="1">$BT11</f>
        <v>9</v>
      </c>
      <c r="P29" s="68">
        <f ca="1">$BY11</f>
        <v>9</v>
      </c>
      <c r="Q29" s="68">
        <f ca="1">$CD11</f>
        <v>9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7</v>
      </c>
      <c r="W29" s="67" t="str">
        <f ca="1">IF(AND(X29=0,Y29=0,Z29=0),"",".")</f>
        <v>.</v>
      </c>
      <c r="X29" s="68">
        <f ca="1">$BT12</f>
        <v>7</v>
      </c>
      <c r="Y29" s="68">
        <f ca="1">$BY12</f>
        <v>7</v>
      </c>
      <c r="Z29" s="68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0.18677995188203089</v>
      </c>
      <c r="CO29" s="11">
        <f t="shared" ca="1" si="31"/>
        <v>66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0.13857853475943505</v>
      </c>
      <c r="CV29" s="11">
        <f t="shared" ca="1" si="33"/>
        <v>79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0.93579851555358828</v>
      </c>
      <c r="DC29" s="11">
        <f t="shared" ca="1" si="35"/>
        <v>8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0.22896495075605428</v>
      </c>
      <c r="DJ29" s="11">
        <f t="shared" ca="1" si="37"/>
        <v>66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7</v>
      </c>
      <c r="E30" s="38" t="str">
        <f>$BB10</f>
        <v>.</v>
      </c>
      <c r="F30" s="39">
        <f ca="1">$BC10</f>
        <v>7</v>
      </c>
      <c r="G30" s="40">
        <f ca="1">$BD10</f>
        <v>7</v>
      </c>
      <c r="H30" s="40">
        <f ca="1">$BE10</f>
        <v>8</v>
      </c>
      <c r="I30" s="41"/>
      <c r="J30" s="42"/>
      <c r="K30" s="36"/>
      <c r="L30" s="37">
        <f ca="1">$AZ11</f>
        <v>1</v>
      </c>
      <c r="M30" s="38">
        <f ca="1">$BA11</f>
        <v>4</v>
      </c>
      <c r="N30" s="38" t="str">
        <f>$BB11</f>
        <v>.</v>
      </c>
      <c r="O30" s="39">
        <f ca="1">$BC11</f>
        <v>5</v>
      </c>
      <c r="P30" s="40">
        <f ca="1">$BD11</f>
        <v>9</v>
      </c>
      <c r="Q30" s="40">
        <f ca="1">$BE11</f>
        <v>4</v>
      </c>
      <c r="R30" s="41"/>
      <c r="S30" s="42"/>
      <c r="T30" s="36"/>
      <c r="U30" s="37">
        <f ca="1">$AZ12</f>
        <v>1</v>
      </c>
      <c r="V30" s="38">
        <f ca="1">$BA12</f>
        <v>4</v>
      </c>
      <c r="W30" s="38" t="str">
        <f>$BB12</f>
        <v>.</v>
      </c>
      <c r="X30" s="39">
        <f ca="1">$BC12</f>
        <v>6</v>
      </c>
      <c r="Y30" s="40">
        <f ca="1">$BD12</f>
        <v>4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0.14916925542112991</v>
      </c>
      <c r="CO30" s="11">
        <f t="shared" ca="1" si="31"/>
        <v>71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0.27737735591208634</v>
      </c>
      <c r="CV30" s="11">
        <f t="shared" ca="1" si="33"/>
        <v>67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0.36989562925863106</v>
      </c>
      <c r="DC30" s="11">
        <f t="shared" ca="1" si="35"/>
        <v>61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0.44373971355666109</v>
      </c>
      <c r="DJ30" s="11">
        <f t="shared" ca="1" si="37"/>
        <v>47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0.44003537920123437</v>
      </c>
      <c r="CO31" s="11">
        <f t="shared" ca="1" si="31"/>
        <v>47</v>
      </c>
      <c r="CP31" s="4"/>
      <c r="CQ31" s="4">
        <v>31</v>
      </c>
      <c r="CR31" s="4">
        <v>4</v>
      </c>
      <c r="CS31" s="4">
        <v>4</v>
      </c>
      <c r="CU31" s="10">
        <f t="shared" ca="1" si="32"/>
        <v>2.1850602907310113E-2</v>
      </c>
      <c r="CV31" s="11">
        <f t="shared" ca="1" si="33"/>
        <v>98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0.62437414479348752</v>
      </c>
      <c r="DC31" s="11">
        <f t="shared" ca="1" si="35"/>
        <v>37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0.1398250896158697</v>
      </c>
      <c r="DJ31" s="11">
        <f t="shared" ca="1" si="37"/>
        <v>74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3" t="str">
        <f>A1</f>
        <v>小数 たし算 小数第三位 (1.111) 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0.55951710226958495</v>
      </c>
      <c r="CO32" s="11">
        <f t="shared" ca="1" si="31"/>
        <v>38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0.64827258509713281</v>
      </c>
      <c r="CV32" s="11">
        <f t="shared" ca="1" si="33"/>
        <v>29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0.12057265465926248</v>
      </c>
      <c r="DC32" s="11">
        <f t="shared" ca="1" si="35"/>
        <v>84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0.64200844480359442</v>
      </c>
      <c r="DJ32" s="11">
        <f t="shared" ca="1" si="37"/>
        <v>30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8.0379232534676603E-2</v>
      </c>
      <c r="CO33" s="11">
        <f t="shared" ca="1" si="31"/>
        <v>78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0.516830497575681</v>
      </c>
      <c r="CV33" s="11">
        <f t="shared" ca="1" si="33"/>
        <v>41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0.3395475888574031</v>
      </c>
      <c r="DC33" s="11">
        <f t="shared" ca="1" si="35"/>
        <v>65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0.56401836685520879</v>
      </c>
      <c r="DJ33" s="11">
        <f t="shared" ca="1" si="37"/>
        <v>38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0.20275585313276068</v>
      </c>
      <c r="CO34" s="11">
        <f t="shared" ca="1" si="31"/>
        <v>65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0.44137238957670533</v>
      </c>
      <c r="CV34" s="11">
        <f t="shared" ca="1" si="33"/>
        <v>49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0.10028850665048394</v>
      </c>
      <c r="DC34" s="11">
        <f t="shared" ca="1" si="35"/>
        <v>88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0.21726164529284753</v>
      </c>
      <c r="DJ34" s="11">
        <f t="shared" ca="1" si="37"/>
        <v>68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0.6015693994503587</v>
      </c>
      <c r="CO35" s="11">
        <f t="shared" ca="1" si="31"/>
        <v>35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0.7028315660661838</v>
      </c>
      <c r="CV35" s="11">
        <f t="shared" ca="1" si="33"/>
        <v>24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0.9352996545464366</v>
      </c>
      <c r="DC35" s="11">
        <f t="shared" ca="1" si="35"/>
        <v>9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0.42893278043751559</v>
      </c>
      <c r="DJ35" s="11">
        <f t="shared" ca="1" si="37"/>
        <v>49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1" t="str">
        <f t="shared" ref="B36:G36" ca="1" si="39">B5</f>
        <v>8.799＋7.626＝</v>
      </c>
      <c r="C36" s="72"/>
      <c r="D36" s="72"/>
      <c r="E36" s="72"/>
      <c r="F36" s="72"/>
      <c r="G36" s="69">
        <f t="shared" ca="1" si="39"/>
        <v>16.425000000000001</v>
      </c>
      <c r="H36" s="70"/>
      <c r="I36" s="56"/>
      <c r="J36" s="57"/>
      <c r="K36" s="71" t="str">
        <f t="shared" ref="K36:P36" ca="1" si="40">K5</f>
        <v>3.882＋7.684＝</v>
      </c>
      <c r="L36" s="72"/>
      <c r="M36" s="72"/>
      <c r="N36" s="72"/>
      <c r="O36" s="72"/>
      <c r="P36" s="69">
        <f t="shared" ca="1" si="40"/>
        <v>11.566000000000001</v>
      </c>
      <c r="Q36" s="70"/>
      <c r="R36" s="27"/>
      <c r="S36" s="23"/>
      <c r="T36" s="71" t="str">
        <f t="shared" ref="T36:Y36" ca="1" si="41">T5</f>
        <v>1.305＋5.914＝</v>
      </c>
      <c r="U36" s="72"/>
      <c r="V36" s="72"/>
      <c r="W36" s="72"/>
      <c r="X36" s="72"/>
      <c r="Y36" s="69">
        <f t="shared" ca="1" si="41"/>
        <v>7.2190000000000003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4</v>
      </c>
      <c r="AI36" s="59">
        <f t="shared" ref="AI36:AI38" ca="1" si="43">BD1</f>
        <v>2</v>
      </c>
      <c r="AJ36" s="59">
        <f t="shared" ref="AJ36:AJ38" ca="1" si="44">BE1</f>
        <v>5</v>
      </c>
      <c r="CG36" s="10"/>
      <c r="CH36" s="11"/>
      <c r="CI36" s="11"/>
      <c r="CJ36" s="4"/>
      <c r="CK36" s="4"/>
      <c r="CL36" s="4"/>
      <c r="CM36" s="4"/>
      <c r="CN36" s="10">
        <f t="shared" ca="1" si="30"/>
        <v>0.2883281516991294</v>
      </c>
      <c r="CO36" s="11">
        <f t="shared" ca="1" si="31"/>
        <v>59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0.23332189012767146</v>
      </c>
      <c r="CV36" s="11">
        <f t="shared" ca="1" si="33"/>
        <v>71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0.92405762650014189</v>
      </c>
      <c r="DC36" s="11">
        <f t="shared" ca="1" si="35"/>
        <v>12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0.2251977023362931</v>
      </c>
      <c r="DJ36" s="11">
        <f t="shared" ca="1" si="37"/>
        <v>67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5</v>
      </c>
      <c r="AI37" s="59">
        <f t="shared" ca="1" si="43"/>
        <v>6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>
        <f t="shared" ca="1" si="30"/>
        <v>0.18406841519672978</v>
      </c>
      <c r="CO37" s="11">
        <f t="shared" ca="1" si="31"/>
        <v>68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0.59578193455645478</v>
      </c>
      <c r="CV37" s="11">
        <f t="shared" ca="1" si="33"/>
        <v>35</v>
      </c>
      <c r="CW37" s="4"/>
      <c r="CX37" s="4">
        <v>37</v>
      </c>
      <c r="CY37" s="4">
        <v>3</v>
      </c>
      <c r="CZ37" s="4">
        <v>6</v>
      </c>
      <c r="DB37" s="10">
        <f t="shared" ca="1" si="34"/>
        <v>3.6982188046119968E-2</v>
      </c>
      <c r="DC37" s="11">
        <f t="shared" ca="1" si="35"/>
        <v>95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0.20125891383071937</v>
      </c>
      <c r="DJ37" s="11">
        <f t="shared" ca="1" si="37"/>
        <v>70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8</v>
      </c>
      <c r="E38" s="30" t="str">
        <f t="shared" ca="1" si="46"/>
        <v>.</v>
      </c>
      <c r="F38" s="31">
        <f t="shared" ca="1" si="46"/>
        <v>7</v>
      </c>
      <c r="G38" s="31">
        <f t="shared" ca="1" si="46"/>
        <v>9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3</v>
      </c>
      <c r="N38" s="30" t="str">
        <f t="shared" ca="1" si="47"/>
        <v>.</v>
      </c>
      <c r="O38" s="31">
        <f t="shared" ca="1" si="47"/>
        <v>8</v>
      </c>
      <c r="P38" s="31">
        <f t="shared" ca="1" si="47"/>
        <v>8</v>
      </c>
      <c r="Q38" s="31">
        <f t="shared" ca="1" si="47"/>
        <v>2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1</v>
      </c>
      <c r="W38" s="30" t="str">
        <f t="shared" ca="1" si="48"/>
        <v>.</v>
      </c>
      <c r="X38" s="31">
        <f t="shared" ca="1" si="48"/>
        <v>3</v>
      </c>
      <c r="Y38" s="31">
        <f t="shared" ca="1" si="48"/>
        <v>0</v>
      </c>
      <c r="Z38" s="31">
        <f t="shared" ca="1" si="48"/>
        <v>5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2</v>
      </c>
      <c r="AI38" s="59">
        <f t="shared" ca="1" si="43"/>
        <v>1</v>
      </c>
      <c r="AJ38" s="59">
        <f t="shared" ca="1" si="44"/>
        <v>9</v>
      </c>
      <c r="CG38" s="10"/>
      <c r="CH38" s="11"/>
      <c r="CI38" s="11"/>
      <c r="CJ38" s="4"/>
      <c r="CK38" s="4"/>
      <c r="CL38" s="4"/>
      <c r="CM38" s="4"/>
      <c r="CN38" s="10">
        <f t="shared" ca="1" si="30"/>
        <v>0.99114893585393848</v>
      </c>
      <c r="CO38" s="11">
        <f t="shared" ca="1" si="31"/>
        <v>1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0.38723810488080368</v>
      </c>
      <c r="CV38" s="11">
        <f t="shared" ca="1" si="33"/>
        <v>55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0.41990937636749559</v>
      </c>
      <c r="DC38" s="11">
        <f t="shared" ca="1" si="35"/>
        <v>56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0.5834994650844979</v>
      </c>
      <c r="DJ38" s="11">
        <f t="shared" ca="1" si="37"/>
        <v>37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7</v>
      </c>
      <c r="E39" s="34" t="str">
        <f t="shared" ca="1" si="46"/>
        <v>.</v>
      </c>
      <c r="F39" s="35">
        <f t="shared" ca="1" si="46"/>
        <v>6</v>
      </c>
      <c r="G39" s="35">
        <f t="shared" ca="1" si="46"/>
        <v>2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7</v>
      </c>
      <c r="N39" s="34" t="str">
        <f t="shared" ca="1" si="49"/>
        <v>.</v>
      </c>
      <c r="O39" s="35">
        <f t="shared" ca="1" si="49"/>
        <v>6</v>
      </c>
      <c r="P39" s="35">
        <f t="shared" ca="1" si="49"/>
        <v>8</v>
      </c>
      <c r="Q39" s="35">
        <f t="shared" ca="1" si="49"/>
        <v>4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5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1</v>
      </c>
      <c r="Z39" s="35">
        <f t="shared" ca="1" si="50"/>
        <v>4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5</v>
      </c>
      <c r="AI39" s="59">
        <f t="shared" ref="AI39:AJ47" ca="1" si="52">BD4</f>
        <v>3</v>
      </c>
      <c r="AJ39" s="59">
        <f t="shared" ca="1" si="52"/>
        <v>6</v>
      </c>
      <c r="CG39" s="10"/>
      <c r="CH39" s="11"/>
      <c r="CI39" s="11"/>
      <c r="CJ39" s="4"/>
      <c r="CK39" s="4"/>
      <c r="CL39" s="4"/>
      <c r="CM39" s="4"/>
      <c r="CN39" s="10">
        <f t="shared" ca="1" si="30"/>
        <v>0.58275771465563342</v>
      </c>
      <c r="CO39" s="11">
        <f t="shared" ca="1" si="31"/>
        <v>36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0.72202743443959216</v>
      </c>
      <c r="CV39" s="11">
        <f t="shared" ca="1" si="33"/>
        <v>21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0.38501209505833545</v>
      </c>
      <c r="DC39" s="11">
        <f t="shared" ca="1" si="35"/>
        <v>59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0.46065927458927336</v>
      </c>
      <c r="DJ39" s="11">
        <f t="shared" ca="1" si="37"/>
        <v>44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1</v>
      </c>
      <c r="D40" s="62">
        <f t="shared" ca="1" si="46"/>
        <v>6</v>
      </c>
      <c r="E40" s="62" t="str">
        <f t="shared" si="46"/>
        <v>.</v>
      </c>
      <c r="F40" s="63">
        <f t="shared" ca="1" si="46"/>
        <v>4</v>
      </c>
      <c r="G40" s="64">
        <f t="shared" ca="1" si="46"/>
        <v>2</v>
      </c>
      <c r="H40" s="64">
        <f t="shared" ca="1" si="46"/>
        <v>5</v>
      </c>
      <c r="I40" s="27"/>
      <c r="J40" s="13"/>
      <c r="K40" s="60"/>
      <c r="L40" s="61">
        <f ca="1">L9</f>
        <v>1</v>
      </c>
      <c r="M40" s="62">
        <f t="shared" ca="1" si="49"/>
        <v>1</v>
      </c>
      <c r="N40" s="62" t="str">
        <f t="shared" si="49"/>
        <v>.</v>
      </c>
      <c r="O40" s="63">
        <f t="shared" ca="1" si="49"/>
        <v>5</v>
      </c>
      <c r="P40" s="64">
        <f t="shared" ca="1" si="49"/>
        <v>6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7</v>
      </c>
      <c r="W40" s="62" t="str">
        <f t="shared" si="50"/>
        <v>.</v>
      </c>
      <c r="X40" s="63">
        <f t="shared" ca="1" si="50"/>
        <v>2</v>
      </c>
      <c r="Y40" s="64">
        <f t="shared" ca="1" si="50"/>
        <v>1</v>
      </c>
      <c r="Z40" s="64">
        <f t="shared" ca="1" si="50"/>
        <v>9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9</v>
      </c>
      <c r="AI40" s="59">
        <f t="shared" ca="1" si="52"/>
        <v>9</v>
      </c>
      <c r="AJ40" s="59">
        <f t="shared" ca="1" si="52"/>
        <v>9</v>
      </c>
      <c r="CG40" s="10"/>
      <c r="CH40" s="11"/>
      <c r="CI40" s="11"/>
      <c r="CJ40" s="4"/>
      <c r="CK40" s="4"/>
      <c r="CL40" s="4"/>
      <c r="CM40" s="4"/>
      <c r="CN40" s="10">
        <f t="shared" ca="1" si="30"/>
        <v>0.73507894180093702</v>
      </c>
      <c r="CO40" s="11">
        <f t="shared" ca="1" si="31"/>
        <v>26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0.27317169401510444</v>
      </c>
      <c r="CV40" s="11">
        <f t="shared" ca="1" si="33"/>
        <v>68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0.30623773936369414</v>
      </c>
      <c r="DC40" s="11">
        <f t="shared" ca="1" si="35"/>
        <v>69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0.42630308523966765</v>
      </c>
      <c r="DJ40" s="11">
        <f t="shared" ca="1" si="37"/>
        <v>50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3</v>
      </c>
      <c r="AI41" s="59">
        <f t="shared" ca="1" si="52"/>
        <v>6</v>
      </c>
      <c r="AJ41" s="59">
        <f t="shared" ca="1" si="52"/>
        <v>5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0.94357311033856017</v>
      </c>
      <c r="CO41" s="11">
        <f t="shared" ca="1" si="31"/>
        <v>8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0.64620840683754077</v>
      </c>
      <c r="CV41" s="11">
        <f t="shared" ca="1" si="33"/>
        <v>30</v>
      </c>
      <c r="CW41" s="4"/>
      <c r="CX41" s="4">
        <v>41</v>
      </c>
      <c r="CY41" s="4">
        <v>4</v>
      </c>
      <c r="CZ41" s="4">
        <v>0</v>
      </c>
      <c r="DB41" s="10">
        <f t="shared" ca="1" si="34"/>
        <v>1.3875053130972814E-2</v>
      </c>
      <c r="DC41" s="11">
        <f t="shared" ca="1" si="35"/>
        <v>98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0.73984751942553739</v>
      </c>
      <c r="DJ41" s="11">
        <f t="shared" ca="1" si="37"/>
        <v>23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7</v>
      </c>
      <c r="AJ42" s="59">
        <f t="shared" ca="1" si="52"/>
        <v>3</v>
      </c>
      <c r="CG42" s="10"/>
      <c r="CH42" s="11"/>
      <c r="CI42" s="11"/>
      <c r="CJ42" s="4"/>
      <c r="CK42" s="4"/>
      <c r="CL42" s="4"/>
      <c r="CM42" s="4"/>
      <c r="CN42" s="10">
        <f t="shared" ca="1" si="30"/>
        <v>0.21835562465112079</v>
      </c>
      <c r="CO42" s="11">
        <f t="shared" ca="1" si="31"/>
        <v>63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0.10355834646566608</v>
      </c>
      <c r="CV42" s="11">
        <f t="shared" ca="1" si="33"/>
        <v>86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0.46690531031569538</v>
      </c>
      <c r="DC42" s="11">
        <f t="shared" ca="1" si="35"/>
        <v>53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0.40120693116772199</v>
      </c>
      <c r="DJ42" s="11">
        <f t="shared" ca="1" si="37"/>
        <v>54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1" t="str">
        <f t="shared" ref="B43:G43" ca="1" si="53">B12</f>
        <v>7.789＋2.747＝</v>
      </c>
      <c r="C43" s="72"/>
      <c r="D43" s="72"/>
      <c r="E43" s="72"/>
      <c r="F43" s="72"/>
      <c r="G43" s="69">
        <f t="shared" ca="1" si="53"/>
        <v>10.536</v>
      </c>
      <c r="H43" s="70"/>
      <c r="I43" s="27"/>
      <c r="J43" s="23"/>
      <c r="K43" s="71" t="str">
        <f t="shared" ref="K43:P43" ca="1" si="54">K12</f>
        <v>4.702＋7.297＝</v>
      </c>
      <c r="L43" s="72"/>
      <c r="M43" s="72"/>
      <c r="N43" s="72"/>
      <c r="O43" s="72"/>
      <c r="P43" s="69">
        <f t="shared" ca="1" si="54"/>
        <v>11.999000000000001</v>
      </c>
      <c r="Q43" s="70"/>
      <c r="R43" s="27"/>
      <c r="S43" s="23"/>
      <c r="T43" s="71" t="str">
        <f t="shared" ref="T43:Y43" ca="1" si="55">T12</f>
        <v>9.971＋9.394＝</v>
      </c>
      <c r="U43" s="72"/>
      <c r="V43" s="72"/>
      <c r="W43" s="72"/>
      <c r="X43" s="72"/>
      <c r="Y43" s="69">
        <f t="shared" ca="1" si="55"/>
        <v>19.364999999999998</v>
      </c>
      <c r="Z43" s="70"/>
      <c r="AA43" s="27"/>
      <c r="AF43" s="4" t="s">
        <v>46</v>
      </c>
      <c r="AG43" s="4" t="str">
        <f t="shared" ca="1" si="45"/>
        <v>NO</v>
      </c>
      <c r="AH43" s="59">
        <f t="shared" ca="1" si="51"/>
        <v>8</v>
      </c>
      <c r="AI43" s="59">
        <f t="shared" ca="1" si="52"/>
        <v>6</v>
      </c>
      <c r="AJ43" s="59">
        <f t="shared" ca="1" si="52"/>
        <v>7</v>
      </c>
      <c r="CG43" s="10"/>
      <c r="CH43" s="11"/>
      <c r="CI43" s="11"/>
      <c r="CJ43" s="4"/>
      <c r="CK43" s="4"/>
      <c r="CL43" s="4"/>
      <c r="CM43" s="4"/>
      <c r="CN43" s="10">
        <f t="shared" ca="1" si="30"/>
        <v>0.18553661180289727</v>
      </c>
      <c r="CO43" s="11">
        <f t="shared" ca="1" si="31"/>
        <v>67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0.98500859511556282</v>
      </c>
      <c r="CV43" s="11">
        <f t="shared" ca="1" si="33"/>
        <v>4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0.36999963588199725</v>
      </c>
      <c r="DC43" s="11">
        <f t="shared" ca="1" si="35"/>
        <v>60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0.60791364087460409</v>
      </c>
      <c r="DJ43" s="11">
        <f t="shared" ca="1" si="37"/>
        <v>34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2</v>
      </c>
      <c r="AI44" s="59">
        <f t="shared" ca="1" si="52"/>
        <v>5</v>
      </c>
      <c r="AJ44" s="59">
        <f t="shared" ca="1" si="52"/>
        <v>4</v>
      </c>
      <c r="CG44" s="10"/>
      <c r="CH44" s="11"/>
      <c r="CI44" s="11"/>
      <c r="CJ44" s="4"/>
      <c r="CK44" s="4"/>
      <c r="CL44" s="4"/>
      <c r="CM44" s="4"/>
      <c r="CN44" s="10">
        <f t="shared" ca="1" si="30"/>
        <v>0.21668690518223244</v>
      </c>
      <c r="CO44" s="11">
        <f t="shared" ca="1" si="31"/>
        <v>64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0.10935019335332541</v>
      </c>
      <c r="CV44" s="11">
        <f t="shared" ca="1" si="33"/>
        <v>82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0.49849107388063896</v>
      </c>
      <c r="DC44" s="11">
        <f t="shared" ca="1" si="35"/>
        <v>50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0.91146890204297681</v>
      </c>
      <c r="DJ44" s="11">
        <f t="shared" ca="1" si="37"/>
        <v>8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7</v>
      </c>
      <c r="E45" s="30" t="str">
        <f t="shared" ca="1" si="56"/>
        <v>.</v>
      </c>
      <c r="F45" s="31">
        <f t="shared" ca="1" si="56"/>
        <v>7</v>
      </c>
      <c r="G45" s="31">
        <f t="shared" ca="1" si="56"/>
        <v>8</v>
      </c>
      <c r="H45" s="31">
        <f t="shared" ca="1" si="56"/>
        <v>9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4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0</v>
      </c>
      <c r="Q45" s="31">
        <f t="shared" ca="1" si="57"/>
        <v>2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9</v>
      </c>
      <c r="W45" s="30" t="str">
        <f t="shared" ca="1" si="58"/>
        <v>.</v>
      </c>
      <c r="X45" s="31">
        <f t="shared" ca="1" si="58"/>
        <v>9</v>
      </c>
      <c r="Y45" s="31">
        <f t="shared" ca="1" si="58"/>
        <v>7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7</v>
      </c>
      <c r="AI45" s="59">
        <f t="shared" ca="1" si="52"/>
        <v>7</v>
      </c>
      <c r="AJ45" s="59">
        <f t="shared" ca="1" si="52"/>
        <v>8</v>
      </c>
      <c r="CG45" s="10"/>
      <c r="CH45" s="11"/>
      <c r="CI45" s="11"/>
      <c r="CJ45" s="4"/>
      <c r="CK45" s="4"/>
      <c r="CL45" s="4"/>
      <c r="CM45" s="4"/>
      <c r="CN45" s="10">
        <f t="shared" ca="1" si="30"/>
        <v>0.24006528772917135</v>
      </c>
      <c r="CO45" s="11">
        <f t="shared" ca="1" si="31"/>
        <v>62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0.47682669824427382</v>
      </c>
      <c r="CV45" s="11">
        <f t="shared" ca="1" si="33"/>
        <v>43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0.25409402468184539</v>
      </c>
      <c r="DC45" s="11">
        <f t="shared" ca="1" si="35"/>
        <v>76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0.40409098767181251</v>
      </c>
      <c r="DJ45" s="11">
        <f t="shared" ca="1" si="37"/>
        <v>53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2</v>
      </c>
      <c r="E46" s="34" t="str">
        <f t="shared" ca="1" si="59"/>
        <v>.</v>
      </c>
      <c r="F46" s="35">
        <f t="shared" ca="1" si="59"/>
        <v>7</v>
      </c>
      <c r="G46" s="35">
        <f t="shared" ca="1" si="59"/>
        <v>4</v>
      </c>
      <c r="H46" s="35">
        <f t="shared" ca="1" si="59"/>
        <v>7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7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9</v>
      </c>
      <c r="Q46" s="35">
        <f t="shared" ca="1" si="60"/>
        <v>7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9</v>
      </c>
      <c r="W46" s="34" t="str">
        <f t="shared" ca="1" si="61"/>
        <v>.</v>
      </c>
      <c r="X46" s="35">
        <f t="shared" ca="1" si="61"/>
        <v>3</v>
      </c>
      <c r="Y46" s="35">
        <f t="shared" ca="1" si="61"/>
        <v>9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5</v>
      </c>
      <c r="AI46" s="59">
        <f t="shared" ca="1" si="52"/>
        <v>9</v>
      </c>
      <c r="AJ46" s="59">
        <f t="shared" ca="1" si="52"/>
        <v>4</v>
      </c>
      <c r="CG46" s="10"/>
      <c r="CH46" s="11"/>
      <c r="CI46" s="11"/>
      <c r="CJ46" s="4"/>
      <c r="CK46" s="4"/>
      <c r="CL46" s="4"/>
      <c r="CM46" s="4"/>
      <c r="CN46" s="10">
        <f t="shared" ca="1" si="30"/>
        <v>0.86300099231939287</v>
      </c>
      <c r="CO46" s="11">
        <f t="shared" ca="1" si="31"/>
        <v>14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0.61594997826542897</v>
      </c>
      <c r="CV46" s="11">
        <f t="shared" ca="1" si="33"/>
        <v>31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0.13004810019225421</v>
      </c>
      <c r="DC46" s="11">
        <f t="shared" ca="1" si="35"/>
        <v>82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0.65646311000999691</v>
      </c>
      <c r="DJ46" s="11">
        <f t="shared" ca="1" si="37"/>
        <v>29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9"/>
        <v>0</v>
      </c>
      <c r="E47" s="62" t="str">
        <f t="shared" si="59"/>
        <v>.</v>
      </c>
      <c r="F47" s="63">
        <f t="shared" ca="1" si="59"/>
        <v>5</v>
      </c>
      <c r="G47" s="64">
        <f t="shared" ca="1" si="59"/>
        <v>3</v>
      </c>
      <c r="H47" s="64">
        <f t="shared" ca="1" si="59"/>
        <v>6</v>
      </c>
      <c r="I47" s="27"/>
      <c r="J47" s="13"/>
      <c r="K47" s="60"/>
      <c r="L47" s="61">
        <f ca="1">L16</f>
        <v>1</v>
      </c>
      <c r="M47" s="62">
        <f t="shared" ca="1" si="60"/>
        <v>1</v>
      </c>
      <c r="N47" s="62" t="str">
        <f t="shared" si="60"/>
        <v>.</v>
      </c>
      <c r="O47" s="63">
        <f t="shared" ca="1" si="60"/>
        <v>9</v>
      </c>
      <c r="P47" s="64">
        <f t="shared" ca="1" si="60"/>
        <v>9</v>
      </c>
      <c r="Q47" s="64">
        <f t="shared" ca="1" si="60"/>
        <v>9</v>
      </c>
      <c r="R47" s="27"/>
      <c r="S47" s="19"/>
      <c r="T47" s="60"/>
      <c r="U47" s="61">
        <f ca="1">U16</f>
        <v>1</v>
      </c>
      <c r="V47" s="62">
        <f t="shared" ca="1" si="61"/>
        <v>9</v>
      </c>
      <c r="W47" s="62" t="str">
        <f t="shared" si="61"/>
        <v>.</v>
      </c>
      <c r="X47" s="63">
        <f t="shared" ca="1" si="61"/>
        <v>3</v>
      </c>
      <c r="Y47" s="64">
        <f t="shared" ca="1" si="61"/>
        <v>6</v>
      </c>
      <c r="Z47" s="64">
        <f t="shared" ca="1" si="61"/>
        <v>5</v>
      </c>
      <c r="AA47" s="27"/>
      <c r="AE47" s="2" t="s">
        <v>58</v>
      </c>
      <c r="AF47" s="2" t="s">
        <v>50</v>
      </c>
      <c r="AG47" s="4" t="str">
        <f t="shared" ca="1" si="45"/>
        <v>OKC</v>
      </c>
      <c r="AH47" s="59">
        <f t="shared" ca="1" si="51"/>
        <v>6</v>
      </c>
      <c r="AI47" s="59">
        <f t="shared" ca="1" si="52"/>
        <v>4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0.5216383118566742</v>
      </c>
      <c r="CO47" s="11">
        <f t="shared" ca="1" si="31"/>
        <v>41</v>
      </c>
      <c r="CP47" s="4"/>
      <c r="CQ47" s="4">
        <v>47</v>
      </c>
      <c r="CR47" s="4">
        <v>6</v>
      </c>
      <c r="CS47" s="4">
        <v>2</v>
      </c>
      <c r="CU47" s="10">
        <f t="shared" ca="1" si="32"/>
        <v>2.9259267028534763E-2</v>
      </c>
      <c r="CV47" s="11">
        <f t="shared" ca="1" si="33"/>
        <v>97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0.62440219998774682</v>
      </c>
      <c r="DC47" s="11">
        <f t="shared" ca="1" si="35"/>
        <v>36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0.50046205510558217</v>
      </c>
      <c r="DJ47" s="11">
        <f t="shared" ca="1" si="37"/>
        <v>42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0.93070604029222248</v>
      </c>
      <c r="CO48" s="11">
        <f t="shared" ca="1" si="31"/>
        <v>9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0.71361647506715631</v>
      </c>
      <c r="CV48" s="11">
        <f t="shared" ca="1" si="33"/>
        <v>23</v>
      </c>
      <c r="CW48" s="4"/>
      <c r="CX48" s="4">
        <v>48</v>
      </c>
      <c r="CY48" s="4">
        <v>4</v>
      </c>
      <c r="CZ48" s="4">
        <v>7</v>
      </c>
      <c r="DB48" s="10">
        <f t="shared" ca="1" si="34"/>
        <v>6.0046557454384697E-2</v>
      </c>
      <c r="DC48" s="11">
        <f t="shared" ca="1" si="35"/>
        <v>91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0.13565957144224916</v>
      </c>
      <c r="DJ48" s="11">
        <f t="shared" ca="1" si="37"/>
        <v>75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7.348694878402251E-2</v>
      </c>
      <c r="CO49" s="11">
        <f t="shared" ca="1" si="31"/>
        <v>79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0.95382757307358201</v>
      </c>
      <c r="CV49" s="11">
        <f t="shared" ca="1" si="33"/>
        <v>6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0.26291070500255032</v>
      </c>
      <c r="DC49" s="11">
        <f t="shared" ca="1" si="35"/>
        <v>75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0.9876314442002434</v>
      </c>
      <c r="DJ49" s="11">
        <f t="shared" ca="1" si="37"/>
        <v>2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1" t="str">
        <f t="shared" ref="B50:G50" ca="1" si="62">B19</f>
        <v>1.819＋3.954＝</v>
      </c>
      <c r="C50" s="72"/>
      <c r="D50" s="72"/>
      <c r="E50" s="72"/>
      <c r="F50" s="72"/>
      <c r="G50" s="69">
        <f t="shared" ca="1" si="62"/>
        <v>5.7729999999999997</v>
      </c>
      <c r="H50" s="70"/>
      <c r="I50" s="27"/>
      <c r="J50" s="23"/>
      <c r="K50" s="71" t="str">
        <f t="shared" ref="K50:P50" ca="1" si="63">K19</f>
        <v>4.103＋1.764＝</v>
      </c>
      <c r="L50" s="72"/>
      <c r="M50" s="72"/>
      <c r="N50" s="72"/>
      <c r="O50" s="72"/>
      <c r="P50" s="69">
        <f t="shared" ca="1" si="63"/>
        <v>5.867</v>
      </c>
      <c r="Q50" s="70"/>
      <c r="R50" s="27"/>
      <c r="S50" s="23"/>
      <c r="T50" s="71" t="str">
        <f t="shared" ref="T50:Y50" ca="1" si="64">T19</f>
        <v>6.011＋3.243＝</v>
      </c>
      <c r="U50" s="72"/>
      <c r="V50" s="72"/>
      <c r="W50" s="72"/>
      <c r="X50" s="72"/>
      <c r="Y50" s="69">
        <f t="shared" ca="1" si="64"/>
        <v>9.2539999999999996</v>
      </c>
      <c r="Z50" s="70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0.24653515691637662</v>
      </c>
      <c r="CO50" s="11">
        <f t="shared" ca="1" si="31"/>
        <v>61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0.67737003583533284</v>
      </c>
      <c r="CV50" s="11">
        <f t="shared" ca="1" si="33"/>
        <v>28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0.7376930018861857</v>
      </c>
      <c r="DC50" s="11">
        <f t="shared" ca="1" si="35"/>
        <v>30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0.9931869430502912</v>
      </c>
      <c r="DJ50" s="11">
        <f t="shared" ca="1" si="37"/>
        <v>1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0.30873941550188833</v>
      </c>
      <c r="CO51" s="11">
        <f t="shared" ca="1" si="31"/>
        <v>57</v>
      </c>
      <c r="CP51" s="4"/>
      <c r="CQ51" s="4">
        <v>51</v>
      </c>
      <c r="CR51" s="4">
        <v>6</v>
      </c>
      <c r="CS51" s="4">
        <v>6</v>
      </c>
      <c r="CU51" s="10">
        <f t="shared" ca="1" si="32"/>
        <v>7.0112644020154935E-3</v>
      </c>
      <c r="CV51" s="11">
        <f t="shared" ca="1" si="33"/>
        <v>100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0.98149241422311695</v>
      </c>
      <c r="DC51" s="11">
        <f t="shared" ca="1" si="35"/>
        <v>6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0.28003663110607102</v>
      </c>
      <c r="DJ51" s="11">
        <f t="shared" ca="1" si="37"/>
        <v>61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8</v>
      </c>
      <c r="G52" s="31">
        <f t="shared" ca="1" si="65"/>
        <v>1</v>
      </c>
      <c r="H52" s="31">
        <f t="shared" ca="1" si="65"/>
        <v>9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4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0</v>
      </c>
      <c r="Q52" s="31">
        <f t="shared" ca="1" si="66"/>
        <v>3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6</v>
      </c>
      <c r="W52" s="30" t="str">
        <f t="shared" ca="1" si="67"/>
        <v>.</v>
      </c>
      <c r="X52" s="31">
        <f t="shared" ca="1" si="67"/>
        <v>0</v>
      </c>
      <c r="Y52" s="31">
        <f t="shared" ca="1" si="67"/>
        <v>1</v>
      </c>
      <c r="Z52" s="31">
        <f t="shared" ca="1" si="67"/>
        <v>1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0.88137199312156012</v>
      </c>
      <c r="CO52" s="11">
        <f t="shared" ca="1" si="31"/>
        <v>11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0.71819651092564674</v>
      </c>
      <c r="CV52" s="11">
        <f t="shared" ca="1" si="33"/>
        <v>22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0.47679338585340592</v>
      </c>
      <c r="DC52" s="11">
        <f t="shared" ca="1" si="35"/>
        <v>51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0.74954593704161465</v>
      </c>
      <c r="DJ52" s="11">
        <f t="shared" ca="1" si="37"/>
        <v>20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3</v>
      </c>
      <c r="E53" s="34" t="str">
        <f t="shared" ca="1" si="68"/>
        <v>.</v>
      </c>
      <c r="F53" s="35">
        <f t="shared" ca="1" si="68"/>
        <v>9</v>
      </c>
      <c r="G53" s="35">
        <f t="shared" ca="1" si="68"/>
        <v>5</v>
      </c>
      <c r="H53" s="35">
        <f t="shared" ca="1" si="68"/>
        <v>4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1</v>
      </c>
      <c r="N53" s="34" t="str">
        <f t="shared" ca="1" si="69"/>
        <v>.</v>
      </c>
      <c r="O53" s="35">
        <f t="shared" ca="1" si="69"/>
        <v>7</v>
      </c>
      <c r="P53" s="35">
        <f t="shared" ca="1" si="69"/>
        <v>6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3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4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0.63303644776338797</v>
      </c>
      <c r="CO53" s="11">
        <f t="shared" ca="1" si="31"/>
        <v>33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0.69352794449720656</v>
      </c>
      <c r="CV53" s="11">
        <f t="shared" ca="1" si="33"/>
        <v>25</v>
      </c>
      <c r="CW53" s="4"/>
      <c r="CX53" s="4">
        <v>53</v>
      </c>
      <c r="CY53" s="4">
        <v>5</v>
      </c>
      <c r="CZ53" s="4">
        <v>2</v>
      </c>
      <c r="DB53" s="10">
        <f t="shared" ca="1" si="34"/>
        <v>5.0440789223730742E-2</v>
      </c>
      <c r="DC53" s="11">
        <f t="shared" ca="1" si="35"/>
        <v>92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0.66666980603393511</v>
      </c>
      <c r="DJ53" s="11">
        <f t="shared" ca="1" si="37"/>
        <v>28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5</v>
      </c>
      <c r="E54" s="62" t="str">
        <f t="shared" si="68"/>
        <v>.</v>
      </c>
      <c r="F54" s="63">
        <f t="shared" ca="1" si="68"/>
        <v>7</v>
      </c>
      <c r="G54" s="64">
        <f t="shared" ca="1" si="68"/>
        <v>7</v>
      </c>
      <c r="H54" s="64">
        <f t="shared" ca="1" si="68"/>
        <v>3</v>
      </c>
      <c r="I54" s="27"/>
      <c r="J54" s="13"/>
      <c r="K54" s="60"/>
      <c r="L54" s="61">
        <f ca="1">L23</f>
        <v>0</v>
      </c>
      <c r="M54" s="62">
        <f t="shared" ca="1" si="69"/>
        <v>5</v>
      </c>
      <c r="N54" s="62" t="str">
        <f t="shared" si="69"/>
        <v>.</v>
      </c>
      <c r="O54" s="63">
        <f t="shared" ca="1" si="69"/>
        <v>8</v>
      </c>
      <c r="P54" s="64">
        <f t="shared" ca="1" si="69"/>
        <v>6</v>
      </c>
      <c r="Q54" s="64">
        <f t="shared" ca="1" si="69"/>
        <v>7</v>
      </c>
      <c r="R54" s="27"/>
      <c r="S54" s="19"/>
      <c r="T54" s="60"/>
      <c r="U54" s="61">
        <f ca="1">U23</f>
        <v>0</v>
      </c>
      <c r="V54" s="62">
        <f t="shared" ca="1" si="70"/>
        <v>9</v>
      </c>
      <c r="W54" s="62" t="str">
        <f t="shared" si="70"/>
        <v>.</v>
      </c>
      <c r="X54" s="63">
        <f t="shared" ca="1" si="70"/>
        <v>2</v>
      </c>
      <c r="Y54" s="64">
        <f t="shared" ca="1" si="70"/>
        <v>5</v>
      </c>
      <c r="Z54" s="64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0.75370654950588656</v>
      </c>
      <c r="CO54" s="11">
        <f t="shared" ca="1" si="31"/>
        <v>22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0.39871973504898761</v>
      </c>
      <c r="CV54" s="11">
        <f t="shared" ca="1" si="33"/>
        <v>54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0.82065027582770067</v>
      </c>
      <c r="DC54" s="11">
        <f t="shared" ca="1" si="35"/>
        <v>19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0.38999768554853109</v>
      </c>
      <c r="DJ54" s="11">
        <f t="shared" ca="1" si="37"/>
        <v>56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0.9037658982911515</v>
      </c>
      <c r="CO55" s="11">
        <f t="shared" ca="1" si="31"/>
        <v>10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0.20073639259468723</v>
      </c>
      <c r="CV55" s="11">
        <f t="shared" ca="1" si="33"/>
        <v>76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0.26963866275539372</v>
      </c>
      <c r="DC55" s="11">
        <f t="shared" ca="1" si="35"/>
        <v>73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0.77945900449824079</v>
      </c>
      <c r="DJ55" s="11">
        <f t="shared" ca="1" si="37"/>
        <v>15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0.36914348137628261</v>
      </c>
      <c r="CO56" s="11">
        <f t="shared" ca="1" si="31"/>
        <v>53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0.47055501741790473</v>
      </c>
      <c r="CV56" s="11">
        <f t="shared" ca="1" si="33"/>
        <v>44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0.72713612303557995</v>
      </c>
      <c r="DC56" s="11">
        <f t="shared" ca="1" si="35"/>
        <v>31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0.95333016187393804</v>
      </c>
      <c r="DJ56" s="11">
        <f t="shared" ca="1" si="37"/>
        <v>5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1" t="str">
        <f t="shared" ref="B57:G57" ca="1" si="71">B26</f>
        <v>6.239＋1.539＝</v>
      </c>
      <c r="C57" s="72"/>
      <c r="D57" s="72"/>
      <c r="E57" s="72"/>
      <c r="F57" s="72"/>
      <c r="G57" s="69">
        <f t="shared" ca="1" si="71"/>
        <v>7.7779999999999996</v>
      </c>
      <c r="H57" s="70"/>
      <c r="I57" s="27"/>
      <c r="J57" s="23"/>
      <c r="K57" s="71" t="str">
        <f t="shared" ref="K57:P57" ca="1" si="72">K26</f>
        <v>5.595＋8.999＝</v>
      </c>
      <c r="L57" s="72"/>
      <c r="M57" s="72"/>
      <c r="N57" s="72"/>
      <c r="O57" s="72"/>
      <c r="P57" s="69">
        <f t="shared" ca="1" si="72"/>
        <v>14.593999999999999</v>
      </c>
      <c r="Q57" s="70"/>
      <c r="R57" s="27"/>
      <c r="S57" s="23"/>
      <c r="T57" s="71" t="str">
        <f t="shared" ref="T57:Y57" ca="1" si="73">T26</f>
        <v>6.862＋7.778＝</v>
      </c>
      <c r="U57" s="72"/>
      <c r="V57" s="72"/>
      <c r="W57" s="72"/>
      <c r="X57" s="72"/>
      <c r="Y57" s="69">
        <f t="shared" ca="1" si="73"/>
        <v>14.64</v>
      </c>
      <c r="Z57" s="70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0.68708829721280984</v>
      </c>
      <c r="CO57" s="11">
        <f t="shared" ca="1" si="31"/>
        <v>29</v>
      </c>
      <c r="CP57" s="4"/>
      <c r="CQ57" s="4">
        <v>57</v>
      </c>
      <c r="CR57" s="4">
        <v>7</v>
      </c>
      <c r="CS57" s="4">
        <v>3</v>
      </c>
      <c r="CU57" s="10">
        <f t="shared" ca="1" si="32"/>
        <v>3.9515616409384391E-2</v>
      </c>
      <c r="CV57" s="11">
        <f t="shared" ca="1" si="33"/>
        <v>95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0.27396758900010731</v>
      </c>
      <c r="DC57" s="11">
        <f t="shared" ca="1" si="35"/>
        <v>72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0.16100949801020203</v>
      </c>
      <c r="DJ57" s="11">
        <f t="shared" ca="1" si="37"/>
        <v>72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0.49834335435199839</v>
      </c>
      <c r="CO58" s="11">
        <f t="shared" ca="1" si="31"/>
        <v>43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0.46523462413265448</v>
      </c>
      <c r="CV58" s="11">
        <f t="shared" ca="1" si="33"/>
        <v>45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0.59281238012718562</v>
      </c>
      <c r="DC58" s="11">
        <f t="shared" ca="1" si="35"/>
        <v>41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0.28174025364898692</v>
      </c>
      <c r="DJ58" s="11">
        <f t="shared" ca="1" si="37"/>
        <v>60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3</v>
      </c>
      <c r="H59" s="31">
        <f t="shared" ca="1" si="74"/>
        <v>9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5</v>
      </c>
      <c r="N59" s="30" t="str">
        <f t="shared" ca="1" si="75"/>
        <v>.</v>
      </c>
      <c r="O59" s="31">
        <f t="shared" ca="1" si="75"/>
        <v>5</v>
      </c>
      <c r="P59" s="31">
        <f t="shared" ca="1" si="75"/>
        <v>9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6</v>
      </c>
      <c r="W59" s="30" t="str">
        <f t="shared" ca="1" si="76"/>
        <v>.</v>
      </c>
      <c r="X59" s="31">
        <f t="shared" ca="1" si="76"/>
        <v>8</v>
      </c>
      <c r="Y59" s="31">
        <f t="shared" ca="1" si="76"/>
        <v>6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6.9037106918295343E-2</v>
      </c>
      <c r="CO59" s="11">
        <f t="shared" ca="1" si="31"/>
        <v>80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0.60731332613767719</v>
      </c>
      <c r="CV59" s="11">
        <f t="shared" ca="1" si="33"/>
        <v>33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0.79590784038147377</v>
      </c>
      <c r="DC59" s="11">
        <f t="shared" ca="1" si="35"/>
        <v>23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0.59150735445002323</v>
      </c>
      <c r="DJ59" s="11">
        <f t="shared" ca="1" si="37"/>
        <v>35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1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3</v>
      </c>
      <c r="H60" s="35">
        <f t="shared" ca="1" si="77"/>
        <v>9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8</v>
      </c>
      <c r="N60" s="34" t="str">
        <f t="shared" ca="1" si="78"/>
        <v>.</v>
      </c>
      <c r="O60" s="35">
        <f t="shared" ca="1" si="78"/>
        <v>9</v>
      </c>
      <c r="P60" s="35">
        <f t="shared" ca="1" si="78"/>
        <v>9</v>
      </c>
      <c r="Q60" s="35">
        <f t="shared" ca="1" si="78"/>
        <v>9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7</v>
      </c>
      <c r="W60" s="34" t="str">
        <f t="shared" ca="1" si="79"/>
        <v>.</v>
      </c>
      <c r="X60" s="35">
        <f t="shared" ca="1" si="79"/>
        <v>7</v>
      </c>
      <c r="Y60" s="35">
        <f t="shared" ca="1" si="79"/>
        <v>7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0.87928813483225587</v>
      </c>
      <c r="CO60" s="11">
        <f t="shared" ca="1" si="31"/>
        <v>13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0.45848475751479612</v>
      </c>
      <c r="CV60" s="11">
        <f t="shared" ca="1" si="33"/>
        <v>46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0.47633058671346573</v>
      </c>
      <c r="DC60" s="11">
        <f t="shared" ca="1" si="35"/>
        <v>52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0.73274813008506889</v>
      </c>
      <c r="DJ60" s="11">
        <f t="shared" ca="1" si="37"/>
        <v>24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7</v>
      </c>
      <c r="E61" s="62" t="str">
        <f t="shared" si="77"/>
        <v>.</v>
      </c>
      <c r="F61" s="63">
        <f t="shared" ca="1" si="77"/>
        <v>7</v>
      </c>
      <c r="G61" s="64">
        <f t="shared" ca="1" si="77"/>
        <v>7</v>
      </c>
      <c r="H61" s="64">
        <f t="shared" ca="1" si="77"/>
        <v>8</v>
      </c>
      <c r="I61" s="27"/>
      <c r="J61" s="13"/>
      <c r="K61" s="60"/>
      <c r="L61" s="61">
        <f ca="1">L30</f>
        <v>1</v>
      </c>
      <c r="M61" s="62">
        <f t="shared" ca="1" si="78"/>
        <v>4</v>
      </c>
      <c r="N61" s="62" t="str">
        <f t="shared" si="78"/>
        <v>.</v>
      </c>
      <c r="O61" s="63">
        <f t="shared" ca="1" si="78"/>
        <v>5</v>
      </c>
      <c r="P61" s="64">
        <f t="shared" ca="1" si="78"/>
        <v>9</v>
      </c>
      <c r="Q61" s="64">
        <f t="shared" ca="1" si="78"/>
        <v>4</v>
      </c>
      <c r="R61" s="27"/>
      <c r="S61" s="19"/>
      <c r="T61" s="60"/>
      <c r="U61" s="61">
        <f ca="1">U30</f>
        <v>1</v>
      </c>
      <c r="V61" s="62">
        <f t="shared" ca="1" si="79"/>
        <v>4</v>
      </c>
      <c r="W61" s="62" t="str">
        <f t="shared" si="79"/>
        <v>.</v>
      </c>
      <c r="X61" s="63">
        <f t="shared" ca="1" si="79"/>
        <v>6</v>
      </c>
      <c r="Y61" s="64">
        <f t="shared" ca="1" si="79"/>
        <v>4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0.36471924488022567</v>
      </c>
      <c r="CO61" s="11">
        <f t="shared" ca="1" si="31"/>
        <v>55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0.41985811155304897</v>
      </c>
      <c r="CV61" s="11">
        <f t="shared" ca="1" si="33"/>
        <v>51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0.92521589579217445</v>
      </c>
      <c r="DC61" s="11">
        <f t="shared" ca="1" si="35"/>
        <v>11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0.90438818868739546</v>
      </c>
      <c r="DJ61" s="11">
        <f t="shared" ca="1" si="37"/>
        <v>9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8.859645027770402E-2</v>
      </c>
      <c r="CO62" s="11">
        <f t="shared" ca="1" si="31"/>
        <v>76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0.85574838814801868</v>
      </c>
      <c r="CV62" s="11">
        <f t="shared" ca="1" si="33"/>
        <v>13</v>
      </c>
      <c r="CW62" s="4"/>
      <c r="CX62" s="4">
        <v>62</v>
      </c>
      <c r="CY62" s="4">
        <v>6</v>
      </c>
      <c r="CZ62" s="4">
        <v>1</v>
      </c>
      <c r="DB62" s="10">
        <f t="shared" ca="1" si="34"/>
        <v>2.3201147847232151E-2</v>
      </c>
      <c r="DC62" s="11">
        <f t="shared" ca="1" si="35"/>
        <v>96</v>
      </c>
      <c r="DD62" s="4"/>
      <c r="DE62" s="4">
        <v>62</v>
      </c>
      <c r="DF62" s="4">
        <v>6</v>
      </c>
      <c r="DG62" s="4">
        <v>1</v>
      </c>
      <c r="DI62" s="10">
        <f t="shared" ca="1" si="36"/>
        <v>1.7861458671381336E-2</v>
      </c>
      <c r="DJ62" s="11">
        <f t="shared" ca="1" si="37"/>
        <v>80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0.54485701619748306</v>
      </c>
      <c r="CO63" s="11">
        <f t="shared" ca="1" si="31"/>
        <v>39</v>
      </c>
      <c r="CQ63" s="4">
        <v>63</v>
      </c>
      <c r="CR63" s="4">
        <v>7</v>
      </c>
      <c r="CS63" s="4">
        <v>9</v>
      </c>
      <c r="CU63" s="10">
        <f t="shared" ca="1" si="32"/>
        <v>0.20413743353065905</v>
      </c>
      <c r="CV63" s="11">
        <f t="shared" ca="1" si="33"/>
        <v>75</v>
      </c>
      <c r="CX63" s="4">
        <v>63</v>
      </c>
      <c r="CY63" s="4">
        <v>6</v>
      </c>
      <c r="CZ63" s="4">
        <v>2</v>
      </c>
      <c r="DB63" s="10">
        <f t="shared" ca="1" si="34"/>
        <v>0.68384349478328665</v>
      </c>
      <c r="DC63" s="11">
        <f t="shared" ca="1" si="35"/>
        <v>33</v>
      </c>
      <c r="DE63" s="4">
        <v>63</v>
      </c>
      <c r="DF63" s="4">
        <v>6</v>
      </c>
      <c r="DG63" s="4">
        <v>2</v>
      </c>
      <c r="DI63" s="10">
        <f t="shared" ca="1" si="36"/>
        <v>0.33421782739701367</v>
      </c>
      <c r="DJ63" s="11">
        <f t="shared" ca="1" si="37"/>
        <v>58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0.16494821170273122</v>
      </c>
      <c r="CO64" s="11">
        <f t="shared" ca="1" si="31"/>
        <v>69</v>
      </c>
      <c r="CQ64" s="4">
        <v>64</v>
      </c>
      <c r="CR64" s="4">
        <v>8</v>
      </c>
      <c r="CS64" s="4">
        <v>1</v>
      </c>
      <c r="CU64" s="10">
        <f t="shared" ca="1" si="32"/>
        <v>0.2590646000108825</v>
      </c>
      <c r="CV64" s="11">
        <f t="shared" ca="1" si="33"/>
        <v>70</v>
      </c>
      <c r="CX64" s="4">
        <v>64</v>
      </c>
      <c r="CY64" s="4">
        <v>6</v>
      </c>
      <c r="CZ64" s="4">
        <v>3</v>
      </c>
      <c r="DB64" s="10">
        <f t="shared" ca="1" si="34"/>
        <v>1.4603289264605301E-3</v>
      </c>
      <c r="DC64" s="11">
        <f t="shared" ca="1" si="35"/>
        <v>99</v>
      </c>
      <c r="DE64" s="4">
        <v>64</v>
      </c>
      <c r="DF64" s="4">
        <v>6</v>
      </c>
      <c r="DG64" s="4">
        <v>3</v>
      </c>
      <c r="DI64" s="10">
        <f t="shared" ca="1" si="36"/>
        <v>0.62493519599267144</v>
      </c>
      <c r="DJ64" s="11">
        <f t="shared" ca="1" si="37"/>
        <v>31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0.47867377974562586</v>
      </c>
      <c r="CO65" s="11">
        <f t="shared" ca="1" si="31"/>
        <v>45</v>
      </c>
      <c r="CQ65" s="4">
        <v>65</v>
      </c>
      <c r="CR65" s="4">
        <v>8</v>
      </c>
      <c r="CS65" s="4">
        <v>2</v>
      </c>
      <c r="CU65" s="10">
        <f t="shared" ca="1" si="32"/>
        <v>0.81072840146367176</v>
      </c>
      <c r="CV65" s="11">
        <f t="shared" ca="1" si="33"/>
        <v>16</v>
      </c>
      <c r="CX65" s="4">
        <v>65</v>
      </c>
      <c r="CY65" s="4">
        <v>6</v>
      </c>
      <c r="CZ65" s="4">
        <v>4</v>
      </c>
      <c r="DB65" s="10">
        <f t="shared" ca="1" si="34"/>
        <v>0.86589847913960305</v>
      </c>
      <c r="DC65" s="11">
        <f t="shared" ca="1" si="35"/>
        <v>13</v>
      </c>
      <c r="DE65" s="4">
        <v>65</v>
      </c>
      <c r="DF65" s="4">
        <v>6</v>
      </c>
      <c r="DG65" s="4">
        <v>4</v>
      </c>
      <c r="DI65" s="10">
        <f t="shared" ca="1" si="36"/>
        <v>0.45095297641196264</v>
      </c>
      <c r="DJ65" s="11">
        <f t="shared" ca="1" si="37"/>
        <v>46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0.6456395591927373</v>
      </c>
      <c r="CO66" s="11">
        <f t="shared" ref="CO66:CO81" ca="1" si="81">RANK(CN66,$CN$1:$CN$100,)</f>
        <v>32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0.37470989974380331</v>
      </c>
      <c r="CV66" s="11">
        <f t="shared" ref="CV66:CV100" ca="1" si="83">RANK(CU66,$CU$1:$CU$100,)</f>
        <v>56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0.35234023520488622</v>
      </c>
      <c r="DC66" s="11">
        <f t="shared" ref="DC66:DC100" ca="1" si="85">RANK(DB66,$DB$1:$DB$100,)</f>
        <v>64</v>
      </c>
      <c r="DE66" s="4">
        <v>66</v>
      </c>
      <c r="DF66" s="4">
        <v>6</v>
      </c>
      <c r="DG66" s="4">
        <v>5</v>
      </c>
      <c r="DI66" s="10">
        <f t="shared" ref="DI66:DI81" ca="1" si="86">RAND()</f>
        <v>0.75289215305990409</v>
      </c>
      <c r="DJ66" s="11">
        <f t="shared" ref="DJ66:DJ81" ca="1" si="87">RANK(DI66,$DI$1:$DI$100,)</f>
        <v>19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9.9563915292069094E-2</v>
      </c>
      <c r="CO67" s="11">
        <f t="shared" ca="1" si="81"/>
        <v>75</v>
      </c>
      <c r="CQ67" s="4">
        <v>67</v>
      </c>
      <c r="CR67" s="4">
        <v>8</v>
      </c>
      <c r="CS67" s="4">
        <v>4</v>
      </c>
      <c r="CU67" s="10">
        <f t="shared" ca="1" si="82"/>
        <v>0.36468955761599764</v>
      </c>
      <c r="CV67" s="11">
        <f t="shared" ca="1" si="83"/>
        <v>58</v>
      </c>
      <c r="CX67" s="4">
        <v>67</v>
      </c>
      <c r="CY67" s="4">
        <v>6</v>
      </c>
      <c r="CZ67" s="4">
        <v>6</v>
      </c>
      <c r="DB67" s="10">
        <f t="shared" ca="1" si="84"/>
        <v>0.75131545741744621</v>
      </c>
      <c r="DC67" s="11">
        <f t="shared" ca="1" si="85"/>
        <v>27</v>
      </c>
      <c r="DE67" s="4">
        <v>67</v>
      </c>
      <c r="DF67" s="4">
        <v>6</v>
      </c>
      <c r="DG67" s="4">
        <v>6</v>
      </c>
      <c r="DI67" s="10">
        <f t="shared" ca="1" si="86"/>
        <v>0.72155929785125161</v>
      </c>
      <c r="DJ67" s="11">
        <f t="shared" ca="1" si="87"/>
        <v>26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0.80190797883173437</v>
      </c>
      <c r="CO68" s="11">
        <f t="shared" ca="1" si="81"/>
        <v>18</v>
      </c>
      <c r="CQ68" s="4">
        <v>68</v>
      </c>
      <c r="CR68" s="4">
        <v>8</v>
      </c>
      <c r="CS68" s="4">
        <v>5</v>
      </c>
      <c r="CU68" s="10">
        <f t="shared" ca="1" si="82"/>
        <v>2.9726876455203555E-2</v>
      </c>
      <c r="CV68" s="11">
        <f t="shared" ca="1" si="83"/>
        <v>96</v>
      </c>
      <c r="CX68" s="4">
        <v>68</v>
      </c>
      <c r="CY68" s="4">
        <v>6</v>
      </c>
      <c r="CZ68" s="4">
        <v>7</v>
      </c>
      <c r="DB68" s="10">
        <f t="shared" ca="1" si="84"/>
        <v>0.61306822222640889</v>
      </c>
      <c r="DC68" s="11">
        <f t="shared" ca="1" si="85"/>
        <v>39</v>
      </c>
      <c r="DE68" s="4">
        <v>68</v>
      </c>
      <c r="DF68" s="4">
        <v>6</v>
      </c>
      <c r="DG68" s="4">
        <v>7</v>
      </c>
      <c r="DI68" s="10">
        <f t="shared" ca="1" si="86"/>
        <v>0.61479133668027464</v>
      </c>
      <c r="DJ68" s="11">
        <f t="shared" ca="1" si="87"/>
        <v>33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0.53262887352566513</v>
      </c>
      <c r="CO69" s="11">
        <f t="shared" ca="1" si="81"/>
        <v>40</v>
      </c>
      <c r="CQ69" s="4">
        <v>69</v>
      </c>
      <c r="CR69" s="4">
        <v>8</v>
      </c>
      <c r="CS69" s="4">
        <v>6</v>
      </c>
      <c r="CU69" s="10">
        <f t="shared" ca="1" si="82"/>
        <v>0.93583964947542786</v>
      </c>
      <c r="CV69" s="11">
        <f t="shared" ca="1" si="83"/>
        <v>8</v>
      </c>
      <c r="CX69" s="4">
        <v>69</v>
      </c>
      <c r="CY69" s="4">
        <v>6</v>
      </c>
      <c r="CZ69" s="4">
        <v>8</v>
      </c>
      <c r="DB69" s="10">
        <f t="shared" ca="1" si="84"/>
        <v>0.9884222646809504</v>
      </c>
      <c r="DC69" s="11">
        <f t="shared" ca="1" si="85"/>
        <v>4</v>
      </c>
      <c r="DE69" s="4">
        <v>69</v>
      </c>
      <c r="DF69" s="4">
        <v>6</v>
      </c>
      <c r="DG69" s="4">
        <v>8</v>
      </c>
      <c r="DI69" s="10">
        <f t="shared" ca="1" si="86"/>
        <v>0.34180175953523462</v>
      </c>
      <c r="DJ69" s="11">
        <f t="shared" ca="1" si="87"/>
        <v>57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0.75518909734354112</v>
      </c>
      <c r="CO70" s="11">
        <f t="shared" ca="1" si="81"/>
        <v>21</v>
      </c>
      <c r="CQ70" s="4">
        <v>70</v>
      </c>
      <c r="CR70" s="4">
        <v>8</v>
      </c>
      <c r="CS70" s="4">
        <v>7</v>
      </c>
      <c r="CU70" s="10">
        <f t="shared" ca="1" si="82"/>
        <v>0.29140393486927818</v>
      </c>
      <c r="CV70" s="11">
        <f t="shared" ca="1" si="83"/>
        <v>65</v>
      </c>
      <c r="CX70" s="4">
        <v>70</v>
      </c>
      <c r="CY70" s="4">
        <v>6</v>
      </c>
      <c r="CZ70" s="4">
        <v>9</v>
      </c>
      <c r="DB70" s="10">
        <f t="shared" ca="1" si="84"/>
        <v>0.74243730994410984</v>
      </c>
      <c r="DC70" s="11">
        <f t="shared" ca="1" si="85"/>
        <v>28</v>
      </c>
      <c r="DE70" s="4">
        <v>70</v>
      </c>
      <c r="DF70" s="4">
        <v>6</v>
      </c>
      <c r="DG70" s="4">
        <v>9</v>
      </c>
      <c r="DI70" s="10">
        <f t="shared" ca="1" si="86"/>
        <v>0.43243884703176882</v>
      </c>
      <c r="DJ70" s="11">
        <f t="shared" ca="1" si="87"/>
        <v>48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0.51972609331377362</v>
      </c>
      <c r="CO71" s="11">
        <f t="shared" ca="1" si="81"/>
        <v>42</v>
      </c>
      <c r="CQ71" s="4">
        <v>71</v>
      </c>
      <c r="CR71" s="4">
        <v>8</v>
      </c>
      <c r="CS71" s="4">
        <v>8</v>
      </c>
      <c r="CU71" s="10">
        <f t="shared" ca="1" si="82"/>
        <v>0.52979690724829742</v>
      </c>
      <c r="CV71" s="11">
        <f t="shared" ca="1" si="83"/>
        <v>39</v>
      </c>
      <c r="CX71" s="4">
        <v>71</v>
      </c>
      <c r="CY71" s="4">
        <v>7</v>
      </c>
      <c r="CZ71" s="4">
        <v>0</v>
      </c>
      <c r="DB71" s="10">
        <f t="shared" ca="1" si="84"/>
        <v>0.7387312477789747</v>
      </c>
      <c r="DC71" s="11">
        <f t="shared" ca="1" si="85"/>
        <v>29</v>
      </c>
      <c r="DE71" s="4">
        <v>71</v>
      </c>
      <c r="DF71" s="4">
        <v>7</v>
      </c>
      <c r="DG71" s="4">
        <v>0</v>
      </c>
      <c r="DI71" s="10">
        <f t="shared" ca="1" si="86"/>
        <v>0.17051492742443342</v>
      </c>
      <c r="DJ71" s="11">
        <f t="shared" ca="1" si="87"/>
        <v>71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0.98731040230603484</v>
      </c>
      <c r="CO72" s="11">
        <f t="shared" ca="1" si="81"/>
        <v>2</v>
      </c>
      <c r="CQ72" s="4">
        <v>72</v>
      </c>
      <c r="CR72" s="4">
        <v>8</v>
      </c>
      <c r="CS72" s="4">
        <v>9</v>
      </c>
      <c r="CU72" s="10">
        <f t="shared" ca="1" si="82"/>
        <v>9.6103382830053707E-2</v>
      </c>
      <c r="CV72" s="11">
        <f t="shared" ca="1" si="83"/>
        <v>89</v>
      </c>
      <c r="CX72" s="4">
        <v>72</v>
      </c>
      <c r="CY72" s="4">
        <v>7</v>
      </c>
      <c r="CZ72" s="4">
        <v>1</v>
      </c>
      <c r="DB72" s="10">
        <f t="shared" ca="1" si="84"/>
        <v>0.81131652311693325</v>
      </c>
      <c r="DC72" s="11">
        <f t="shared" ca="1" si="85"/>
        <v>20</v>
      </c>
      <c r="DE72" s="4">
        <v>72</v>
      </c>
      <c r="DF72" s="4">
        <v>7</v>
      </c>
      <c r="DG72" s="4">
        <v>1</v>
      </c>
      <c r="DI72" s="10">
        <f t="shared" ca="1" si="86"/>
        <v>0.67691143723155112</v>
      </c>
      <c r="DJ72" s="11">
        <f t="shared" ca="1" si="87"/>
        <v>27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0.12277532692054938</v>
      </c>
      <c r="CO73" s="11">
        <f t="shared" ca="1" si="81"/>
        <v>72</v>
      </c>
      <c r="CQ73" s="4">
        <v>73</v>
      </c>
      <c r="CR73" s="4">
        <v>9</v>
      </c>
      <c r="CS73" s="4">
        <v>1</v>
      </c>
      <c r="CU73" s="10">
        <f t="shared" ca="1" si="82"/>
        <v>0.21404360388084476</v>
      </c>
      <c r="CV73" s="11">
        <f t="shared" ca="1" si="83"/>
        <v>74</v>
      </c>
      <c r="CX73" s="4">
        <v>73</v>
      </c>
      <c r="CY73" s="4">
        <v>7</v>
      </c>
      <c r="CZ73" s="4">
        <v>2</v>
      </c>
      <c r="DB73" s="10">
        <f t="shared" ca="1" si="84"/>
        <v>0.15862359874091814</v>
      </c>
      <c r="DC73" s="11">
        <f t="shared" ca="1" si="85"/>
        <v>81</v>
      </c>
      <c r="DE73" s="4">
        <v>73</v>
      </c>
      <c r="DF73" s="4">
        <v>7</v>
      </c>
      <c r="DG73" s="4">
        <v>2</v>
      </c>
      <c r="DI73" s="10">
        <f t="shared" ca="1" si="86"/>
        <v>0.80570484491713912</v>
      </c>
      <c r="DJ73" s="11">
        <f t="shared" ca="1" si="87"/>
        <v>11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0.41643715597308928</v>
      </c>
      <c r="CO74" s="11">
        <f t="shared" ca="1" si="81"/>
        <v>49</v>
      </c>
      <c r="CQ74" s="4">
        <v>74</v>
      </c>
      <c r="CR74" s="4">
        <v>9</v>
      </c>
      <c r="CS74" s="4">
        <v>2</v>
      </c>
      <c r="CU74" s="10">
        <f t="shared" ca="1" si="82"/>
        <v>0.10840173069353176</v>
      </c>
      <c r="CV74" s="11">
        <f t="shared" ca="1" si="83"/>
        <v>83</v>
      </c>
      <c r="CX74" s="4">
        <v>74</v>
      </c>
      <c r="CY74" s="4">
        <v>7</v>
      </c>
      <c r="CZ74" s="4">
        <v>3</v>
      </c>
      <c r="DB74" s="10">
        <f t="shared" ca="1" si="84"/>
        <v>0.72310636107017334</v>
      </c>
      <c r="DC74" s="11">
        <f t="shared" ca="1" si="85"/>
        <v>32</v>
      </c>
      <c r="DE74" s="4">
        <v>74</v>
      </c>
      <c r="DF74" s="4">
        <v>7</v>
      </c>
      <c r="DG74" s="4">
        <v>3</v>
      </c>
      <c r="DI74" s="10">
        <f t="shared" ca="1" si="86"/>
        <v>0.83117615554683399</v>
      </c>
      <c r="DJ74" s="11">
        <f t="shared" ca="1" si="87"/>
        <v>10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0.75882288106383156</v>
      </c>
      <c r="CO75" s="11">
        <f t="shared" ca="1" si="81"/>
        <v>20</v>
      </c>
      <c r="CQ75" s="4">
        <v>75</v>
      </c>
      <c r="CR75" s="4">
        <v>9</v>
      </c>
      <c r="CS75" s="4">
        <v>3</v>
      </c>
      <c r="CU75" s="10">
        <f t="shared" ca="1" si="82"/>
        <v>0.12194331383792845</v>
      </c>
      <c r="CV75" s="11">
        <f t="shared" ca="1" si="83"/>
        <v>80</v>
      </c>
      <c r="CX75" s="4">
        <v>75</v>
      </c>
      <c r="CY75" s="4">
        <v>7</v>
      </c>
      <c r="CZ75" s="4">
        <v>4</v>
      </c>
      <c r="DB75" s="10">
        <f t="shared" ca="1" si="84"/>
        <v>0.32644922649433927</v>
      </c>
      <c r="DC75" s="11">
        <f t="shared" ca="1" si="85"/>
        <v>66</v>
      </c>
      <c r="DE75" s="4">
        <v>75</v>
      </c>
      <c r="DF75" s="4">
        <v>7</v>
      </c>
      <c r="DG75" s="4">
        <v>4</v>
      </c>
      <c r="DI75" s="10">
        <f t="shared" ca="1" si="86"/>
        <v>0.76591865366033651</v>
      </c>
      <c r="DJ75" s="11">
        <f t="shared" ca="1" si="87"/>
        <v>18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0.82599075899051277</v>
      </c>
      <c r="CO76" s="11">
        <f t="shared" ca="1" si="81"/>
        <v>16</v>
      </c>
      <c r="CQ76" s="4">
        <v>76</v>
      </c>
      <c r="CR76" s="4">
        <v>9</v>
      </c>
      <c r="CS76" s="4">
        <v>4</v>
      </c>
      <c r="CU76" s="10">
        <f t="shared" ca="1" si="82"/>
        <v>0.35444995917390909</v>
      </c>
      <c r="CV76" s="11">
        <f t="shared" ca="1" si="83"/>
        <v>59</v>
      </c>
      <c r="CX76" s="4">
        <v>76</v>
      </c>
      <c r="CY76" s="4">
        <v>7</v>
      </c>
      <c r="CZ76" s="4">
        <v>5</v>
      </c>
      <c r="DB76" s="10">
        <f t="shared" ca="1" si="84"/>
        <v>0.24855634974446006</v>
      </c>
      <c r="DC76" s="11">
        <f t="shared" ca="1" si="85"/>
        <v>77</v>
      </c>
      <c r="DE76" s="4">
        <v>76</v>
      </c>
      <c r="DF76" s="4">
        <v>7</v>
      </c>
      <c r="DG76" s="4">
        <v>5</v>
      </c>
      <c r="DI76" s="10">
        <f t="shared" ca="1" si="86"/>
        <v>0.92146119868677223</v>
      </c>
      <c r="DJ76" s="11">
        <f t="shared" ca="1" si="87"/>
        <v>7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8.5991312604080106E-2</v>
      </c>
      <c r="CO77" s="11">
        <f t="shared" ca="1" si="81"/>
        <v>77</v>
      </c>
      <c r="CQ77" s="4">
        <v>77</v>
      </c>
      <c r="CR77" s="4">
        <v>9</v>
      </c>
      <c r="CS77" s="4">
        <v>5</v>
      </c>
      <c r="CU77" s="10">
        <f t="shared" ca="1" si="82"/>
        <v>0.44930909594442314</v>
      </c>
      <c r="CV77" s="11">
        <f t="shared" ca="1" si="83"/>
        <v>48</v>
      </c>
      <c r="CX77" s="4">
        <v>77</v>
      </c>
      <c r="CY77" s="4">
        <v>7</v>
      </c>
      <c r="CZ77" s="4">
        <v>6</v>
      </c>
      <c r="DB77" s="10">
        <f t="shared" ca="1" si="84"/>
        <v>0.57649167294651471</v>
      </c>
      <c r="DC77" s="11">
        <f t="shared" ca="1" si="85"/>
        <v>46</v>
      </c>
      <c r="DE77" s="4">
        <v>77</v>
      </c>
      <c r="DF77" s="4">
        <v>7</v>
      </c>
      <c r="DG77" s="4">
        <v>6</v>
      </c>
      <c r="DI77" s="10">
        <f t="shared" ca="1" si="86"/>
        <v>0.61907996319424385</v>
      </c>
      <c r="DJ77" s="11">
        <f t="shared" ca="1" si="87"/>
        <v>32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0.94477223981219882</v>
      </c>
      <c r="CO78" s="11">
        <f t="shared" ca="1" si="81"/>
        <v>7</v>
      </c>
      <c r="CQ78" s="4">
        <v>78</v>
      </c>
      <c r="CR78" s="4">
        <v>9</v>
      </c>
      <c r="CS78" s="4">
        <v>6</v>
      </c>
      <c r="CU78" s="10">
        <f t="shared" ca="1" si="82"/>
        <v>0.94857990303982742</v>
      </c>
      <c r="CV78" s="11">
        <f t="shared" ca="1" si="83"/>
        <v>7</v>
      </c>
      <c r="CX78" s="4">
        <v>78</v>
      </c>
      <c r="CY78" s="4">
        <v>7</v>
      </c>
      <c r="CZ78" s="4">
        <v>7</v>
      </c>
      <c r="DB78" s="10">
        <f t="shared" ca="1" si="84"/>
        <v>0.38833987148314075</v>
      </c>
      <c r="DC78" s="11">
        <f t="shared" ca="1" si="85"/>
        <v>58</v>
      </c>
      <c r="DE78" s="4">
        <v>78</v>
      </c>
      <c r="DF78" s="4">
        <v>7</v>
      </c>
      <c r="DG78" s="4">
        <v>7</v>
      </c>
      <c r="DI78" s="10">
        <f t="shared" ca="1" si="86"/>
        <v>0.74377440708826881</v>
      </c>
      <c r="DJ78" s="11">
        <f t="shared" ca="1" si="87"/>
        <v>21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0.10589611955895017</v>
      </c>
      <c r="CO79" s="11">
        <f t="shared" ca="1" si="81"/>
        <v>74</v>
      </c>
      <c r="CQ79" s="4">
        <v>79</v>
      </c>
      <c r="CR79" s="4">
        <v>9</v>
      </c>
      <c r="CS79" s="4">
        <v>7</v>
      </c>
      <c r="CU79" s="10">
        <f t="shared" ca="1" si="82"/>
        <v>0.44982306190027099</v>
      </c>
      <c r="CV79" s="11">
        <f t="shared" ca="1" si="83"/>
        <v>47</v>
      </c>
      <c r="CX79" s="4">
        <v>79</v>
      </c>
      <c r="CY79" s="4">
        <v>7</v>
      </c>
      <c r="CZ79" s="4">
        <v>8</v>
      </c>
      <c r="DB79" s="10">
        <f t="shared" ca="1" si="84"/>
        <v>0.7544332474942439</v>
      </c>
      <c r="DC79" s="11">
        <f t="shared" ca="1" si="85"/>
        <v>26</v>
      </c>
      <c r="DE79" s="4">
        <v>79</v>
      </c>
      <c r="DF79" s="4">
        <v>7</v>
      </c>
      <c r="DG79" s="4">
        <v>8</v>
      </c>
      <c r="DI79" s="10">
        <f t="shared" ca="1" si="86"/>
        <v>0.47949564067828043</v>
      </c>
      <c r="DJ79" s="11">
        <f t="shared" ca="1" si="87"/>
        <v>43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0.57544504634687088</v>
      </c>
      <c r="CO80" s="11">
        <f t="shared" ca="1" si="81"/>
        <v>37</v>
      </c>
      <c r="CQ80" s="4">
        <v>80</v>
      </c>
      <c r="CR80" s="4">
        <v>9</v>
      </c>
      <c r="CS80" s="4">
        <v>8</v>
      </c>
      <c r="CU80" s="10">
        <f t="shared" ca="1" si="82"/>
        <v>0.42598667435311444</v>
      </c>
      <c r="CV80" s="11">
        <f t="shared" ca="1" si="83"/>
        <v>50</v>
      </c>
      <c r="CX80" s="4">
        <v>80</v>
      </c>
      <c r="CY80" s="4">
        <v>7</v>
      </c>
      <c r="CZ80" s="4">
        <v>9</v>
      </c>
      <c r="DB80" s="10">
        <f t="shared" ca="1" si="84"/>
        <v>0.55120593303977294</v>
      </c>
      <c r="DC80" s="11">
        <f t="shared" ca="1" si="85"/>
        <v>47</v>
      </c>
      <c r="DE80" s="4">
        <v>80</v>
      </c>
      <c r="DF80" s="4">
        <v>7</v>
      </c>
      <c r="DG80" s="4">
        <v>9</v>
      </c>
      <c r="DI80" s="10">
        <f t="shared" ca="1" si="86"/>
        <v>0.92766969951558265</v>
      </c>
      <c r="DJ80" s="11">
        <f t="shared" ca="1" si="87"/>
        <v>6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0.36842114917210966</v>
      </c>
      <c r="CO81" s="11">
        <f t="shared" ca="1" si="81"/>
        <v>54</v>
      </c>
      <c r="CQ81" s="4">
        <v>81</v>
      </c>
      <c r="CR81" s="4">
        <v>9</v>
      </c>
      <c r="CS81" s="4">
        <v>9</v>
      </c>
      <c r="CU81" s="10">
        <f t="shared" ca="1" si="82"/>
        <v>0.31266848586882712</v>
      </c>
      <c r="CV81" s="11">
        <f t="shared" ca="1" si="83"/>
        <v>61</v>
      </c>
      <c r="CX81" s="4">
        <v>81</v>
      </c>
      <c r="CY81" s="4">
        <v>8</v>
      </c>
      <c r="CZ81" s="4">
        <v>0</v>
      </c>
      <c r="DB81" s="10">
        <f t="shared" ca="1" si="84"/>
        <v>0.60600842895172158</v>
      </c>
      <c r="DC81" s="11">
        <f t="shared" ca="1" si="85"/>
        <v>40</v>
      </c>
      <c r="DE81" s="4">
        <v>81</v>
      </c>
      <c r="DF81" s="4">
        <v>8</v>
      </c>
      <c r="DG81" s="4">
        <v>0</v>
      </c>
      <c r="DI81" s="10">
        <f t="shared" ca="1" si="86"/>
        <v>0.25536349632697786</v>
      </c>
      <c r="DJ81" s="11">
        <f t="shared" ca="1" si="87"/>
        <v>63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0.29879289751524485</v>
      </c>
      <c r="CV82" s="11">
        <f t="shared" ca="1" si="83"/>
        <v>64</v>
      </c>
      <c r="CX82" s="4">
        <v>82</v>
      </c>
      <c r="CY82" s="4">
        <v>8</v>
      </c>
      <c r="CZ82" s="4">
        <v>1</v>
      </c>
      <c r="DB82" s="10">
        <f t="shared" ca="1" si="84"/>
        <v>0.12625457052018774</v>
      </c>
      <c r="DC82" s="11">
        <f t="shared" ca="1" si="85"/>
        <v>83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0.23143127201243818</v>
      </c>
      <c r="CV83" s="11">
        <f t="shared" ca="1" si="83"/>
        <v>72</v>
      </c>
      <c r="CX83" s="4">
        <v>83</v>
      </c>
      <c r="CY83" s="4">
        <v>8</v>
      </c>
      <c r="CZ83" s="4">
        <v>2</v>
      </c>
      <c r="DB83" s="10">
        <f t="shared" ca="1" si="84"/>
        <v>3.8551214089108998E-2</v>
      </c>
      <c r="DC83" s="11">
        <f t="shared" ca="1" si="85"/>
        <v>94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0.98959889683201063</v>
      </c>
      <c r="CV84" s="11">
        <f t="shared" ca="1" si="83"/>
        <v>1</v>
      </c>
      <c r="CX84" s="4">
        <v>84</v>
      </c>
      <c r="CY84" s="4">
        <v>8</v>
      </c>
      <c r="CZ84" s="4">
        <v>3</v>
      </c>
      <c r="DB84" s="10">
        <f t="shared" ca="1" si="84"/>
        <v>0.79945503364435377</v>
      </c>
      <c r="DC84" s="11">
        <f t="shared" ca="1" si="85"/>
        <v>22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0.29922627411950364</v>
      </c>
      <c r="CV85" s="11">
        <f t="shared" ca="1" si="83"/>
        <v>63</v>
      </c>
      <c r="CX85" s="4">
        <v>85</v>
      </c>
      <c r="CY85" s="4">
        <v>8</v>
      </c>
      <c r="CZ85" s="4">
        <v>4</v>
      </c>
      <c r="DB85" s="10">
        <f t="shared" ca="1" si="84"/>
        <v>0.40791348836948194</v>
      </c>
      <c r="DC85" s="11">
        <f t="shared" ca="1" si="85"/>
        <v>57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0.83199607607190051</v>
      </c>
      <c r="CV86" s="11">
        <f t="shared" ca="1" si="83"/>
        <v>15</v>
      </c>
      <c r="CX86" s="4">
        <v>86</v>
      </c>
      <c r="CY86" s="4">
        <v>8</v>
      </c>
      <c r="CZ86" s="4">
        <v>5</v>
      </c>
      <c r="DB86" s="10">
        <f t="shared" ca="1" si="84"/>
        <v>0.10853236022995727</v>
      </c>
      <c r="DC86" s="11">
        <f t="shared" ca="1" si="85"/>
        <v>87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0.59883196393128424</v>
      </c>
      <c r="CV87" s="11">
        <f t="shared" ca="1" si="83"/>
        <v>34</v>
      </c>
      <c r="CX87" s="4">
        <v>87</v>
      </c>
      <c r="CY87" s="4">
        <v>8</v>
      </c>
      <c r="CZ87" s="4">
        <v>6</v>
      </c>
      <c r="DB87" s="10">
        <f t="shared" ca="1" si="84"/>
        <v>0.83482772245651304</v>
      </c>
      <c r="DC87" s="11">
        <f t="shared" ca="1" si="85"/>
        <v>14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0.59161294756846805</v>
      </c>
      <c r="CV88" s="11">
        <f t="shared" ca="1" si="83"/>
        <v>36</v>
      </c>
      <c r="CX88" s="4">
        <v>88</v>
      </c>
      <c r="CY88" s="4">
        <v>8</v>
      </c>
      <c r="CZ88" s="4">
        <v>7</v>
      </c>
      <c r="DB88" s="10">
        <f t="shared" ca="1" si="84"/>
        <v>0.42866846495402411</v>
      </c>
      <c r="DC88" s="11">
        <f t="shared" ca="1" si="85"/>
        <v>55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0.53946894095547748</v>
      </c>
      <c r="CV89" s="11">
        <f t="shared" ca="1" si="83"/>
        <v>38</v>
      </c>
      <c r="CX89" s="4">
        <v>89</v>
      </c>
      <c r="CY89" s="4">
        <v>8</v>
      </c>
      <c r="CZ89" s="4">
        <v>8</v>
      </c>
      <c r="DB89" s="10">
        <f t="shared" ca="1" si="84"/>
        <v>1.5795064171614581E-2</v>
      </c>
      <c r="DC89" s="11">
        <f t="shared" ca="1" si="85"/>
        <v>97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0.68253474530572911</v>
      </c>
      <c r="CV90" s="11">
        <f t="shared" ca="1" si="83"/>
        <v>27</v>
      </c>
      <c r="CX90" s="4">
        <v>90</v>
      </c>
      <c r="CY90" s="4">
        <v>8</v>
      </c>
      <c r="CZ90" s="4">
        <v>9</v>
      </c>
      <c r="DB90" s="10">
        <f t="shared" ca="1" si="84"/>
        <v>0.22384165250137156</v>
      </c>
      <c r="DC90" s="11">
        <f t="shared" ca="1" si="85"/>
        <v>78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0.88000341189270259</v>
      </c>
      <c r="CV91" s="11">
        <f t="shared" ca="1" si="83"/>
        <v>12</v>
      </c>
      <c r="CX91" s="4">
        <v>91</v>
      </c>
      <c r="CY91" s="4">
        <v>9</v>
      </c>
      <c r="CZ91" s="4">
        <v>0</v>
      </c>
      <c r="DB91" s="10">
        <f t="shared" ca="1" si="84"/>
        <v>0.26380359409389287</v>
      </c>
      <c r="DC91" s="11">
        <f t="shared" ca="1" si="85"/>
        <v>74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0.27033838582224368</v>
      </c>
      <c r="CV92" s="11">
        <f t="shared" ca="1" si="83"/>
        <v>69</v>
      </c>
      <c r="CX92" s="4">
        <v>92</v>
      </c>
      <c r="CY92" s="4">
        <v>9</v>
      </c>
      <c r="CZ92" s="4">
        <v>1</v>
      </c>
      <c r="DB92" s="10">
        <f t="shared" ca="1" si="84"/>
        <v>0.58231244854315545</v>
      </c>
      <c r="DC92" s="11">
        <f t="shared" ca="1" si="85"/>
        <v>45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1.4385175959740426E-2</v>
      </c>
      <c r="CV93" s="11">
        <f t="shared" ca="1" si="83"/>
        <v>99</v>
      </c>
      <c r="CX93" s="4">
        <v>93</v>
      </c>
      <c r="CY93" s="4">
        <v>9</v>
      </c>
      <c r="CZ93" s="4">
        <v>2</v>
      </c>
      <c r="DB93" s="10">
        <f t="shared" ca="1" si="84"/>
        <v>0.78171807777700786</v>
      </c>
      <c r="DC93" s="11">
        <f t="shared" ca="1" si="85"/>
        <v>24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0.96047105087863993</v>
      </c>
      <c r="CV94" s="11">
        <f t="shared" ca="1" si="83"/>
        <v>5</v>
      </c>
      <c r="CX94" s="4">
        <v>94</v>
      </c>
      <c r="CY94" s="4">
        <v>9</v>
      </c>
      <c r="CZ94" s="4">
        <v>3</v>
      </c>
      <c r="DB94" s="10">
        <f t="shared" ca="1" si="84"/>
        <v>0.28967951923849711</v>
      </c>
      <c r="DC94" s="11">
        <f t="shared" ca="1" si="85"/>
        <v>71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0.10808624822057744</v>
      </c>
      <c r="CV95" s="11">
        <f t="shared" ca="1" si="83"/>
        <v>84</v>
      </c>
      <c r="CX95" s="4">
        <v>95</v>
      </c>
      <c r="CY95" s="4">
        <v>9</v>
      </c>
      <c r="CZ95" s="4">
        <v>4</v>
      </c>
      <c r="DB95" s="10">
        <f t="shared" ca="1" si="84"/>
        <v>0.31591152558380042</v>
      </c>
      <c r="DC95" s="11">
        <f t="shared" ca="1" si="85"/>
        <v>67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0.40983416521108795</v>
      </c>
      <c r="CV96" s="11">
        <f t="shared" ca="1" si="83"/>
        <v>53</v>
      </c>
      <c r="CX96" s="4">
        <v>96</v>
      </c>
      <c r="CY96" s="4">
        <v>9</v>
      </c>
      <c r="CZ96" s="4">
        <v>5</v>
      </c>
      <c r="DB96" s="10">
        <f t="shared" ca="1" si="84"/>
        <v>0.98892160037497678</v>
      </c>
      <c r="DC96" s="11">
        <f t="shared" ca="1" si="85"/>
        <v>3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0.84514704991205136</v>
      </c>
      <c r="CV97" s="11">
        <f t="shared" ca="1" si="83"/>
        <v>14</v>
      </c>
      <c r="CX97" s="4">
        <v>97</v>
      </c>
      <c r="CY97" s="4">
        <v>9</v>
      </c>
      <c r="CZ97" s="4">
        <v>6</v>
      </c>
      <c r="DB97" s="10">
        <f t="shared" ca="1" si="84"/>
        <v>0.82069594623384545</v>
      </c>
      <c r="DC97" s="11">
        <f t="shared" ca="1" si="85"/>
        <v>18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0.48106063265896559</v>
      </c>
      <c r="CV98" s="11">
        <f t="shared" ca="1" si="83"/>
        <v>42</v>
      </c>
      <c r="CX98" s="4">
        <v>98</v>
      </c>
      <c r="CY98" s="4">
        <v>9</v>
      </c>
      <c r="CZ98" s="4">
        <v>7</v>
      </c>
      <c r="DB98" s="10">
        <f t="shared" ca="1" si="84"/>
        <v>0.5841719621544037</v>
      </c>
      <c r="DC98" s="11">
        <f t="shared" ca="1" si="85"/>
        <v>43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0.88054067428596217</v>
      </c>
      <c r="CV99" s="11">
        <f t="shared" ca="1" si="83"/>
        <v>11</v>
      </c>
      <c r="CX99" s="4">
        <v>99</v>
      </c>
      <c r="CY99" s="4">
        <v>9</v>
      </c>
      <c r="CZ99" s="4">
        <v>8</v>
      </c>
      <c r="DB99" s="10">
        <f t="shared" ca="1" si="84"/>
        <v>0.36560927414878719</v>
      </c>
      <c r="DC99" s="11">
        <f t="shared" ca="1" si="85"/>
        <v>62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7.4279508383411685E-2</v>
      </c>
      <c r="CV100" s="11">
        <f t="shared" ca="1" si="83"/>
        <v>93</v>
      </c>
      <c r="CX100" s="4">
        <v>100</v>
      </c>
      <c r="CY100" s="4">
        <v>9</v>
      </c>
      <c r="CZ100" s="4">
        <v>9</v>
      </c>
      <c r="DB100" s="10">
        <f t="shared" ca="1" si="84"/>
        <v>0.50016691058277318</v>
      </c>
      <c r="DC100" s="11">
        <f t="shared" ca="1" si="85"/>
        <v>49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zv+DfCXe21j5f3pQQNUv3NmyiGy+QOT8y5Ek4hW/yuFjRlP8flGv0xdHi4u+JW+eTOBjK1jaJh0XXos+58UeBw==" saltValue="FbGEHRK/iNYRfdoA7c6IO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⑦(1.111)ミックス</vt:lpstr>
      <vt:lpstr>NO</vt:lpstr>
      <vt:lpstr>OKA</vt:lpstr>
      <vt:lpstr>OKB</vt:lpstr>
      <vt:lpstr>OKC</vt:lpstr>
      <vt:lpstr>'⑦(1.111)ミックス'!Print_Area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2024-03-27T12:47:53Z</dcterms:modified>
</cp:coreProperties>
</file>